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E:\079_80\census final result\Final tables for National Report_census 2021_12_09\"/>
    </mc:Choice>
  </mc:AlternateContent>
  <xr:revisionPtr revIDLastSave="0" documentId="13_ncr:1_{90ACD268-B748-45B2-9517-1E7EED9790C6}" xr6:coauthVersionLast="47" xr6:coauthVersionMax="47" xr10:uidLastSave="{00000000-0000-0000-0000-000000000000}"/>
  <bookViews>
    <workbookView xWindow="-110" yWindow="-110" windowWidth="34620" windowHeight="13900" xr2:uid="{00000000-000D-0000-FFFF-FFFF00000000}"/>
  </bookViews>
  <sheets>
    <sheet name="Table03L" sheetId="1" r:id="rId1"/>
  </sheets>
  <definedNames>
    <definedName name="_Toc924440" localSheetId="0">Table03L!$D$1</definedName>
    <definedName name="_xlnm.Print_Titles" localSheetId="0">Table03L!$1:$5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7" i="1" l="1"/>
  <c r="H87" i="1"/>
  <c r="I87" i="1"/>
  <c r="J87" i="1"/>
  <c r="K87" i="1"/>
  <c r="L87" i="1"/>
  <c r="M87" i="1"/>
  <c r="N87" i="1"/>
  <c r="O87" i="1"/>
  <c r="P87" i="1"/>
  <c r="Q87" i="1"/>
  <c r="R87" i="1"/>
  <c r="F168" i="1"/>
  <c r="F38" i="1"/>
  <c r="R392" i="1"/>
  <c r="Q392" i="1"/>
  <c r="P392" i="1"/>
  <c r="O392" i="1"/>
  <c r="N392" i="1"/>
  <c r="M392" i="1"/>
  <c r="L392" i="1"/>
  <c r="K392" i="1"/>
  <c r="J392" i="1"/>
  <c r="I392" i="1"/>
  <c r="H392" i="1"/>
  <c r="G392" i="1"/>
  <c r="F392" i="1"/>
  <c r="R390" i="1"/>
  <c r="Q390" i="1"/>
  <c r="P390" i="1"/>
  <c r="O390" i="1"/>
  <c r="N390" i="1"/>
  <c r="M390" i="1"/>
  <c r="L390" i="1"/>
  <c r="K390" i="1"/>
  <c r="J390" i="1"/>
  <c r="I390" i="1"/>
  <c r="H390" i="1"/>
  <c r="G390" i="1"/>
  <c r="F390" i="1"/>
  <c r="R263" i="1"/>
  <c r="Q263" i="1"/>
  <c r="P263" i="1"/>
  <c r="O263" i="1"/>
  <c r="N263" i="1"/>
  <c r="M263" i="1"/>
  <c r="L263" i="1"/>
  <c r="K263" i="1"/>
  <c r="J263" i="1"/>
  <c r="I263" i="1"/>
  <c r="H263" i="1"/>
  <c r="G263" i="1"/>
  <c r="F263" i="1"/>
  <c r="R261" i="1"/>
  <c r="Q261" i="1"/>
  <c r="P261" i="1"/>
  <c r="O261" i="1"/>
  <c r="N261" i="1"/>
  <c r="M261" i="1"/>
  <c r="L261" i="1"/>
  <c r="K261" i="1"/>
  <c r="J261" i="1"/>
  <c r="I261" i="1"/>
  <c r="H261" i="1"/>
  <c r="G261" i="1"/>
  <c r="F261" i="1"/>
  <c r="R306" i="1"/>
  <c r="R324" i="1" s="1"/>
  <c r="R346" i="1" s="1"/>
  <c r="Q306" i="1"/>
  <c r="Q324" i="1" s="1"/>
  <c r="Q346" i="1" s="1"/>
  <c r="P306" i="1"/>
  <c r="P324" i="1" s="1"/>
  <c r="P346" i="1" s="1"/>
  <c r="O306" i="1"/>
  <c r="O324" i="1" s="1"/>
  <c r="O346" i="1" s="1"/>
  <c r="N306" i="1"/>
  <c r="N324" i="1" s="1"/>
  <c r="N346" i="1" s="1"/>
  <c r="M306" i="1"/>
  <c r="M324" i="1" s="1"/>
  <c r="M346" i="1" s="1"/>
  <c r="L306" i="1"/>
  <c r="L324" i="1" s="1"/>
  <c r="L346" i="1" s="1"/>
  <c r="K306" i="1"/>
  <c r="K324" i="1" s="1"/>
  <c r="K346" i="1" s="1"/>
  <c r="J306" i="1"/>
  <c r="J324" i="1" s="1"/>
  <c r="J346" i="1" s="1"/>
  <c r="I306" i="1"/>
  <c r="I324" i="1" s="1"/>
  <c r="I346" i="1" s="1"/>
  <c r="H306" i="1"/>
  <c r="H324" i="1" s="1"/>
  <c r="H346" i="1" s="1"/>
  <c r="G306" i="1"/>
  <c r="G324" i="1" s="1"/>
  <c r="G346" i="1" s="1"/>
  <c r="F306" i="1"/>
  <c r="F324" i="1" s="1"/>
  <c r="F346" i="1" s="1"/>
  <c r="R177" i="1"/>
  <c r="R195" i="1" s="1"/>
  <c r="R217" i="1" s="1"/>
  <c r="Q177" i="1"/>
  <c r="Q195" i="1" s="1"/>
  <c r="Q217" i="1" s="1"/>
  <c r="P177" i="1"/>
  <c r="P195" i="1" s="1"/>
  <c r="P217" i="1" s="1"/>
  <c r="O177" i="1"/>
  <c r="O195" i="1" s="1"/>
  <c r="O217" i="1" s="1"/>
  <c r="N177" i="1"/>
  <c r="N195" i="1" s="1"/>
  <c r="N217" i="1" s="1"/>
  <c r="M177" i="1"/>
  <c r="M195" i="1" s="1"/>
  <c r="M217" i="1" s="1"/>
  <c r="L177" i="1"/>
  <c r="L195" i="1" s="1"/>
  <c r="L217" i="1" s="1"/>
  <c r="K177" i="1"/>
  <c r="K195" i="1" s="1"/>
  <c r="K217" i="1" s="1"/>
  <c r="J177" i="1"/>
  <c r="J195" i="1" s="1"/>
  <c r="J217" i="1" s="1"/>
  <c r="I177" i="1"/>
  <c r="I195" i="1" s="1"/>
  <c r="I217" i="1" s="1"/>
  <c r="H177" i="1"/>
  <c r="H195" i="1" s="1"/>
  <c r="H217" i="1" s="1"/>
  <c r="G177" i="1"/>
  <c r="G195" i="1" s="1"/>
  <c r="G217" i="1" s="1"/>
  <c r="F177" i="1"/>
  <c r="F195" i="1" s="1"/>
  <c r="F217" i="1" s="1"/>
  <c r="R47" i="1"/>
  <c r="R65" i="1" s="1"/>
  <c r="Q47" i="1"/>
  <c r="Q65" i="1" s="1"/>
  <c r="P47" i="1"/>
  <c r="P65" i="1" s="1"/>
  <c r="O47" i="1"/>
  <c r="O65" i="1" s="1"/>
  <c r="N47" i="1"/>
  <c r="N65" i="1" s="1"/>
  <c r="M47" i="1"/>
  <c r="M65" i="1" s="1"/>
  <c r="L47" i="1"/>
  <c r="L65" i="1" s="1"/>
  <c r="K47" i="1"/>
  <c r="K65" i="1" s="1"/>
  <c r="J47" i="1"/>
  <c r="J65" i="1" s="1"/>
  <c r="I47" i="1"/>
  <c r="I65" i="1" s="1"/>
  <c r="H47" i="1"/>
  <c r="H65" i="1" s="1"/>
  <c r="G47" i="1"/>
  <c r="G65" i="1" s="1"/>
  <c r="F47" i="1"/>
  <c r="F65" i="1" s="1"/>
  <c r="F87" i="1" s="1"/>
  <c r="R297" i="1"/>
  <c r="Q297" i="1"/>
  <c r="P297" i="1"/>
  <c r="O297" i="1"/>
  <c r="N297" i="1"/>
  <c r="M297" i="1"/>
  <c r="L297" i="1"/>
  <c r="K297" i="1"/>
  <c r="J297" i="1"/>
  <c r="I297" i="1"/>
  <c r="H297" i="1"/>
  <c r="G297" i="1"/>
  <c r="F297" i="1"/>
  <c r="R168" i="1"/>
  <c r="Q168" i="1"/>
  <c r="P168" i="1"/>
  <c r="O168" i="1"/>
  <c r="N168" i="1"/>
  <c r="M168" i="1"/>
  <c r="L168" i="1"/>
  <c r="K168" i="1"/>
  <c r="J168" i="1"/>
  <c r="I168" i="1"/>
  <c r="H168" i="1"/>
  <c r="G168" i="1"/>
  <c r="R274" i="1"/>
  <c r="R286" i="1" s="1"/>
  <c r="R292" i="1" s="1"/>
  <c r="Q274" i="1"/>
  <c r="Q286" i="1" s="1"/>
  <c r="Q292" i="1" s="1"/>
  <c r="P274" i="1"/>
  <c r="P286" i="1" s="1"/>
  <c r="P292" i="1" s="1"/>
  <c r="O274" i="1"/>
  <c r="O286" i="1" s="1"/>
  <c r="O292" i="1" s="1"/>
  <c r="N274" i="1"/>
  <c r="N286" i="1" s="1"/>
  <c r="N292" i="1" s="1"/>
  <c r="M274" i="1"/>
  <c r="M286" i="1" s="1"/>
  <c r="M292" i="1" s="1"/>
  <c r="L274" i="1"/>
  <c r="L286" i="1" s="1"/>
  <c r="L292" i="1" s="1"/>
  <c r="K274" i="1"/>
  <c r="K286" i="1" s="1"/>
  <c r="K292" i="1" s="1"/>
  <c r="J274" i="1"/>
  <c r="J286" i="1" s="1"/>
  <c r="J292" i="1" s="1"/>
  <c r="I274" i="1"/>
  <c r="I286" i="1" s="1"/>
  <c r="I292" i="1" s="1"/>
  <c r="H274" i="1"/>
  <c r="H286" i="1" s="1"/>
  <c r="H292" i="1" s="1"/>
  <c r="G274" i="1"/>
  <c r="G286" i="1" s="1"/>
  <c r="G292" i="1" s="1"/>
  <c r="F274" i="1"/>
  <c r="F286" i="1" s="1"/>
  <c r="F292" i="1" s="1"/>
  <c r="R145" i="1"/>
  <c r="R157" i="1" s="1"/>
  <c r="R163" i="1" s="1"/>
  <c r="Q145" i="1"/>
  <c r="Q157" i="1" s="1"/>
  <c r="Q163" i="1" s="1"/>
  <c r="P145" i="1"/>
  <c r="P157" i="1" s="1"/>
  <c r="P163" i="1" s="1"/>
  <c r="O145" i="1"/>
  <c r="O157" i="1" s="1"/>
  <c r="O163" i="1" s="1"/>
  <c r="N145" i="1"/>
  <c r="N157" i="1" s="1"/>
  <c r="N163" i="1" s="1"/>
  <c r="M145" i="1"/>
  <c r="M157" i="1" s="1"/>
  <c r="M163" i="1" s="1"/>
  <c r="L145" i="1"/>
  <c r="L157" i="1" s="1"/>
  <c r="L163" i="1" s="1"/>
  <c r="K145" i="1"/>
  <c r="K157" i="1" s="1"/>
  <c r="K163" i="1" s="1"/>
  <c r="J145" i="1"/>
  <c r="J157" i="1" s="1"/>
  <c r="J163" i="1" s="1"/>
  <c r="I145" i="1"/>
  <c r="I157" i="1" s="1"/>
  <c r="I163" i="1" s="1"/>
  <c r="H145" i="1"/>
  <c r="H157" i="1" s="1"/>
  <c r="H163" i="1" s="1"/>
  <c r="G145" i="1"/>
  <c r="G157" i="1" s="1"/>
  <c r="G163" i="1" s="1"/>
  <c r="F145" i="1"/>
  <c r="F157" i="1" s="1"/>
  <c r="F163" i="1" s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R131" i="1"/>
  <c r="Q131" i="1"/>
  <c r="P131" i="1"/>
  <c r="O131" i="1"/>
  <c r="N131" i="1"/>
  <c r="M131" i="1"/>
  <c r="L131" i="1"/>
  <c r="K131" i="1"/>
  <c r="J131" i="1"/>
  <c r="I131" i="1"/>
  <c r="H131" i="1"/>
  <c r="G131" i="1"/>
  <c r="F131" i="1"/>
  <c r="R38" i="1"/>
  <c r="Q38" i="1"/>
  <c r="P38" i="1"/>
  <c r="O38" i="1"/>
  <c r="N38" i="1"/>
  <c r="M38" i="1"/>
  <c r="L38" i="1"/>
  <c r="K38" i="1"/>
  <c r="J38" i="1"/>
  <c r="I38" i="1"/>
  <c r="H38" i="1"/>
  <c r="G38" i="1"/>
  <c r="R15" i="1"/>
  <c r="R27" i="1" s="1"/>
  <c r="R33" i="1" s="1"/>
  <c r="Q15" i="1"/>
  <c r="Q27" i="1" s="1"/>
  <c r="Q33" i="1" s="1"/>
  <c r="P15" i="1"/>
  <c r="P27" i="1" s="1"/>
  <c r="P33" i="1" s="1"/>
  <c r="O15" i="1"/>
  <c r="O27" i="1" s="1"/>
  <c r="O33" i="1" s="1"/>
  <c r="N15" i="1"/>
  <c r="N27" i="1" s="1"/>
  <c r="N33" i="1" s="1"/>
  <c r="M15" i="1"/>
  <c r="M27" i="1" s="1"/>
  <c r="M33" i="1" s="1"/>
  <c r="L15" i="1"/>
  <c r="L27" i="1" s="1"/>
  <c r="L33" i="1" s="1"/>
  <c r="K15" i="1"/>
  <c r="K27" i="1" s="1"/>
  <c r="K33" i="1" s="1"/>
  <c r="J15" i="1"/>
  <c r="J27" i="1" s="1"/>
  <c r="J33" i="1" s="1"/>
  <c r="I15" i="1"/>
  <c r="I27" i="1" s="1"/>
  <c r="I33" i="1" s="1"/>
  <c r="H15" i="1"/>
  <c r="H27" i="1" s="1"/>
  <c r="H33" i="1" s="1"/>
  <c r="G15" i="1"/>
  <c r="G27" i="1" s="1"/>
  <c r="G33" i="1" s="1"/>
  <c r="F15" i="1"/>
  <c r="F27" i="1" s="1"/>
  <c r="F33" i="1" s="1"/>
</calcChain>
</file>

<file path=xl/sharedStrings.xml><?xml version="1.0" encoding="utf-8"?>
<sst xmlns="http://schemas.openxmlformats.org/spreadsheetml/2006/main" count="354" uniqueCount="131">
  <si>
    <t>Total</t>
  </si>
  <si>
    <t>Urban/ rural</t>
  </si>
  <si>
    <t>Ecological belt</t>
  </si>
  <si>
    <t>Province</t>
  </si>
  <si>
    <t>Mountain</t>
  </si>
  <si>
    <t>Hill</t>
  </si>
  <si>
    <t>Tarai</t>
  </si>
  <si>
    <t>Madhesh</t>
  </si>
  <si>
    <t>Bagmati</t>
  </si>
  <si>
    <t>Gandaki</t>
  </si>
  <si>
    <t>Lumbini</t>
  </si>
  <si>
    <t>Karnali</t>
  </si>
  <si>
    <t>Sudur paschim</t>
  </si>
  <si>
    <t>All Ages</t>
  </si>
  <si>
    <t>0 Year</t>
  </si>
  <si>
    <t>1 Year</t>
  </si>
  <si>
    <t>2 Year</t>
  </si>
  <si>
    <t>3 Year</t>
  </si>
  <si>
    <t>4 Year</t>
  </si>
  <si>
    <t>5 Year</t>
  </si>
  <si>
    <t>6 Year</t>
  </si>
  <si>
    <t>7 Year</t>
  </si>
  <si>
    <t>8 Year</t>
  </si>
  <si>
    <t>9 Year</t>
  </si>
  <si>
    <t>10 Year</t>
  </si>
  <si>
    <t>11 Year</t>
  </si>
  <si>
    <t>12 Year</t>
  </si>
  <si>
    <t>13 Year</t>
  </si>
  <si>
    <t>14 Year</t>
  </si>
  <si>
    <t>15 Year</t>
  </si>
  <si>
    <t>16 Year</t>
  </si>
  <si>
    <t>17 Year</t>
  </si>
  <si>
    <t>18 Year</t>
  </si>
  <si>
    <t>19 Year</t>
  </si>
  <si>
    <t>20 Year</t>
  </si>
  <si>
    <t>21 Year</t>
  </si>
  <si>
    <t>22 Year</t>
  </si>
  <si>
    <t>23 Year</t>
  </si>
  <si>
    <t>24 Year</t>
  </si>
  <si>
    <t>25 Year</t>
  </si>
  <si>
    <t>26 Year</t>
  </si>
  <si>
    <t>27 Year</t>
  </si>
  <si>
    <t>28 Year</t>
  </si>
  <si>
    <t>29 Year</t>
  </si>
  <si>
    <t>30 Year</t>
  </si>
  <si>
    <t>31 Year</t>
  </si>
  <si>
    <t>32 Year</t>
  </si>
  <si>
    <t>33 Year</t>
  </si>
  <si>
    <t>34 Year</t>
  </si>
  <si>
    <t>35 Year</t>
  </si>
  <si>
    <t>36 Year</t>
  </si>
  <si>
    <t>37 Year</t>
  </si>
  <si>
    <t>38 Year</t>
  </si>
  <si>
    <t>39 Year</t>
  </si>
  <si>
    <t>40 Year</t>
  </si>
  <si>
    <t>41 Year</t>
  </si>
  <si>
    <t>42 Year</t>
  </si>
  <si>
    <t>43 Year</t>
  </si>
  <si>
    <t>44 Year</t>
  </si>
  <si>
    <t>45 Year</t>
  </si>
  <si>
    <t>46 Year</t>
  </si>
  <si>
    <t>47 Year</t>
  </si>
  <si>
    <t>48 Year</t>
  </si>
  <si>
    <t>49 Year</t>
  </si>
  <si>
    <t>50 Year</t>
  </si>
  <si>
    <t>51 Year</t>
  </si>
  <si>
    <t>52 Year</t>
  </si>
  <si>
    <t>53 Year</t>
  </si>
  <si>
    <t>54 Year</t>
  </si>
  <si>
    <t>55 Year</t>
  </si>
  <si>
    <t>56 Year</t>
  </si>
  <si>
    <t>57 Year</t>
  </si>
  <si>
    <t>58 Year</t>
  </si>
  <si>
    <t>59 Year</t>
  </si>
  <si>
    <t>60 Year</t>
  </si>
  <si>
    <t>61 Year</t>
  </si>
  <si>
    <t>62 Year</t>
  </si>
  <si>
    <t>63 Year</t>
  </si>
  <si>
    <t>64 Year</t>
  </si>
  <si>
    <t>65 Year</t>
  </si>
  <si>
    <t>66 Year</t>
  </si>
  <si>
    <t>67 Year</t>
  </si>
  <si>
    <t>68 Year</t>
  </si>
  <si>
    <t>69 Year</t>
  </si>
  <si>
    <t>70 Year</t>
  </si>
  <si>
    <t>71 Year</t>
  </si>
  <si>
    <t>72 Year</t>
  </si>
  <si>
    <t>73 Year</t>
  </si>
  <si>
    <t>74 Year</t>
  </si>
  <si>
    <t>75 Year</t>
  </si>
  <si>
    <t>76 Year</t>
  </si>
  <si>
    <t>77 Year</t>
  </si>
  <si>
    <t>78 Year</t>
  </si>
  <si>
    <t>79 Year</t>
  </si>
  <si>
    <t>80 Year</t>
  </si>
  <si>
    <t>81 Year</t>
  </si>
  <si>
    <t>82 Year</t>
  </si>
  <si>
    <t>83 Year</t>
  </si>
  <si>
    <t>84 Year</t>
  </si>
  <si>
    <t>85 Year</t>
  </si>
  <si>
    <t>86 Year</t>
  </si>
  <si>
    <t>87 Year</t>
  </si>
  <si>
    <t>88 Year</t>
  </si>
  <si>
    <t>89 Year</t>
  </si>
  <si>
    <t>90 Year</t>
  </si>
  <si>
    <t>91 Year</t>
  </si>
  <si>
    <t>92 Year</t>
  </si>
  <si>
    <t>93 Year</t>
  </si>
  <si>
    <t>94 Year</t>
  </si>
  <si>
    <t>95 Year</t>
  </si>
  <si>
    <t>96 Year</t>
  </si>
  <si>
    <t>97 Year</t>
  </si>
  <si>
    <t>98 Year</t>
  </si>
  <si>
    <t>99 Year</t>
  </si>
  <si>
    <t>100 Year and above</t>
  </si>
  <si>
    <t>Male</t>
  </si>
  <si>
    <t>Female</t>
  </si>
  <si>
    <t>0-5 Years</t>
  </si>
  <si>
    <t>0-14 Years</t>
  </si>
  <si>
    <t>0-17 Years</t>
  </si>
  <si>
    <t>10-19 Years</t>
  </si>
  <si>
    <t>16-25 Years</t>
  </si>
  <si>
    <t>16-40 Years</t>
  </si>
  <si>
    <t>15-59 Years</t>
  </si>
  <si>
    <t>60+ Years</t>
  </si>
  <si>
    <t>68+ Years</t>
  </si>
  <si>
    <t>Sex and  age in single year</t>
  </si>
  <si>
    <t>Urban Muni-cipalities</t>
  </si>
  <si>
    <t>Rural 
Muni-cipalities</t>
  </si>
  <si>
    <t>Table 17: Population by single year of age and sex, NPHC2021</t>
  </si>
  <si>
    <t>Koshi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</si>
</sst>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9"/>
      <color rgb="FF00000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Border="1"/>
    <xf numFmtId="0" fontId="1" fillId="0" borderId="0" xfId="0" applyFont="1" applyBorder="1" applyAlignment="1">
      <alignment vertical="center"/>
    </xf>
    <xf numFmtId="0" fontId="0" fillId="0" borderId="0" xfId="0" applyBorder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4" fillId="0" borderId="0" xfId="0" applyFont="1"/>
    <xf numFmtId="0" fontId="0" fillId="0" borderId="0" xfId="0" applyBorder="1" applyAlignment="1">
      <alignment vertical="center"/>
    </xf>
    <xf numFmtId="0" fontId="0" fillId="0" borderId="8" xfId="0" applyBorder="1" applyAlignment="1">
      <alignment vertical="center"/>
    </xf>
    <xf numFmtId="0" fontId="5" fillId="0" borderId="8" xfId="0" applyFont="1" applyBorder="1" applyAlignment="1">
      <alignment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2">
    <cellStyle name="Currency [0]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392"/>
  <sheetViews>
    <sheetView tabSelected="1" view="pageLayout" topLeftCell="D64" zoomScaleNormal="100" zoomScaleSheetLayoutView="130" workbookViewId="0">
      <selection activeCell="X81" sqref="X81"/>
    </sheetView>
  </sheetViews>
  <sheetFormatPr defaultColWidth="9.1796875" defaultRowHeight="11.5" x14ac:dyDescent="0.25"/>
  <cols>
    <col min="1" max="2" width="0" style="2" hidden="1" customWidth="1"/>
    <col min="3" max="3" width="2.1796875" style="2" hidden="1" customWidth="1"/>
    <col min="4" max="4" width="2.1796875" style="2" customWidth="1"/>
    <col min="5" max="5" width="10.1796875" style="2" customWidth="1"/>
    <col min="6" max="6" width="9.1796875" style="2" customWidth="1"/>
    <col min="7" max="8" width="9.26953125" style="2" customWidth="1"/>
    <col min="9" max="9" width="9" style="2" customWidth="1"/>
    <col min="10" max="10" width="8.7265625" style="2" customWidth="1"/>
    <col min="11" max="11" width="8.81640625" style="2" customWidth="1"/>
    <col min="12" max="12" width="8.453125" style="2" customWidth="1"/>
    <col min="13" max="13" width="8.7265625" style="2" customWidth="1"/>
    <col min="14" max="15" width="9.26953125" style="2" customWidth="1"/>
    <col min="16" max="16" width="8.81640625" style="2" customWidth="1"/>
    <col min="17" max="17" width="8.26953125" style="2" customWidth="1"/>
    <col min="18" max="18" width="8.7265625" style="2" customWidth="1"/>
    <col min="19" max="16384" width="9.1796875" style="2"/>
  </cols>
  <sheetData>
    <row r="1" spans="2:18" x14ac:dyDescent="0.25">
      <c r="D1" s="1" t="s">
        <v>129</v>
      </c>
    </row>
    <row r="2" spans="2:18" ht="4.5" customHeight="1" thickBot="1" x14ac:dyDescent="0.3">
      <c r="C2" s="3"/>
    </row>
    <row r="3" spans="2:18" ht="19.5" customHeight="1" thickBot="1" x14ac:dyDescent="0.3">
      <c r="C3" s="3"/>
      <c r="D3" s="17" t="s">
        <v>126</v>
      </c>
      <c r="E3" s="18"/>
      <c r="F3" s="23" t="s">
        <v>0</v>
      </c>
      <c r="G3" s="21" t="s">
        <v>1</v>
      </c>
      <c r="H3" s="25"/>
      <c r="I3" s="21" t="s">
        <v>2</v>
      </c>
      <c r="J3" s="22"/>
      <c r="K3" s="25"/>
      <c r="L3" s="21" t="s">
        <v>3</v>
      </c>
      <c r="M3" s="22"/>
      <c r="N3" s="22"/>
      <c r="O3" s="22"/>
      <c r="P3" s="22"/>
      <c r="Q3" s="22"/>
      <c r="R3" s="22"/>
    </row>
    <row r="4" spans="2:18" ht="38.25" customHeight="1" thickBot="1" x14ac:dyDescent="0.3">
      <c r="C4" s="4"/>
      <c r="D4" s="19"/>
      <c r="E4" s="20"/>
      <c r="F4" s="24"/>
      <c r="G4" s="11" t="s">
        <v>127</v>
      </c>
      <c r="H4" s="12" t="s">
        <v>128</v>
      </c>
      <c r="I4" s="12" t="s">
        <v>4</v>
      </c>
      <c r="J4" s="12" t="s">
        <v>5</v>
      </c>
      <c r="K4" s="12" t="s">
        <v>6</v>
      </c>
      <c r="L4" s="12" t="s">
        <v>130</v>
      </c>
      <c r="M4" s="12" t="s">
        <v>7</v>
      </c>
      <c r="N4" s="12" t="s">
        <v>8</v>
      </c>
      <c r="O4" s="12" t="s">
        <v>9</v>
      </c>
      <c r="P4" s="12" t="s">
        <v>10</v>
      </c>
      <c r="Q4" s="12" t="s">
        <v>11</v>
      </c>
      <c r="R4" s="9" t="s">
        <v>12</v>
      </c>
    </row>
    <row r="5" spans="2:18" ht="6" customHeight="1" x14ac:dyDescent="0.25">
      <c r="B5"/>
      <c r="C5" s="5"/>
      <c r="D5"/>
      <c r="E5"/>
      <c r="F5"/>
      <c r="G5"/>
      <c r="H5"/>
      <c r="I5"/>
      <c r="J5"/>
      <c r="K5"/>
      <c r="L5"/>
      <c r="M5"/>
      <c r="N5"/>
      <c r="O5"/>
      <c r="P5"/>
      <c r="Q5"/>
      <c r="R5"/>
    </row>
    <row r="6" spans="2:18" s="6" customFormat="1" ht="15" customHeight="1" x14ac:dyDescent="0.25">
      <c r="B6" s="7"/>
      <c r="C6" s="7"/>
      <c r="D6" s="8" t="s">
        <v>0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2:18" s="6" customFormat="1" ht="16.899999999999999" customHeight="1" x14ac:dyDescent="0.3">
      <c r="B7" s="7">
        <v>0</v>
      </c>
      <c r="C7" s="7">
        <v>-1</v>
      </c>
      <c r="D7" s="8"/>
      <c r="E7" s="13" t="s">
        <v>13</v>
      </c>
      <c r="F7" s="13">
        <v>29164578</v>
      </c>
      <c r="G7" s="13">
        <v>19296788</v>
      </c>
      <c r="H7" s="13">
        <v>9867790</v>
      </c>
      <c r="I7" s="13">
        <v>1772948</v>
      </c>
      <c r="J7" s="13">
        <v>11757624</v>
      </c>
      <c r="K7" s="13">
        <v>15634006</v>
      </c>
      <c r="L7" s="13">
        <v>4961412</v>
      </c>
      <c r="M7" s="13">
        <v>6114600</v>
      </c>
      <c r="N7" s="13">
        <v>6116866</v>
      </c>
      <c r="O7" s="13">
        <v>2466427</v>
      </c>
      <c r="P7" s="13">
        <v>5122078</v>
      </c>
      <c r="Q7" s="13">
        <v>1688412</v>
      </c>
      <c r="R7" s="13">
        <v>2694783</v>
      </c>
    </row>
    <row r="8" spans="2:18" s="6" customFormat="1" ht="16.899999999999999" customHeight="1" x14ac:dyDescent="0.25">
      <c r="B8" s="7">
        <v>0</v>
      </c>
      <c r="C8" s="7">
        <v>0</v>
      </c>
      <c r="D8" s="7"/>
      <c r="E8" t="s">
        <v>14</v>
      </c>
      <c r="F8">
        <v>411159</v>
      </c>
      <c r="G8">
        <v>257022</v>
      </c>
      <c r="H8">
        <v>154137</v>
      </c>
      <c r="I8">
        <v>28008</v>
      </c>
      <c r="J8">
        <v>153949</v>
      </c>
      <c r="K8">
        <v>229202</v>
      </c>
      <c r="L8">
        <v>64154</v>
      </c>
      <c r="M8">
        <v>96939</v>
      </c>
      <c r="N8">
        <v>67775</v>
      </c>
      <c r="O8">
        <v>27965</v>
      </c>
      <c r="P8">
        <v>76449</v>
      </c>
      <c r="Q8">
        <v>31481</v>
      </c>
      <c r="R8">
        <v>46396</v>
      </c>
    </row>
    <row r="9" spans="2:18" s="6" customFormat="1" ht="16.899999999999999" customHeight="1" x14ac:dyDescent="0.25">
      <c r="B9" s="7">
        <v>0</v>
      </c>
      <c r="C9" s="7">
        <v>1</v>
      </c>
      <c r="D9" s="7"/>
      <c r="E9" t="s">
        <v>15</v>
      </c>
      <c r="F9">
        <v>450469</v>
      </c>
      <c r="G9">
        <v>287761</v>
      </c>
      <c r="H9">
        <v>162708</v>
      </c>
      <c r="I9">
        <v>26758</v>
      </c>
      <c r="J9">
        <v>167386</v>
      </c>
      <c r="K9">
        <v>256325</v>
      </c>
      <c r="L9">
        <v>72463</v>
      </c>
      <c r="M9">
        <v>112116</v>
      </c>
      <c r="N9">
        <v>78205</v>
      </c>
      <c r="O9">
        <v>31710</v>
      </c>
      <c r="P9">
        <v>82512</v>
      </c>
      <c r="Q9">
        <v>30225</v>
      </c>
      <c r="R9">
        <v>43238</v>
      </c>
    </row>
    <row r="10" spans="2:18" s="6" customFormat="1" ht="16.899999999999999" customHeight="1" x14ac:dyDescent="0.25">
      <c r="B10" s="7">
        <v>0</v>
      </c>
      <c r="C10" s="7">
        <v>2</v>
      </c>
      <c r="D10" s="7"/>
      <c r="E10" t="s">
        <v>16</v>
      </c>
      <c r="F10">
        <v>510855</v>
      </c>
      <c r="G10">
        <v>324976</v>
      </c>
      <c r="H10">
        <v>185879</v>
      </c>
      <c r="I10">
        <v>31576</v>
      </c>
      <c r="J10">
        <v>178876</v>
      </c>
      <c r="K10">
        <v>300403</v>
      </c>
      <c r="L10">
        <v>77833</v>
      </c>
      <c r="M10">
        <v>142003</v>
      </c>
      <c r="N10">
        <v>82128</v>
      </c>
      <c r="O10">
        <v>34861</v>
      </c>
      <c r="P10">
        <v>90640</v>
      </c>
      <c r="Q10">
        <v>34887</v>
      </c>
      <c r="R10">
        <v>48503</v>
      </c>
    </row>
    <row r="11" spans="2:18" s="6" customFormat="1" ht="16.899999999999999" customHeight="1" x14ac:dyDescent="0.25">
      <c r="B11" s="7">
        <v>0</v>
      </c>
      <c r="C11" s="7">
        <v>3</v>
      </c>
      <c r="D11" s="7"/>
      <c r="E11" t="s">
        <v>17</v>
      </c>
      <c r="F11">
        <v>531295</v>
      </c>
      <c r="G11">
        <v>336793</v>
      </c>
      <c r="H11">
        <v>194502</v>
      </c>
      <c r="I11">
        <v>33282</v>
      </c>
      <c r="J11">
        <v>184349</v>
      </c>
      <c r="K11">
        <v>313664</v>
      </c>
      <c r="L11">
        <v>82219</v>
      </c>
      <c r="M11">
        <v>149486</v>
      </c>
      <c r="N11">
        <v>82732</v>
      </c>
      <c r="O11">
        <v>36394</v>
      </c>
      <c r="P11">
        <v>95488</v>
      </c>
      <c r="Q11">
        <v>35841</v>
      </c>
      <c r="R11">
        <v>49135</v>
      </c>
    </row>
    <row r="12" spans="2:18" s="6" customFormat="1" ht="16.899999999999999" customHeight="1" x14ac:dyDescent="0.25">
      <c r="B12" s="7">
        <v>0</v>
      </c>
      <c r="C12" s="7">
        <v>4</v>
      </c>
      <c r="D12" s="7"/>
      <c r="E12" t="s">
        <v>18</v>
      </c>
      <c r="F12">
        <v>535505</v>
      </c>
      <c r="G12">
        <v>340549</v>
      </c>
      <c r="H12">
        <v>194956</v>
      </c>
      <c r="I12">
        <v>34870</v>
      </c>
      <c r="J12">
        <v>193430</v>
      </c>
      <c r="K12">
        <v>307205</v>
      </c>
      <c r="L12">
        <v>86303</v>
      </c>
      <c r="M12">
        <v>140578</v>
      </c>
      <c r="N12">
        <v>87638</v>
      </c>
      <c r="O12">
        <v>38000</v>
      </c>
      <c r="P12">
        <v>94752</v>
      </c>
      <c r="Q12">
        <v>36367</v>
      </c>
      <c r="R12">
        <v>51867</v>
      </c>
    </row>
    <row r="13" spans="2:18" s="6" customFormat="1" ht="16.899999999999999" customHeight="1" x14ac:dyDescent="0.25">
      <c r="B13" s="7">
        <v>0</v>
      </c>
      <c r="C13" s="7">
        <v>5</v>
      </c>
      <c r="D13" s="7"/>
      <c r="E13" t="s">
        <v>19</v>
      </c>
      <c r="F13">
        <v>568365</v>
      </c>
      <c r="G13">
        <v>362634</v>
      </c>
      <c r="H13">
        <v>205731</v>
      </c>
      <c r="I13">
        <v>35441</v>
      </c>
      <c r="J13">
        <v>196610</v>
      </c>
      <c r="K13">
        <v>336314</v>
      </c>
      <c r="L13">
        <v>89653</v>
      </c>
      <c r="M13">
        <v>158775</v>
      </c>
      <c r="N13">
        <v>90314</v>
      </c>
      <c r="O13">
        <v>39240</v>
      </c>
      <c r="P13">
        <v>101218</v>
      </c>
      <c r="Q13">
        <v>35837</v>
      </c>
      <c r="R13">
        <v>53328</v>
      </c>
    </row>
    <row r="14" spans="2:18" s="6" customFormat="1" ht="7.9" customHeight="1" x14ac:dyDescent="0.25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</row>
    <row r="15" spans="2:18" s="6" customFormat="1" ht="16.899999999999999" customHeight="1" x14ac:dyDescent="0.25">
      <c r="B15" s="7"/>
      <c r="C15" s="7"/>
      <c r="D15" s="7"/>
      <c r="E15" s="10" t="s">
        <v>117</v>
      </c>
      <c r="F15" s="10">
        <f>SUM(F8:F13)</f>
        <v>3007648</v>
      </c>
      <c r="G15" s="10">
        <f t="shared" ref="G15:R15" si="0">SUM(G8:G13)</f>
        <v>1909735</v>
      </c>
      <c r="H15" s="10">
        <f t="shared" si="0"/>
        <v>1097913</v>
      </c>
      <c r="I15" s="10">
        <f t="shared" si="0"/>
        <v>189935</v>
      </c>
      <c r="J15" s="10">
        <f t="shared" si="0"/>
        <v>1074600</v>
      </c>
      <c r="K15" s="10">
        <f t="shared" si="0"/>
        <v>1743113</v>
      </c>
      <c r="L15" s="10">
        <f t="shared" si="0"/>
        <v>472625</v>
      </c>
      <c r="M15" s="10">
        <f t="shared" si="0"/>
        <v>799897</v>
      </c>
      <c r="N15" s="10">
        <f t="shared" si="0"/>
        <v>488792</v>
      </c>
      <c r="O15" s="10">
        <f t="shared" si="0"/>
        <v>208170</v>
      </c>
      <c r="P15" s="10">
        <f t="shared" si="0"/>
        <v>541059</v>
      </c>
      <c r="Q15" s="10">
        <f t="shared" si="0"/>
        <v>204638</v>
      </c>
      <c r="R15" s="10">
        <f t="shared" si="0"/>
        <v>292467</v>
      </c>
    </row>
    <row r="16" spans="2:18" s="6" customFormat="1" ht="7.9" customHeight="1" x14ac:dyDescent="0.25"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</row>
    <row r="17" spans="2:18" s="6" customFormat="1" ht="16.899999999999999" customHeight="1" x14ac:dyDescent="0.25">
      <c r="B17" s="7">
        <v>0</v>
      </c>
      <c r="C17" s="7">
        <v>6</v>
      </c>
      <c r="D17" s="7"/>
      <c r="E17" t="s">
        <v>20</v>
      </c>
      <c r="F17">
        <v>562745</v>
      </c>
      <c r="G17">
        <v>361182</v>
      </c>
      <c r="H17">
        <v>201563</v>
      </c>
      <c r="I17">
        <v>36224</v>
      </c>
      <c r="J17">
        <v>203295</v>
      </c>
      <c r="K17">
        <v>323226</v>
      </c>
      <c r="L17">
        <v>90344</v>
      </c>
      <c r="M17">
        <v>147062</v>
      </c>
      <c r="N17">
        <v>93976</v>
      </c>
      <c r="O17">
        <v>40989</v>
      </c>
      <c r="P17">
        <v>100339</v>
      </c>
      <c r="Q17">
        <v>35992</v>
      </c>
      <c r="R17">
        <v>54043</v>
      </c>
    </row>
    <row r="18" spans="2:18" s="6" customFormat="1" ht="16.899999999999999" customHeight="1" x14ac:dyDescent="0.25">
      <c r="B18" s="7">
        <v>0</v>
      </c>
      <c r="C18" s="7">
        <v>7</v>
      </c>
      <c r="D18" s="7"/>
      <c r="E18" t="s">
        <v>21</v>
      </c>
      <c r="F18">
        <v>534278</v>
      </c>
      <c r="G18">
        <v>344144</v>
      </c>
      <c r="H18">
        <v>190134</v>
      </c>
      <c r="I18">
        <v>33660</v>
      </c>
      <c r="J18">
        <v>195526</v>
      </c>
      <c r="K18">
        <v>305092</v>
      </c>
      <c r="L18">
        <v>90648</v>
      </c>
      <c r="M18">
        <v>132108</v>
      </c>
      <c r="N18">
        <v>88375</v>
      </c>
      <c r="O18">
        <v>39711</v>
      </c>
      <c r="P18">
        <v>96846</v>
      </c>
      <c r="Q18">
        <v>34549</v>
      </c>
      <c r="R18">
        <v>52041</v>
      </c>
    </row>
    <row r="19" spans="2:18" s="6" customFormat="1" ht="16.899999999999999" customHeight="1" x14ac:dyDescent="0.25">
      <c r="B19" s="7">
        <v>0</v>
      </c>
      <c r="C19" s="7">
        <v>8</v>
      </c>
      <c r="D19" s="7"/>
      <c r="E19" t="s">
        <v>22</v>
      </c>
      <c r="F19">
        <v>599728</v>
      </c>
      <c r="G19">
        <v>383572</v>
      </c>
      <c r="H19">
        <v>216156</v>
      </c>
      <c r="I19">
        <v>37899</v>
      </c>
      <c r="J19">
        <v>207757</v>
      </c>
      <c r="K19">
        <v>354072</v>
      </c>
      <c r="L19">
        <v>94981</v>
      </c>
      <c r="M19">
        <v>163321</v>
      </c>
      <c r="N19">
        <v>92928</v>
      </c>
      <c r="O19">
        <v>41502</v>
      </c>
      <c r="P19">
        <v>108409</v>
      </c>
      <c r="Q19">
        <v>38961</v>
      </c>
      <c r="R19">
        <v>59626</v>
      </c>
    </row>
    <row r="20" spans="2:18" s="6" customFormat="1" ht="16.899999999999999" customHeight="1" x14ac:dyDescent="0.25">
      <c r="B20" s="7">
        <v>0</v>
      </c>
      <c r="C20" s="7">
        <v>9</v>
      </c>
      <c r="D20" s="7"/>
      <c r="E20" t="s">
        <v>23</v>
      </c>
      <c r="F20">
        <v>501311</v>
      </c>
      <c r="G20">
        <v>322545</v>
      </c>
      <c r="H20">
        <v>178766</v>
      </c>
      <c r="I20">
        <v>34687</v>
      </c>
      <c r="J20">
        <v>200525</v>
      </c>
      <c r="K20">
        <v>266099</v>
      </c>
      <c r="L20">
        <v>85720</v>
      </c>
      <c r="M20">
        <v>102199</v>
      </c>
      <c r="N20">
        <v>92104</v>
      </c>
      <c r="O20">
        <v>40581</v>
      </c>
      <c r="P20">
        <v>91126</v>
      </c>
      <c r="Q20">
        <v>36379</v>
      </c>
      <c r="R20">
        <v>53202</v>
      </c>
    </row>
    <row r="21" spans="2:18" s="6" customFormat="1" ht="16.899999999999999" customHeight="1" x14ac:dyDescent="0.25">
      <c r="B21" s="7">
        <v>0</v>
      </c>
      <c r="C21" s="7">
        <v>10</v>
      </c>
      <c r="D21" s="7"/>
      <c r="E21" t="s">
        <v>24</v>
      </c>
      <c r="F21">
        <v>646772</v>
      </c>
      <c r="G21">
        <v>412115</v>
      </c>
      <c r="H21">
        <v>234657</v>
      </c>
      <c r="I21">
        <v>41129</v>
      </c>
      <c r="J21">
        <v>221108</v>
      </c>
      <c r="K21">
        <v>384535</v>
      </c>
      <c r="L21">
        <v>96503</v>
      </c>
      <c r="M21">
        <v>184973</v>
      </c>
      <c r="N21">
        <v>100817</v>
      </c>
      <c r="O21">
        <v>43056</v>
      </c>
      <c r="P21">
        <v>113353</v>
      </c>
      <c r="Q21">
        <v>41710</v>
      </c>
      <c r="R21">
        <v>66360</v>
      </c>
    </row>
    <row r="22" spans="2:18" s="6" customFormat="1" ht="16.899999999999999" customHeight="1" x14ac:dyDescent="0.25">
      <c r="B22" s="7">
        <v>0</v>
      </c>
      <c r="C22" s="7">
        <v>11</v>
      </c>
      <c r="D22" s="7"/>
      <c r="E22" t="s">
        <v>25</v>
      </c>
      <c r="F22">
        <v>475016</v>
      </c>
      <c r="G22">
        <v>305311</v>
      </c>
      <c r="H22">
        <v>169705</v>
      </c>
      <c r="I22">
        <v>32850</v>
      </c>
      <c r="J22">
        <v>195537</v>
      </c>
      <c r="K22">
        <v>246629</v>
      </c>
      <c r="L22">
        <v>79626</v>
      </c>
      <c r="M22">
        <v>92282</v>
      </c>
      <c r="N22">
        <v>88688</v>
      </c>
      <c r="O22">
        <v>40085</v>
      </c>
      <c r="P22">
        <v>85987</v>
      </c>
      <c r="Q22">
        <v>34893</v>
      </c>
      <c r="R22">
        <v>53455</v>
      </c>
    </row>
    <row r="23" spans="2:18" s="6" customFormat="1" ht="16.899999999999999" customHeight="1" x14ac:dyDescent="0.25">
      <c r="B23" s="7">
        <v>0</v>
      </c>
      <c r="C23" s="7">
        <v>12</v>
      </c>
      <c r="D23" s="7"/>
      <c r="E23" t="s">
        <v>26</v>
      </c>
      <c r="F23">
        <v>638817</v>
      </c>
      <c r="G23">
        <v>403600</v>
      </c>
      <c r="H23">
        <v>235217</v>
      </c>
      <c r="I23">
        <v>44298</v>
      </c>
      <c r="J23">
        <v>231968</v>
      </c>
      <c r="K23">
        <v>362551</v>
      </c>
      <c r="L23">
        <v>95323</v>
      </c>
      <c r="M23">
        <v>164093</v>
      </c>
      <c r="N23">
        <v>103388</v>
      </c>
      <c r="O23">
        <v>44685</v>
      </c>
      <c r="P23">
        <v>114005</v>
      </c>
      <c r="Q23">
        <v>45216</v>
      </c>
      <c r="R23">
        <v>72107</v>
      </c>
    </row>
    <row r="24" spans="2:18" s="6" customFormat="1" ht="16.899999999999999" customHeight="1" x14ac:dyDescent="0.25">
      <c r="B24" s="7">
        <v>0</v>
      </c>
      <c r="C24" s="7">
        <v>13</v>
      </c>
      <c r="D24" s="7"/>
      <c r="E24" t="s">
        <v>27</v>
      </c>
      <c r="F24">
        <v>556890</v>
      </c>
      <c r="G24">
        <v>354174</v>
      </c>
      <c r="H24">
        <v>202716</v>
      </c>
      <c r="I24">
        <v>40314</v>
      </c>
      <c r="J24">
        <v>223682</v>
      </c>
      <c r="K24">
        <v>292894</v>
      </c>
      <c r="L24">
        <v>90277</v>
      </c>
      <c r="M24">
        <v>113751</v>
      </c>
      <c r="N24">
        <v>100576</v>
      </c>
      <c r="O24">
        <v>44173</v>
      </c>
      <c r="P24">
        <v>101612</v>
      </c>
      <c r="Q24">
        <v>42277</v>
      </c>
      <c r="R24">
        <v>64224</v>
      </c>
    </row>
    <row r="25" spans="2:18" s="6" customFormat="1" ht="16.899999999999999" customHeight="1" x14ac:dyDescent="0.25">
      <c r="B25" s="7">
        <v>0</v>
      </c>
      <c r="C25" s="7">
        <v>14</v>
      </c>
      <c r="D25" s="7"/>
      <c r="E25" t="s">
        <v>28</v>
      </c>
      <c r="F25">
        <v>592370</v>
      </c>
      <c r="G25">
        <v>376839</v>
      </c>
      <c r="H25">
        <v>215531</v>
      </c>
      <c r="I25">
        <v>41610</v>
      </c>
      <c r="J25">
        <v>233703</v>
      </c>
      <c r="K25">
        <v>317057</v>
      </c>
      <c r="L25">
        <v>93329</v>
      </c>
      <c r="M25">
        <v>128556</v>
      </c>
      <c r="N25">
        <v>104070</v>
      </c>
      <c r="O25">
        <v>45816</v>
      </c>
      <c r="P25">
        <v>108121</v>
      </c>
      <c r="Q25">
        <v>44276</v>
      </c>
      <c r="R25">
        <v>68202</v>
      </c>
    </row>
    <row r="26" spans="2:18" s="6" customFormat="1" ht="7.9" customHeight="1" x14ac:dyDescent="0.25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  <row r="27" spans="2:18" s="6" customFormat="1" ht="16.899999999999999" customHeight="1" x14ac:dyDescent="0.25">
      <c r="B27" s="7"/>
      <c r="C27" s="7"/>
      <c r="D27" s="7"/>
      <c r="E27" s="10" t="s">
        <v>118</v>
      </c>
      <c r="F27" s="10">
        <f>SUM(F15:F25)</f>
        <v>8115575</v>
      </c>
      <c r="G27" s="10">
        <f t="shared" ref="G27:R27" si="1">SUM(G15:G25)</f>
        <v>5173217</v>
      </c>
      <c r="H27" s="10">
        <f t="shared" si="1"/>
        <v>2942358</v>
      </c>
      <c r="I27" s="10">
        <f t="shared" si="1"/>
        <v>532606</v>
      </c>
      <c r="J27" s="10">
        <f t="shared" si="1"/>
        <v>2987701</v>
      </c>
      <c r="K27" s="10">
        <f t="shared" si="1"/>
        <v>4595268</v>
      </c>
      <c r="L27" s="10">
        <f t="shared" si="1"/>
        <v>1289376</v>
      </c>
      <c r="M27" s="10">
        <f t="shared" si="1"/>
        <v>2028242</v>
      </c>
      <c r="N27" s="10">
        <f t="shared" si="1"/>
        <v>1353714</v>
      </c>
      <c r="O27" s="10">
        <f t="shared" si="1"/>
        <v>588768</v>
      </c>
      <c r="P27" s="10">
        <f t="shared" si="1"/>
        <v>1460857</v>
      </c>
      <c r="Q27" s="10">
        <f t="shared" si="1"/>
        <v>558891</v>
      </c>
      <c r="R27" s="10">
        <f t="shared" si="1"/>
        <v>835727</v>
      </c>
    </row>
    <row r="28" spans="2:18" s="6" customFormat="1" ht="7.9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</row>
    <row r="29" spans="2:18" s="6" customFormat="1" ht="16.899999999999999" customHeight="1" x14ac:dyDescent="0.25">
      <c r="B29" s="7">
        <v>0</v>
      </c>
      <c r="C29" s="7">
        <v>15</v>
      </c>
      <c r="D29" s="7"/>
      <c r="E29" t="s">
        <v>29</v>
      </c>
      <c r="F29">
        <v>607128</v>
      </c>
      <c r="G29">
        <v>387403</v>
      </c>
      <c r="H29">
        <v>219725</v>
      </c>
      <c r="I29">
        <v>41029</v>
      </c>
      <c r="J29">
        <v>238993</v>
      </c>
      <c r="K29">
        <v>327106</v>
      </c>
      <c r="L29">
        <v>96925</v>
      </c>
      <c r="M29">
        <v>132612</v>
      </c>
      <c r="N29">
        <v>108842</v>
      </c>
      <c r="O29">
        <v>47224</v>
      </c>
      <c r="P29">
        <v>111425</v>
      </c>
      <c r="Q29">
        <v>42939</v>
      </c>
      <c r="R29">
        <v>67161</v>
      </c>
    </row>
    <row r="30" spans="2:18" s="6" customFormat="1" ht="16.899999999999999" customHeight="1" x14ac:dyDescent="0.25">
      <c r="B30" s="7">
        <v>0</v>
      </c>
      <c r="C30" s="7">
        <v>16</v>
      </c>
      <c r="D30" s="7"/>
      <c r="E30" t="s">
        <v>30</v>
      </c>
      <c r="F30">
        <v>608979</v>
      </c>
      <c r="G30">
        <v>393255</v>
      </c>
      <c r="H30">
        <v>215724</v>
      </c>
      <c r="I30">
        <v>39319</v>
      </c>
      <c r="J30">
        <v>235403</v>
      </c>
      <c r="K30">
        <v>334257</v>
      </c>
      <c r="L30">
        <v>95589</v>
      </c>
      <c r="M30">
        <v>138389</v>
      </c>
      <c r="N30">
        <v>112802</v>
      </c>
      <c r="O30">
        <v>46026</v>
      </c>
      <c r="P30">
        <v>111255</v>
      </c>
      <c r="Q30">
        <v>41747</v>
      </c>
      <c r="R30">
        <v>63171</v>
      </c>
    </row>
    <row r="31" spans="2:18" s="6" customFormat="1" ht="16.899999999999999" customHeight="1" x14ac:dyDescent="0.25">
      <c r="B31" s="7">
        <v>0</v>
      </c>
      <c r="C31" s="7">
        <v>17</v>
      </c>
      <c r="D31" s="7"/>
      <c r="E31" t="s">
        <v>31</v>
      </c>
      <c r="F31">
        <v>537901</v>
      </c>
      <c r="G31">
        <v>355930</v>
      </c>
      <c r="H31">
        <v>181971</v>
      </c>
      <c r="I31">
        <v>31942</v>
      </c>
      <c r="J31">
        <v>224112</v>
      </c>
      <c r="K31">
        <v>281847</v>
      </c>
      <c r="L31">
        <v>92149</v>
      </c>
      <c r="M31">
        <v>102618</v>
      </c>
      <c r="N31">
        <v>111527</v>
      </c>
      <c r="O31">
        <v>45821</v>
      </c>
      <c r="P31">
        <v>99475</v>
      </c>
      <c r="Q31">
        <v>33471</v>
      </c>
      <c r="R31">
        <v>52840</v>
      </c>
    </row>
    <row r="32" spans="2:18" s="6" customFormat="1" ht="7.9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</row>
    <row r="33" spans="2:18" s="6" customFormat="1" ht="16.899999999999999" customHeight="1" x14ac:dyDescent="0.25">
      <c r="B33" s="7"/>
      <c r="C33" s="7"/>
      <c r="D33" s="7"/>
      <c r="E33" s="10" t="s">
        <v>119</v>
      </c>
      <c r="F33" s="10">
        <f>SUM(F27:F31)</f>
        <v>9869583</v>
      </c>
      <c r="G33" s="10">
        <f t="shared" ref="G33:R33" si="2">SUM(G27:G31)</f>
        <v>6309805</v>
      </c>
      <c r="H33" s="10">
        <f t="shared" si="2"/>
        <v>3559778</v>
      </c>
      <c r="I33" s="10">
        <f t="shared" si="2"/>
        <v>644896</v>
      </c>
      <c r="J33" s="10">
        <f t="shared" si="2"/>
        <v>3686209</v>
      </c>
      <c r="K33" s="10">
        <f t="shared" si="2"/>
        <v>5538478</v>
      </c>
      <c r="L33" s="10">
        <f t="shared" si="2"/>
        <v>1574039</v>
      </c>
      <c r="M33" s="10">
        <f t="shared" si="2"/>
        <v>2401861</v>
      </c>
      <c r="N33" s="10">
        <f t="shared" si="2"/>
        <v>1686885</v>
      </c>
      <c r="O33" s="10">
        <f t="shared" si="2"/>
        <v>727839</v>
      </c>
      <c r="P33" s="10">
        <f t="shared" si="2"/>
        <v>1783012</v>
      </c>
      <c r="Q33" s="10">
        <f t="shared" si="2"/>
        <v>677048</v>
      </c>
      <c r="R33" s="10">
        <f t="shared" si="2"/>
        <v>1018899</v>
      </c>
    </row>
    <row r="34" spans="2:18" s="6" customFormat="1" ht="7.9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</row>
    <row r="35" spans="2:18" s="6" customFormat="1" ht="16.899999999999999" customHeight="1" x14ac:dyDescent="0.25">
      <c r="B35" s="7">
        <v>0</v>
      </c>
      <c r="C35" s="7">
        <v>18</v>
      </c>
      <c r="D35" s="7"/>
      <c r="E35" t="s">
        <v>32</v>
      </c>
      <c r="F35">
        <v>708386</v>
      </c>
      <c r="G35">
        <v>465224</v>
      </c>
      <c r="H35">
        <v>243162</v>
      </c>
      <c r="I35">
        <v>44942</v>
      </c>
      <c r="J35">
        <v>267695</v>
      </c>
      <c r="K35">
        <v>395749</v>
      </c>
      <c r="L35">
        <v>109527</v>
      </c>
      <c r="M35">
        <v>169086</v>
      </c>
      <c r="N35">
        <v>136251</v>
      </c>
      <c r="O35">
        <v>52362</v>
      </c>
      <c r="P35">
        <v>126486</v>
      </c>
      <c r="Q35">
        <v>46133</v>
      </c>
      <c r="R35">
        <v>68541</v>
      </c>
    </row>
    <row r="36" spans="2:18" s="6" customFormat="1" ht="16.899999999999999" customHeight="1" x14ac:dyDescent="0.25">
      <c r="B36" s="7">
        <v>0</v>
      </c>
      <c r="C36" s="7">
        <v>19</v>
      </c>
      <c r="D36" s="7"/>
      <c r="E36" t="s">
        <v>33</v>
      </c>
      <c r="F36">
        <v>504010</v>
      </c>
      <c r="G36">
        <v>339145</v>
      </c>
      <c r="H36">
        <v>164865</v>
      </c>
      <c r="I36">
        <v>29964</v>
      </c>
      <c r="J36">
        <v>218032</v>
      </c>
      <c r="K36">
        <v>256014</v>
      </c>
      <c r="L36">
        <v>87690</v>
      </c>
      <c r="M36">
        <v>86011</v>
      </c>
      <c r="N36">
        <v>114548</v>
      </c>
      <c r="O36">
        <v>44812</v>
      </c>
      <c r="P36">
        <v>92259</v>
      </c>
      <c r="Q36">
        <v>32454</v>
      </c>
      <c r="R36">
        <v>46236</v>
      </c>
    </row>
    <row r="37" spans="2:18" s="6" customFormat="1" ht="7.9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</row>
    <row r="38" spans="2:18" s="6" customFormat="1" ht="16.899999999999999" customHeight="1" x14ac:dyDescent="0.25">
      <c r="B38" s="7"/>
      <c r="C38" s="7"/>
      <c r="D38" s="7"/>
      <c r="E38" s="10" t="s">
        <v>120</v>
      </c>
      <c r="F38" s="10">
        <f>SUM(F21:F25)+SUM(F29:F31)+SUM(F35:F36)</f>
        <v>5876269</v>
      </c>
      <c r="G38" s="10">
        <f t="shared" ref="G38:R38" si="3">SUM(G21:G25)+SUM(G29:G31)+SUM(G35:G36)</f>
        <v>3792996</v>
      </c>
      <c r="H38" s="10">
        <f t="shared" si="3"/>
        <v>2083273</v>
      </c>
      <c r="I38" s="10">
        <f t="shared" si="3"/>
        <v>387397</v>
      </c>
      <c r="J38" s="10">
        <f t="shared" si="3"/>
        <v>2290233</v>
      </c>
      <c r="K38" s="10">
        <f t="shared" si="3"/>
        <v>3198639</v>
      </c>
      <c r="L38" s="10">
        <f t="shared" si="3"/>
        <v>936938</v>
      </c>
      <c r="M38" s="10">
        <f t="shared" si="3"/>
        <v>1312371</v>
      </c>
      <c r="N38" s="10">
        <f t="shared" si="3"/>
        <v>1081509</v>
      </c>
      <c r="O38" s="10">
        <f t="shared" si="3"/>
        <v>454060</v>
      </c>
      <c r="P38" s="10">
        <f t="shared" si="3"/>
        <v>1063978</v>
      </c>
      <c r="Q38" s="10">
        <f t="shared" si="3"/>
        <v>405116</v>
      </c>
      <c r="R38" s="10">
        <f t="shared" si="3"/>
        <v>622297</v>
      </c>
    </row>
    <row r="39" spans="2:18" s="6" customFormat="1" ht="7.9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</row>
    <row r="40" spans="2:18" s="6" customFormat="1" ht="16.899999999999999" customHeight="1" x14ac:dyDescent="0.25">
      <c r="B40" s="7">
        <v>0</v>
      </c>
      <c r="C40" s="7">
        <v>20</v>
      </c>
      <c r="D40" s="7"/>
      <c r="E40" t="s">
        <v>34</v>
      </c>
      <c r="F40">
        <v>704630</v>
      </c>
      <c r="G40">
        <v>471169</v>
      </c>
      <c r="H40">
        <v>233461</v>
      </c>
      <c r="I40">
        <v>40168</v>
      </c>
      <c r="J40">
        <v>259044</v>
      </c>
      <c r="K40">
        <v>405418</v>
      </c>
      <c r="L40">
        <v>106400</v>
      </c>
      <c r="M40">
        <v>181753</v>
      </c>
      <c r="N40">
        <v>137382</v>
      </c>
      <c r="O40">
        <v>49490</v>
      </c>
      <c r="P40">
        <v>122578</v>
      </c>
      <c r="Q40">
        <v>41116</v>
      </c>
      <c r="R40">
        <v>65911</v>
      </c>
    </row>
    <row r="41" spans="2:18" s="6" customFormat="1" ht="16.899999999999999" customHeight="1" x14ac:dyDescent="0.25">
      <c r="B41" s="7">
        <v>0</v>
      </c>
      <c r="C41" s="7">
        <v>21</v>
      </c>
      <c r="D41" s="7"/>
      <c r="E41" t="s">
        <v>35</v>
      </c>
      <c r="F41">
        <v>487099</v>
      </c>
      <c r="G41">
        <v>329655</v>
      </c>
      <c r="H41">
        <v>157444</v>
      </c>
      <c r="I41">
        <v>29338</v>
      </c>
      <c r="J41">
        <v>213967</v>
      </c>
      <c r="K41">
        <v>243794</v>
      </c>
      <c r="L41">
        <v>84475</v>
      </c>
      <c r="M41">
        <v>78927</v>
      </c>
      <c r="N41">
        <v>112749</v>
      </c>
      <c r="O41">
        <v>44176</v>
      </c>
      <c r="P41">
        <v>88664</v>
      </c>
      <c r="Q41">
        <v>32504</v>
      </c>
      <c r="R41">
        <v>45604</v>
      </c>
    </row>
    <row r="42" spans="2:18" s="6" customFormat="1" ht="16.899999999999999" customHeight="1" x14ac:dyDescent="0.25">
      <c r="B42" s="7">
        <v>0</v>
      </c>
      <c r="C42" s="7">
        <v>22</v>
      </c>
      <c r="D42" s="7"/>
      <c r="E42" t="s">
        <v>36</v>
      </c>
      <c r="F42">
        <v>596573</v>
      </c>
      <c r="G42">
        <v>401066</v>
      </c>
      <c r="H42">
        <v>195507</v>
      </c>
      <c r="I42">
        <v>34063</v>
      </c>
      <c r="J42">
        <v>233893</v>
      </c>
      <c r="K42">
        <v>328617</v>
      </c>
      <c r="L42">
        <v>94912</v>
      </c>
      <c r="M42">
        <v>131998</v>
      </c>
      <c r="N42">
        <v>125670</v>
      </c>
      <c r="O42">
        <v>45508</v>
      </c>
      <c r="P42">
        <v>106084</v>
      </c>
      <c r="Q42">
        <v>36620</v>
      </c>
      <c r="R42">
        <v>55781</v>
      </c>
    </row>
    <row r="43" spans="2:18" s="6" customFormat="1" ht="16.899999999999999" customHeight="1" x14ac:dyDescent="0.25">
      <c r="B43" s="7">
        <v>0</v>
      </c>
      <c r="C43" s="7">
        <v>23</v>
      </c>
      <c r="D43" s="7"/>
      <c r="E43" t="s">
        <v>37</v>
      </c>
      <c r="F43">
        <v>490146</v>
      </c>
      <c r="G43">
        <v>333021</v>
      </c>
      <c r="H43">
        <v>157125</v>
      </c>
      <c r="I43">
        <v>28790</v>
      </c>
      <c r="J43">
        <v>211594</v>
      </c>
      <c r="K43">
        <v>249762</v>
      </c>
      <c r="L43">
        <v>81853</v>
      </c>
      <c r="M43">
        <v>84549</v>
      </c>
      <c r="N43">
        <v>115264</v>
      </c>
      <c r="O43">
        <v>42925</v>
      </c>
      <c r="P43">
        <v>89080</v>
      </c>
      <c r="Q43">
        <v>30771</v>
      </c>
      <c r="R43">
        <v>45704</v>
      </c>
    </row>
    <row r="44" spans="2:18" s="6" customFormat="1" ht="16.899999999999999" customHeight="1" x14ac:dyDescent="0.25">
      <c r="B44" s="7">
        <v>0</v>
      </c>
      <c r="C44" s="7">
        <v>24</v>
      </c>
      <c r="D44" s="7"/>
      <c r="E44" t="s">
        <v>38</v>
      </c>
      <c r="F44">
        <v>504612</v>
      </c>
      <c r="G44">
        <v>343496</v>
      </c>
      <c r="H44">
        <v>161116</v>
      </c>
      <c r="I44">
        <v>30126</v>
      </c>
      <c r="J44">
        <v>213784</v>
      </c>
      <c r="K44">
        <v>260702</v>
      </c>
      <c r="L44">
        <v>83594</v>
      </c>
      <c r="M44">
        <v>90910</v>
      </c>
      <c r="N44">
        <v>119144</v>
      </c>
      <c r="O44">
        <v>42771</v>
      </c>
      <c r="P44">
        <v>90240</v>
      </c>
      <c r="Q44">
        <v>30250</v>
      </c>
      <c r="R44">
        <v>47703</v>
      </c>
    </row>
    <row r="45" spans="2:18" s="6" customFormat="1" ht="16.899999999999999" customHeight="1" x14ac:dyDescent="0.25">
      <c r="B45" s="7">
        <v>0</v>
      </c>
      <c r="C45" s="7">
        <v>25</v>
      </c>
      <c r="D45" s="7"/>
      <c r="E45" t="s">
        <v>39</v>
      </c>
      <c r="F45">
        <v>621333</v>
      </c>
      <c r="G45">
        <v>419398</v>
      </c>
      <c r="H45">
        <v>201935</v>
      </c>
      <c r="I45">
        <v>32096</v>
      </c>
      <c r="J45">
        <v>224545</v>
      </c>
      <c r="K45">
        <v>364692</v>
      </c>
      <c r="L45">
        <v>98386</v>
      </c>
      <c r="M45">
        <v>162246</v>
      </c>
      <c r="N45">
        <v>126585</v>
      </c>
      <c r="O45">
        <v>44342</v>
      </c>
      <c r="P45">
        <v>106873</v>
      </c>
      <c r="Q45">
        <v>31542</v>
      </c>
      <c r="R45">
        <v>51359</v>
      </c>
    </row>
    <row r="46" spans="2:18" s="6" customFormat="1" ht="7.9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</row>
    <row r="47" spans="2:18" s="6" customFormat="1" ht="16.899999999999999" customHeight="1" x14ac:dyDescent="0.25">
      <c r="B47" s="7"/>
      <c r="C47" s="7"/>
      <c r="D47" s="7"/>
      <c r="E47" s="10" t="s">
        <v>121</v>
      </c>
      <c r="F47" s="10">
        <f>SUM(F30:F31)+SUM(F35:F36)+SUM(F40:F45)</f>
        <v>5763669</v>
      </c>
      <c r="G47" s="10">
        <f t="shared" ref="G47:R47" si="4">SUM(G30:G31)+SUM(G35:G36)+SUM(G40:G45)</f>
        <v>3851359</v>
      </c>
      <c r="H47" s="10">
        <f t="shared" si="4"/>
        <v>1912310</v>
      </c>
      <c r="I47" s="10">
        <f t="shared" si="4"/>
        <v>340748</v>
      </c>
      <c r="J47" s="10">
        <f t="shared" si="4"/>
        <v>2302069</v>
      </c>
      <c r="K47" s="10">
        <f t="shared" si="4"/>
        <v>3120852</v>
      </c>
      <c r="L47" s="10">
        <f t="shared" si="4"/>
        <v>934575</v>
      </c>
      <c r="M47" s="10">
        <f t="shared" si="4"/>
        <v>1226487</v>
      </c>
      <c r="N47" s="10">
        <f t="shared" si="4"/>
        <v>1211922</v>
      </c>
      <c r="O47" s="10">
        <f t="shared" si="4"/>
        <v>458233</v>
      </c>
      <c r="P47" s="10">
        <f t="shared" si="4"/>
        <v>1032994</v>
      </c>
      <c r="Q47" s="10">
        <f t="shared" si="4"/>
        <v>356608</v>
      </c>
      <c r="R47" s="10">
        <f t="shared" si="4"/>
        <v>542850</v>
      </c>
    </row>
    <row r="48" spans="2:18" s="6" customFormat="1" ht="7.9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</row>
    <row r="49" spans="2:18" s="6" customFormat="1" ht="16.899999999999999" customHeight="1" x14ac:dyDescent="0.25">
      <c r="B49" s="7">
        <v>0</v>
      </c>
      <c r="C49" s="7">
        <v>26</v>
      </c>
      <c r="D49" s="7"/>
      <c r="E49" t="s">
        <v>40</v>
      </c>
      <c r="F49">
        <v>499807</v>
      </c>
      <c r="G49">
        <v>341305</v>
      </c>
      <c r="H49">
        <v>158502</v>
      </c>
      <c r="I49">
        <v>28928</v>
      </c>
      <c r="J49">
        <v>210821</v>
      </c>
      <c r="K49">
        <v>260058</v>
      </c>
      <c r="L49">
        <v>83984</v>
      </c>
      <c r="M49">
        <v>89220</v>
      </c>
      <c r="N49">
        <v>118770</v>
      </c>
      <c r="O49">
        <v>42241</v>
      </c>
      <c r="P49">
        <v>91268</v>
      </c>
      <c r="Q49">
        <v>28641</v>
      </c>
      <c r="R49">
        <v>45683</v>
      </c>
    </row>
    <row r="50" spans="2:18" s="6" customFormat="1" ht="16.899999999999999" customHeight="1" x14ac:dyDescent="0.25">
      <c r="B50" s="7">
        <v>0</v>
      </c>
      <c r="C50" s="7">
        <v>27</v>
      </c>
      <c r="D50" s="7"/>
      <c r="E50" t="s">
        <v>41</v>
      </c>
      <c r="F50">
        <v>410888</v>
      </c>
      <c r="G50">
        <v>284064</v>
      </c>
      <c r="H50">
        <v>126824</v>
      </c>
      <c r="I50">
        <v>23318</v>
      </c>
      <c r="J50">
        <v>178386</v>
      </c>
      <c r="K50">
        <v>209184</v>
      </c>
      <c r="L50">
        <v>73448</v>
      </c>
      <c r="M50">
        <v>67352</v>
      </c>
      <c r="N50">
        <v>101574</v>
      </c>
      <c r="O50">
        <v>36907</v>
      </c>
      <c r="P50">
        <v>73805</v>
      </c>
      <c r="Q50">
        <v>22406</v>
      </c>
      <c r="R50">
        <v>35396</v>
      </c>
    </row>
    <row r="51" spans="2:18" s="6" customFormat="1" ht="16.899999999999999" customHeight="1" x14ac:dyDescent="0.25">
      <c r="B51" s="7">
        <v>0</v>
      </c>
      <c r="C51" s="7">
        <v>28</v>
      </c>
      <c r="D51" s="7"/>
      <c r="E51" t="s">
        <v>42</v>
      </c>
      <c r="F51">
        <v>571114</v>
      </c>
      <c r="G51">
        <v>388104</v>
      </c>
      <c r="H51">
        <v>183010</v>
      </c>
      <c r="I51">
        <v>32465</v>
      </c>
      <c r="J51">
        <v>229211</v>
      </c>
      <c r="K51">
        <v>309438</v>
      </c>
      <c r="L51">
        <v>93104</v>
      </c>
      <c r="M51">
        <v>120091</v>
      </c>
      <c r="N51">
        <v>130419</v>
      </c>
      <c r="O51">
        <v>44379</v>
      </c>
      <c r="P51">
        <v>102478</v>
      </c>
      <c r="Q51">
        <v>30862</v>
      </c>
      <c r="R51">
        <v>49781</v>
      </c>
    </row>
    <row r="52" spans="2:18" s="6" customFormat="1" ht="16.899999999999999" customHeight="1" x14ac:dyDescent="0.25">
      <c r="B52" s="7">
        <v>0</v>
      </c>
      <c r="C52" s="7">
        <v>29</v>
      </c>
      <c r="D52" s="7"/>
      <c r="E52" t="s">
        <v>43</v>
      </c>
      <c r="F52">
        <v>356207</v>
      </c>
      <c r="G52">
        <v>250456</v>
      </c>
      <c r="H52">
        <v>105751</v>
      </c>
      <c r="I52">
        <v>19985</v>
      </c>
      <c r="J52">
        <v>167601</v>
      </c>
      <c r="K52">
        <v>168621</v>
      </c>
      <c r="L52">
        <v>65524</v>
      </c>
      <c r="M52">
        <v>42073</v>
      </c>
      <c r="N52">
        <v>94645</v>
      </c>
      <c r="O52">
        <v>37140</v>
      </c>
      <c r="P52">
        <v>66061</v>
      </c>
      <c r="Q52">
        <v>19881</v>
      </c>
      <c r="R52">
        <v>30883</v>
      </c>
    </row>
    <row r="53" spans="2:18" s="6" customFormat="1" ht="16.899999999999999" customHeight="1" x14ac:dyDescent="0.25">
      <c r="B53" s="7">
        <v>0</v>
      </c>
      <c r="C53" s="7">
        <v>30</v>
      </c>
      <c r="D53" s="7"/>
      <c r="E53" t="s">
        <v>44</v>
      </c>
      <c r="F53">
        <v>645215</v>
      </c>
      <c r="G53">
        <v>440110</v>
      </c>
      <c r="H53">
        <v>205105</v>
      </c>
      <c r="I53">
        <v>33070</v>
      </c>
      <c r="J53">
        <v>221060</v>
      </c>
      <c r="K53">
        <v>391085</v>
      </c>
      <c r="L53">
        <v>94881</v>
      </c>
      <c r="M53">
        <v>181661</v>
      </c>
      <c r="N53">
        <v>128102</v>
      </c>
      <c r="O53">
        <v>43565</v>
      </c>
      <c r="P53">
        <v>110836</v>
      </c>
      <c r="Q53">
        <v>30609</v>
      </c>
      <c r="R53">
        <v>55561</v>
      </c>
    </row>
    <row r="54" spans="2:18" s="6" customFormat="1" ht="16.899999999999999" customHeight="1" x14ac:dyDescent="0.25">
      <c r="B54" s="7">
        <v>0</v>
      </c>
      <c r="C54" s="7">
        <v>31</v>
      </c>
      <c r="D54" s="7"/>
      <c r="E54" t="s">
        <v>45</v>
      </c>
      <c r="F54">
        <v>307222</v>
      </c>
      <c r="G54">
        <v>218013</v>
      </c>
      <c r="H54">
        <v>89209</v>
      </c>
      <c r="I54">
        <v>17459</v>
      </c>
      <c r="J54">
        <v>148031</v>
      </c>
      <c r="K54">
        <v>141732</v>
      </c>
      <c r="L54">
        <v>57407</v>
      </c>
      <c r="M54">
        <v>33071</v>
      </c>
      <c r="N54">
        <v>86170</v>
      </c>
      <c r="O54">
        <v>32085</v>
      </c>
      <c r="P54">
        <v>56094</v>
      </c>
      <c r="Q54">
        <v>16538</v>
      </c>
      <c r="R54">
        <v>25857</v>
      </c>
    </row>
    <row r="55" spans="2:18" s="6" customFormat="1" ht="16.899999999999999" customHeight="1" x14ac:dyDescent="0.25">
      <c r="B55" s="7">
        <v>0</v>
      </c>
      <c r="C55" s="7">
        <v>32</v>
      </c>
      <c r="D55" s="7"/>
      <c r="E55" t="s">
        <v>46</v>
      </c>
      <c r="F55">
        <v>452204</v>
      </c>
      <c r="G55">
        <v>313765</v>
      </c>
      <c r="H55">
        <v>138439</v>
      </c>
      <c r="I55">
        <v>24189</v>
      </c>
      <c r="J55">
        <v>185632</v>
      </c>
      <c r="K55">
        <v>242383</v>
      </c>
      <c r="L55">
        <v>75975</v>
      </c>
      <c r="M55">
        <v>86703</v>
      </c>
      <c r="N55">
        <v>106822</v>
      </c>
      <c r="O55">
        <v>37418</v>
      </c>
      <c r="P55">
        <v>82226</v>
      </c>
      <c r="Q55">
        <v>23344</v>
      </c>
      <c r="R55">
        <v>39716</v>
      </c>
    </row>
    <row r="56" spans="2:18" s="6" customFormat="1" ht="16.899999999999999" customHeight="1" x14ac:dyDescent="0.25">
      <c r="B56" s="7">
        <v>0</v>
      </c>
      <c r="C56" s="7">
        <v>33</v>
      </c>
      <c r="D56" s="7"/>
      <c r="E56" t="s">
        <v>47</v>
      </c>
      <c r="F56">
        <v>391194</v>
      </c>
      <c r="G56">
        <v>273538</v>
      </c>
      <c r="H56">
        <v>117656</v>
      </c>
      <c r="I56">
        <v>22794</v>
      </c>
      <c r="J56">
        <v>179536</v>
      </c>
      <c r="K56">
        <v>188864</v>
      </c>
      <c r="L56">
        <v>75732</v>
      </c>
      <c r="M56">
        <v>53247</v>
      </c>
      <c r="N56">
        <v>102468</v>
      </c>
      <c r="O56">
        <v>36401</v>
      </c>
      <c r="P56">
        <v>68849</v>
      </c>
      <c r="Q56">
        <v>21302</v>
      </c>
      <c r="R56">
        <v>33195</v>
      </c>
    </row>
    <row r="57" spans="2:18" s="6" customFormat="1" ht="16.899999999999999" customHeight="1" x14ac:dyDescent="0.25">
      <c r="B57" s="7">
        <v>0</v>
      </c>
      <c r="C57" s="7">
        <v>34</v>
      </c>
      <c r="D57" s="7"/>
      <c r="E57" t="s">
        <v>48</v>
      </c>
      <c r="F57">
        <v>351877</v>
      </c>
      <c r="G57">
        <v>247674</v>
      </c>
      <c r="H57">
        <v>104203</v>
      </c>
      <c r="I57">
        <v>19451</v>
      </c>
      <c r="J57">
        <v>160130</v>
      </c>
      <c r="K57">
        <v>172296</v>
      </c>
      <c r="L57">
        <v>64655</v>
      </c>
      <c r="M57">
        <v>47552</v>
      </c>
      <c r="N57">
        <v>92973</v>
      </c>
      <c r="O57">
        <v>34153</v>
      </c>
      <c r="P57">
        <v>63935</v>
      </c>
      <c r="Q57">
        <v>18836</v>
      </c>
      <c r="R57">
        <v>29773</v>
      </c>
    </row>
    <row r="58" spans="2:18" s="6" customFormat="1" ht="16.899999999999999" customHeight="1" x14ac:dyDescent="0.25">
      <c r="B58" s="7">
        <v>0</v>
      </c>
      <c r="C58" s="7">
        <v>35</v>
      </c>
      <c r="D58" s="7"/>
      <c r="E58" t="s">
        <v>49</v>
      </c>
      <c r="F58">
        <v>618195</v>
      </c>
      <c r="G58">
        <v>422942</v>
      </c>
      <c r="H58">
        <v>195253</v>
      </c>
      <c r="I58">
        <v>30542</v>
      </c>
      <c r="J58">
        <v>201109</v>
      </c>
      <c r="K58">
        <v>386544</v>
      </c>
      <c r="L58">
        <v>94174</v>
      </c>
      <c r="M58">
        <v>183544</v>
      </c>
      <c r="N58">
        <v>116780</v>
      </c>
      <c r="O58">
        <v>40025</v>
      </c>
      <c r="P58">
        <v>102950</v>
      </c>
      <c r="Q58">
        <v>27985</v>
      </c>
      <c r="R58">
        <v>52737</v>
      </c>
    </row>
    <row r="59" spans="2:18" s="6" customFormat="1" ht="16.899999999999999" customHeight="1" x14ac:dyDescent="0.25">
      <c r="B59" s="7">
        <v>0</v>
      </c>
      <c r="C59" s="7">
        <v>36</v>
      </c>
      <c r="D59" s="7"/>
      <c r="E59" t="s">
        <v>50</v>
      </c>
      <c r="F59">
        <v>385964</v>
      </c>
      <c r="G59">
        <v>271342</v>
      </c>
      <c r="H59">
        <v>114622</v>
      </c>
      <c r="I59">
        <v>21812</v>
      </c>
      <c r="J59">
        <v>168985</v>
      </c>
      <c r="K59">
        <v>195167</v>
      </c>
      <c r="L59">
        <v>68905</v>
      </c>
      <c r="M59">
        <v>61628</v>
      </c>
      <c r="N59">
        <v>99012</v>
      </c>
      <c r="O59">
        <v>34859</v>
      </c>
      <c r="P59">
        <v>68079</v>
      </c>
      <c r="Q59">
        <v>20356</v>
      </c>
      <c r="R59">
        <v>33125</v>
      </c>
    </row>
    <row r="60" spans="2:18" s="6" customFormat="1" ht="16.899999999999999" customHeight="1" x14ac:dyDescent="0.25">
      <c r="B60" s="7">
        <v>0</v>
      </c>
      <c r="C60" s="7">
        <v>37</v>
      </c>
      <c r="D60" s="7"/>
      <c r="E60" t="s">
        <v>51</v>
      </c>
      <c r="F60">
        <v>300741</v>
      </c>
      <c r="G60">
        <v>212606</v>
      </c>
      <c r="H60">
        <v>88135</v>
      </c>
      <c r="I60">
        <v>16497</v>
      </c>
      <c r="J60">
        <v>137334</v>
      </c>
      <c r="K60">
        <v>146910</v>
      </c>
      <c r="L60">
        <v>58649</v>
      </c>
      <c r="M60">
        <v>40104</v>
      </c>
      <c r="N60">
        <v>80749</v>
      </c>
      <c r="O60">
        <v>29960</v>
      </c>
      <c r="P60">
        <v>52999</v>
      </c>
      <c r="Q60">
        <v>14819</v>
      </c>
      <c r="R60">
        <v>23461</v>
      </c>
    </row>
    <row r="61" spans="2:18" s="6" customFormat="1" ht="16.899999999999999" customHeight="1" x14ac:dyDescent="0.25">
      <c r="B61" s="7">
        <v>0</v>
      </c>
      <c r="C61" s="7">
        <v>38</v>
      </c>
      <c r="D61" s="7"/>
      <c r="E61" t="s">
        <v>52</v>
      </c>
      <c r="F61">
        <v>448956</v>
      </c>
      <c r="G61">
        <v>309392</v>
      </c>
      <c r="H61">
        <v>139564</v>
      </c>
      <c r="I61">
        <v>24557</v>
      </c>
      <c r="J61">
        <v>181476</v>
      </c>
      <c r="K61">
        <v>242923</v>
      </c>
      <c r="L61">
        <v>75620</v>
      </c>
      <c r="M61">
        <v>87797</v>
      </c>
      <c r="N61">
        <v>104401</v>
      </c>
      <c r="O61">
        <v>36456</v>
      </c>
      <c r="P61">
        <v>81051</v>
      </c>
      <c r="Q61">
        <v>23398</v>
      </c>
      <c r="R61">
        <v>40233</v>
      </c>
    </row>
    <row r="62" spans="2:18" s="6" customFormat="1" ht="16.899999999999999" customHeight="1" x14ac:dyDescent="0.25">
      <c r="B62" s="7">
        <v>0</v>
      </c>
      <c r="C62" s="7">
        <v>39</v>
      </c>
      <c r="D62" s="7"/>
      <c r="E62" t="s">
        <v>53</v>
      </c>
      <c r="F62">
        <v>287636</v>
      </c>
      <c r="G62">
        <v>203162</v>
      </c>
      <c r="H62">
        <v>84474</v>
      </c>
      <c r="I62">
        <v>15349</v>
      </c>
      <c r="J62">
        <v>135727</v>
      </c>
      <c r="K62">
        <v>136560</v>
      </c>
      <c r="L62">
        <v>57853</v>
      </c>
      <c r="M62">
        <v>32589</v>
      </c>
      <c r="N62">
        <v>78859</v>
      </c>
      <c r="O62">
        <v>30035</v>
      </c>
      <c r="P62">
        <v>52014</v>
      </c>
      <c r="Q62">
        <v>13932</v>
      </c>
      <c r="R62">
        <v>22354</v>
      </c>
    </row>
    <row r="63" spans="2:18" s="6" customFormat="1" ht="16.899999999999999" customHeight="1" x14ac:dyDescent="0.25">
      <c r="B63" s="7">
        <v>0</v>
      </c>
      <c r="C63" s="7">
        <v>40</v>
      </c>
      <c r="D63" s="7"/>
      <c r="E63" t="s">
        <v>54</v>
      </c>
      <c r="F63">
        <v>621284</v>
      </c>
      <c r="G63">
        <v>421699</v>
      </c>
      <c r="H63">
        <v>199585</v>
      </c>
      <c r="I63">
        <v>32692</v>
      </c>
      <c r="J63">
        <v>209186</v>
      </c>
      <c r="K63">
        <v>379406</v>
      </c>
      <c r="L63">
        <v>92961</v>
      </c>
      <c r="M63">
        <v>178229</v>
      </c>
      <c r="N63">
        <v>121923</v>
      </c>
      <c r="O63">
        <v>40921</v>
      </c>
      <c r="P63">
        <v>102414</v>
      </c>
      <c r="Q63">
        <v>29439</v>
      </c>
      <c r="R63">
        <v>55397</v>
      </c>
    </row>
    <row r="64" spans="2:18" s="6" customFormat="1" ht="7.9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</row>
    <row r="65" spans="2:18" s="6" customFormat="1" ht="16.899999999999999" customHeight="1" x14ac:dyDescent="0.25">
      <c r="B65" s="7"/>
      <c r="C65" s="7"/>
      <c r="D65" s="7"/>
      <c r="E65" s="10" t="s">
        <v>122</v>
      </c>
      <c r="F65" s="10">
        <f>SUM(F47)+SUM(F49:F63)</f>
        <v>12412173</v>
      </c>
      <c r="G65" s="10">
        <f t="shared" ref="G65:R65" si="5">SUM(G47)+SUM(G49:G63)</f>
        <v>8449531</v>
      </c>
      <c r="H65" s="10">
        <f t="shared" si="5"/>
        <v>3962642</v>
      </c>
      <c r="I65" s="10">
        <f t="shared" si="5"/>
        <v>703856</v>
      </c>
      <c r="J65" s="10">
        <f t="shared" si="5"/>
        <v>5016294</v>
      </c>
      <c r="K65" s="10">
        <f t="shared" si="5"/>
        <v>6692023</v>
      </c>
      <c r="L65" s="10">
        <f t="shared" si="5"/>
        <v>2067447</v>
      </c>
      <c r="M65" s="10">
        <f t="shared" si="5"/>
        <v>2531348</v>
      </c>
      <c r="N65" s="10">
        <f t="shared" si="5"/>
        <v>2775589</v>
      </c>
      <c r="O65" s="10">
        <f t="shared" si="5"/>
        <v>1014778</v>
      </c>
      <c r="P65" s="10">
        <f t="shared" si="5"/>
        <v>2208053</v>
      </c>
      <c r="Q65" s="10">
        <f t="shared" si="5"/>
        <v>698956</v>
      </c>
      <c r="R65" s="10">
        <f t="shared" si="5"/>
        <v>1116002</v>
      </c>
    </row>
    <row r="66" spans="2:18" s="6" customFormat="1" ht="7.9" customHeight="1" x14ac:dyDescent="0.25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</row>
    <row r="67" spans="2:18" s="6" customFormat="1" ht="16.899999999999999" customHeight="1" x14ac:dyDescent="0.25">
      <c r="B67" s="7">
        <v>0</v>
      </c>
      <c r="C67" s="7">
        <v>41</v>
      </c>
      <c r="D67" s="7"/>
      <c r="E67" t="s">
        <v>55</v>
      </c>
      <c r="F67">
        <v>235550</v>
      </c>
      <c r="G67">
        <v>166687</v>
      </c>
      <c r="H67">
        <v>68863</v>
      </c>
      <c r="I67">
        <v>13281</v>
      </c>
      <c r="J67">
        <v>113197</v>
      </c>
      <c r="K67">
        <v>109072</v>
      </c>
      <c r="L67">
        <v>47399</v>
      </c>
      <c r="M67">
        <v>24203</v>
      </c>
      <c r="N67">
        <v>67196</v>
      </c>
      <c r="O67">
        <v>25122</v>
      </c>
      <c r="P67">
        <v>41606</v>
      </c>
      <c r="Q67">
        <v>11607</v>
      </c>
      <c r="R67">
        <v>18417</v>
      </c>
    </row>
    <row r="68" spans="2:18" s="6" customFormat="1" ht="16.899999999999999" customHeight="1" x14ac:dyDescent="0.25">
      <c r="B68" s="7">
        <v>0</v>
      </c>
      <c r="C68" s="7">
        <v>42</v>
      </c>
      <c r="D68" s="7"/>
      <c r="E68" t="s">
        <v>56</v>
      </c>
      <c r="F68">
        <v>363738</v>
      </c>
      <c r="G68">
        <v>253821</v>
      </c>
      <c r="H68">
        <v>109917</v>
      </c>
      <c r="I68">
        <v>19336</v>
      </c>
      <c r="J68">
        <v>155145</v>
      </c>
      <c r="K68">
        <v>189257</v>
      </c>
      <c r="L68">
        <v>66941</v>
      </c>
      <c r="M68">
        <v>60997</v>
      </c>
      <c r="N68">
        <v>91542</v>
      </c>
      <c r="O68">
        <v>32369</v>
      </c>
      <c r="P68">
        <v>64210</v>
      </c>
      <c r="Q68">
        <v>18004</v>
      </c>
      <c r="R68">
        <v>29675</v>
      </c>
    </row>
    <row r="69" spans="2:18" s="6" customFormat="1" ht="16.899999999999999" customHeight="1" x14ac:dyDescent="0.25">
      <c r="B69" s="7">
        <v>0</v>
      </c>
      <c r="C69" s="7">
        <v>43</v>
      </c>
      <c r="D69" s="7"/>
      <c r="E69" t="s">
        <v>57</v>
      </c>
      <c r="F69">
        <v>288324</v>
      </c>
      <c r="G69">
        <v>199607</v>
      </c>
      <c r="H69">
        <v>88717</v>
      </c>
      <c r="I69">
        <v>16808</v>
      </c>
      <c r="J69">
        <v>135024</v>
      </c>
      <c r="K69">
        <v>136492</v>
      </c>
      <c r="L69">
        <v>56458</v>
      </c>
      <c r="M69">
        <v>35477</v>
      </c>
      <c r="N69">
        <v>76941</v>
      </c>
      <c r="O69">
        <v>28974</v>
      </c>
      <c r="P69">
        <v>50413</v>
      </c>
      <c r="Q69">
        <v>15548</v>
      </c>
      <c r="R69">
        <v>24513</v>
      </c>
    </row>
    <row r="70" spans="2:18" s="6" customFormat="1" ht="16.899999999999999" customHeight="1" x14ac:dyDescent="0.25">
      <c r="B70" s="7">
        <v>0</v>
      </c>
      <c r="C70" s="7">
        <v>44</v>
      </c>
      <c r="D70" s="7"/>
      <c r="E70" t="s">
        <v>58</v>
      </c>
      <c r="F70">
        <v>238936</v>
      </c>
      <c r="G70">
        <v>168019</v>
      </c>
      <c r="H70">
        <v>70917</v>
      </c>
      <c r="I70">
        <v>13378</v>
      </c>
      <c r="J70">
        <v>114463</v>
      </c>
      <c r="K70">
        <v>111095</v>
      </c>
      <c r="L70">
        <v>50010</v>
      </c>
      <c r="M70">
        <v>26751</v>
      </c>
      <c r="N70">
        <v>66213</v>
      </c>
      <c r="O70">
        <v>25047</v>
      </c>
      <c r="P70">
        <v>40325</v>
      </c>
      <c r="Q70">
        <v>11541</v>
      </c>
      <c r="R70">
        <v>19049</v>
      </c>
    </row>
    <row r="71" spans="2:18" s="6" customFormat="1" ht="16.899999999999999" customHeight="1" x14ac:dyDescent="0.25">
      <c r="B71" s="7">
        <v>0</v>
      </c>
      <c r="C71" s="7">
        <v>45</v>
      </c>
      <c r="D71" s="7"/>
      <c r="E71" t="s">
        <v>59</v>
      </c>
      <c r="F71">
        <v>465773</v>
      </c>
      <c r="G71">
        <v>313372</v>
      </c>
      <c r="H71">
        <v>152401</v>
      </c>
      <c r="I71">
        <v>24283</v>
      </c>
      <c r="J71">
        <v>152898</v>
      </c>
      <c r="K71">
        <v>288592</v>
      </c>
      <c r="L71">
        <v>70714</v>
      </c>
      <c r="M71">
        <v>136847</v>
      </c>
      <c r="N71">
        <v>87509</v>
      </c>
      <c r="O71">
        <v>31538</v>
      </c>
      <c r="P71">
        <v>75526</v>
      </c>
      <c r="Q71">
        <v>21947</v>
      </c>
      <c r="R71">
        <v>41692</v>
      </c>
    </row>
    <row r="72" spans="2:18" s="6" customFormat="1" ht="16.899999999999999" customHeight="1" x14ac:dyDescent="0.25">
      <c r="B72" s="7">
        <v>0</v>
      </c>
      <c r="C72" s="7">
        <v>46</v>
      </c>
      <c r="D72" s="7"/>
      <c r="E72" t="s">
        <v>60</v>
      </c>
      <c r="F72">
        <v>260568</v>
      </c>
      <c r="G72">
        <v>179340</v>
      </c>
      <c r="H72">
        <v>81228</v>
      </c>
      <c r="I72">
        <v>15418</v>
      </c>
      <c r="J72">
        <v>123658</v>
      </c>
      <c r="K72">
        <v>121492</v>
      </c>
      <c r="L72">
        <v>51083</v>
      </c>
      <c r="M72">
        <v>32915</v>
      </c>
      <c r="N72">
        <v>68807</v>
      </c>
      <c r="O72">
        <v>26856</v>
      </c>
      <c r="P72">
        <v>44677</v>
      </c>
      <c r="Q72">
        <v>14455</v>
      </c>
      <c r="R72">
        <v>21775</v>
      </c>
    </row>
    <row r="73" spans="2:18" s="6" customFormat="1" ht="16.899999999999999" customHeight="1" x14ac:dyDescent="0.25">
      <c r="B73" s="7">
        <v>0</v>
      </c>
      <c r="C73" s="7">
        <v>47</v>
      </c>
      <c r="D73" s="7"/>
      <c r="E73" t="s">
        <v>61</v>
      </c>
      <c r="F73">
        <v>195764</v>
      </c>
      <c r="G73">
        <v>135208</v>
      </c>
      <c r="H73">
        <v>60556</v>
      </c>
      <c r="I73">
        <v>11485</v>
      </c>
      <c r="J73">
        <v>95108</v>
      </c>
      <c r="K73">
        <v>89171</v>
      </c>
      <c r="L73">
        <v>39215</v>
      </c>
      <c r="M73">
        <v>24001</v>
      </c>
      <c r="N73">
        <v>54170</v>
      </c>
      <c r="O73">
        <v>21017</v>
      </c>
      <c r="P73">
        <v>32983</v>
      </c>
      <c r="Q73">
        <v>9778</v>
      </c>
      <c r="R73">
        <v>14600</v>
      </c>
    </row>
    <row r="74" spans="2:18" s="6" customFormat="1" ht="16.899999999999999" customHeight="1" x14ac:dyDescent="0.25">
      <c r="B74" s="7">
        <v>0</v>
      </c>
      <c r="C74" s="7">
        <v>48</v>
      </c>
      <c r="D74" s="7"/>
      <c r="E74" t="s">
        <v>62</v>
      </c>
      <c r="F74">
        <v>308758</v>
      </c>
      <c r="G74">
        <v>206034</v>
      </c>
      <c r="H74">
        <v>102724</v>
      </c>
      <c r="I74">
        <v>19555</v>
      </c>
      <c r="J74">
        <v>133352</v>
      </c>
      <c r="K74">
        <v>155851</v>
      </c>
      <c r="L74">
        <v>54486</v>
      </c>
      <c r="M74">
        <v>56492</v>
      </c>
      <c r="N74">
        <v>74682</v>
      </c>
      <c r="O74">
        <v>27557</v>
      </c>
      <c r="P74">
        <v>51952</v>
      </c>
      <c r="Q74">
        <v>16570</v>
      </c>
      <c r="R74">
        <v>27019</v>
      </c>
    </row>
    <row r="75" spans="2:18" s="6" customFormat="1" ht="16.899999999999999" customHeight="1" x14ac:dyDescent="0.25">
      <c r="B75" s="7">
        <v>0</v>
      </c>
      <c r="C75" s="7">
        <v>49</v>
      </c>
      <c r="D75" s="7"/>
      <c r="E75" t="s">
        <v>63</v>
      </c>
      <c r="F75">
        <v>205177</v>
      </c>
      <c r="G75">
        <v>140473</v>
      </c>
      <c r="H75">
        <v>64704</v>
      </c>
      <c r="I75">
        <v>12117</v>
      </c>
      <c r="J75">
        <v>101124</v>
      </c>
      <c r="K75">
        <v>91936</v>
      </c>
      <c r="L75">
        <v>42718</v>
      </c>
      <c r="M75">
        <v>22701</v>
      </c>
      <c r="N75">
        <v>56647</v>
      </c>
      <c r="O75">
        <v>23025</v>
      </c>
      <c r="P75">
        <v>34564</v>
      </c>
      <c r="Q75">
        <v>10305</v>
      </c>
      <c r="R75">
        <v>15217</v>
      </c>
    </row>
    <row r="76" spans="2:18" s="6" customFormat="1" ht="16.899999999999999" customHeight="1" x14ac:dyDescent="0.25">
      <c r="B76" s="7">
        <v>0</v>
      </c>
      <c r="C76" s="7">
        <v>50</v>
      </c>
      <c r="D76" s="7"/>
      <c r="E76" t="s">
        <v>64</v>
      </c>
      <c r="F76">
        <v>499602</v>
      </c>
      <c r="G76">
        <v>330152</v>
      </c>
      <c r="H76">
        <v>169450</v>
      </c>
      <c r="I76">
        <v>28606</v>
      </c>
      <c r="J76">
        <v>181006</v>
      </c>
      <c r="K76">
        <v>289990</v>
      </c>
      <c r="L76">
        <v>78828</v>
      </c>
      <c r="M76">
        <v>133429</v>
      </c>
      <c r="N76">
        <v>100017</v>
      </c>
      <c r="O76">
        <v>36646</v>
      </c>
      <c r="P76">
        <v>79065</v>
      </c>
      <c r="Q76">
        <v>25167</v>
      </c>
      <c r="R76">
        <v>46450</v>
      </c>
    </row>
    <row r="77" spans="2:18" s="6" customFormat="1" ht="16.899999999999999" customHeight="1" x14ac:dyDescent="0.25">
      <c r="B77" s="7">
        <v>0</v>
      </c>
      <c r="C77" s="7">
        <v>51</v>
      </c>
      <c r="D77" s="7"/>
      <c r="E77" t="s">
        <v>65</v>
      </c>
      <c r="F77">
        <v>202968</v>
      </c>
      <c r="G77">
        <v>136708</v>
      </c>
      <c r="H77">
        <v>66260</v>
      </c>
      <c r="I77">
        <v>12266</v>
      </c>
      <c r="J77">
        <v>99364</v>
      </c>
      <c r="K77">
        <v>91338</v>
      </c>
      <c r="L77">
        <v>42789</v>
      </c>
      <c r="M77">
        <v>21800</v>
      </c>
      <c r="N77">
        <v>54114</v>
      </c>
      <c r="O77">
        <v>23185</v>
      </c>
      <c r="P77">
        <v>35050</v>
      </c>
      <c r="Q77">
        <v>9867</v>
      </c>
      <c r="R77">
        <v>16163</v>
      </c>
    </row>
    <row r="78" spans="2:18" s="6" customFormat="1" ht="16.899999999999999" customHeight="1" x14ac:dyDescent="0.25">
      <c r="B78" s="7">
        <v>0</v>
      </c>
      <c r="C78" s="7">
        <v>52</v>
      </c>
      <c r="D78" s="7"/>
      <c r="E78" t="s">
        <v>66</v>
      </c>
      <c r="F78">
        <v>270951</v>
      </c>
      <c r="G78">
        <v>180292</v>
      </c>
      <c r="H78">
        <v>90659</v>
      </c>
      <c r="I78">
        <v>16468</v>
      </c>
      <c r="J78">
        <v>122586</v>
      </c>
      <c r="K78">
        <v>131897</v>
      </c>
      <c r="L78">
        <v>52687</v>
      </c>
      <c r="M78">
        <v>41963</v>
      </c>
      <c r="N78">
        <v>67073</v>
      </c>
      <c r="O78">
        <v>26843</v>
      </c>
      <c r="P78">
        <v>46053</v>
      </c>
      <c r="Q78">
        <v>13394</v>
      </c>
      <c r="R78">
        <v>22938</v>
      </c>
    </row>
    <row r="79" spans="2:18" s="6" customFormat="1" ht="16.899999999999999" customHeight="1" x14ac:dyDescent="0.25">
      <c r="B79" s="7">
        <v>0</v>
      </c>
      <c r="C79" s="7">
        <v>53</v>
      </c>
      <c r="D79" s="7"/>
      <c r="E79" t="s">
        <v>67</v>
      </c>
      <c r="F79">
        <v>231221</v>
      </c>
      <c r="G79">
        <v>152259</v>
      </c>
      <c r="H79">
        <v>78962</v>
      </c>
      <c r="I79">
        <v>14973</v>
      </c>
      <c r="J79">
        <v>111385</v>
      </c>
      <c r="K79">
        <v>104863</v>
      </c>
      <c r="L79">
        <v>47898</v>
      </c>
      <c r="M79">
        <v>28158</v>
      </c>
      <c r="N79">
        <v>59779</v>
      </c>
      <c r="O79">
        <v>25105</v>
      </c>
      <c r="P79">
        <v>40201</v>
      </c>
      <c r="Q79">
        <v>11390</v>
      </c>
      <c r="R79">
        <v>18690</v>
      </c>
    </row>
    <row r="80" spans="2:18" s="6" customFormat="1" ht="16.899999999999999" customHeight="1" x14ac:dyDescent="0.25">
      <c r="B80" s="7">
        <v>0</v>
      </c>
      <c r="C80" s="7">
        <v>54</v>
      </c>
      <c r="D80" s="7"/>
      <c r="E80" t="s">
        <v>68</v>
      </c>
      <c r="F80">
        <v>209110</v>
      </c>
      <c r="G80">
        <v>138649</v>
      </c>
      <c r="H80">
        <v>70461</v>
      </c>
      <c r="I80">
        <v>13066</v>
      </c>
      <c r="J80">
        <v>101915</v>
      </c>
      <c r="K80">
        <v>94129</v>
      </c>
      <c r="L80">
        <v>43446</v>
      </c>
      <c r="M80">
        <v>24704</v>
      </c>
      <c r="N80">
        <v>55433</v>
      </c>
      <c r="O80">
        <v>23286</v>
      </c>
      <c r="P80">
        <v>35999</v>
      </c>
      <c r="Q80">
        <v>9888</v>
      </c>
      <c r="R80">
        <v>16354</v>
      </c>
    </row>
    <row r="81" spans="2:18" s="6" customFormat="1" ht="16.899999999999999" customHeight="1" x14ac:dyDescent="0.25">
      <c r="B81" s="7">
        <v>0</v>
      </c>
      <c r="C81" s="7">
        <v>55</v>
      </c>
      <c r="D81" s="7"/>
      <c r="E81" t="s">
        <v>69</v>
      </c>
      <c r="F81">
        <v>336733</v>
      </c>
      <c r="G81">
        <v>219264</v>
      </c>
      <c r="H81">
        <v>117469</v>
      </c>
      <c r="I81">
        <v>18726</v>
      </c>
      <c r="J81">
        <v>116139</v>
      </c>
      <c r="K81">
        <v>201868</v>
      </c>
      <c r="L81">
        <v>54005</v>
      </c>
      <c r="M81">
        <v>95413</v>
      </c>
      <c r="N81">
        <v>62471</v>
      </c>
      <c r="O81">
        <v>25386</v>
      </c>
      <c r="P81">
        <v>54757</v>
      </c>
      <c r="Q81">
        <v>15335</v>
      </c>
      <c r="R81">
        <v>29366</v>
      </c>
    </row>
    <row r="82" spans="2:18" s="6" customFormat="1" ht="16.899999999999999" customHeight="1" x14ac:dyDescent="0.25">
      <c r="B82" s="7">
        <v>0</v>
      </c>
      <c r="C82" s="7">
        <v>56</v>
      </c>
      <c r="D82" s="7"/>
      <c r="E82" t="s">
        <v>70</v>
      </c>
      <c r="F82">
        <v>212738</v>
      </c>
      <c r="G82">
        <v>138990</v>
      </c>
      <c r="H82">
        <v>73748</v>
      </c>
      <c r="I82">
        <v>13986</v>
      </c>
      <c r="J82">
        <v>100633</v>
      </c>
      <c r="K82">
        <v>98119</v>
      </c>
      <c r="L82">
        <v>44522</v>
      </c>
      <c r="M82">
        <v>28552</v>
      </c>
      <c r="N82">
        <v>52757</v>
      </c>
      <c r="O82">
        <v>23260</v>
      </c>
      <c r="P82">
        <v>35585</v>
      </c>
      <c r="Q82">
        <v>10671</v>
      </c>
      <c r="R82">
        <v>17391</v>
      </c>
    </row>
    <row r="83" spans="2:18" s="6" customFormat="1" ht="16.899999999999999" customHeight="1" x14ac:dyDescent="0.25">
      <c r="B83" s="7">
        <v>0</v>
      </c>
      <c r="C83" s="7">
        <v>57</v>
      </c>
      <c r="D83" s="7"/>
      <c r="E83" t="s">
        <v>71</v>
      </c>
      <c r="F83">
        <v>154189</v>
      </c>
      <c r="G83">
        <v>100716</v>
      </c>
      <c r="H83">
        <v>53473</v>
      </c>
      <c r="I83">
        <v>10016</v>
      </c>
      <c r="J83">
        <v>75143</v>
      </c>
      <c r="K83">
        <v>69030</v>
      </c>
      <c r="L83">
        <v>32653</v>
      </c>
      <c r="M83">
        <v>18917</v>
      </c>
      <c r="N83">
        <v>38706</v>
      </c>
      <c r="O83">
        <v>18364</v>
      </c>
      <c r="P83">
        <v>26034</v>
      </c>
      <c r="Q83">
        <v>7702</v>
      </c>
      <c r="R83">
        <v>11813</v>
      </c>
    </row>
    <row r="84" spans="2:18" s="6" customFormat="1" ht="16.899999999999999" customHeight="1" x14ac:dyDescent="0.25">
      <c r="B84" s="7">
        <v>0</v>
      </c>
      <c r="C84" s="7">
        <v>58</v>
      </c>
      <c r="D84" s="7"/>
      <c r="E84" t="s">
        <v>72</v>
      </c>
      <c r="F84">
        <v>221728</v>
      </c>
      <c r="G84">
        <v>142056</v>
      </c>
      <c r="H84">
        <v>79672</v>
      </c>
      <c r="I84">
        <v>15104</v>
      </c>
      <c r="J84">
        <v>101668</v>
      </c>
      <c r="K84">
        <v>104956</v>
      </c>
      <c r="L84">
        <v>42289</v>
      </c>
      <c r="M84">
        <v>35338</v>
      </c>
      <c r="N84">
        <v>51219</v>
      </c>
      <c r="O84">
        <v>23571</v>
      </c>
      <c r="P84">
        <v>37755</v>
      </c>
      <c r="Q84">
        <v>12224</v>
      </c>
      <c r="R84">
        <v>19332</v>
      </c>
    </row>
    <row r="85" spans="2:18" s="6" customFormat="1" ht="16.899999999999999" customHeight="1" x14ac:dyDescent="0.25">
      <c r="B85" s="7">
        <v>0</v>
      </c>
      <c r="C85" s="7">
        <v>59</v>
      </c>
      <c r="D85" s="7"/>
      <c r="E85" t="s">
        <v>73</v>
      </c>
      <c r="F85">
        <v>150556</v>
      </c>
      <c r="G85">
        <v>97306</v>
      </c>
      <c r="H85">
        <v>53250</v>
      </c>
      <c r="I85">
        <v>10530</v>
      </c>
      <c r="J85">
        <v>77863</v>
      </c>
      <c r="K85">
        <v>62163</v>
      </c>
      <c r="L85">
        <v>33059</v>
      </c>
      <c r="M85">
        <v>14633</v>
      </c>
      <c r="N85">
        <v>39596</v>
      </c>
      <c r="O85">
        <v>19399</v>
      </c>
      <c r="P85">
        <v>25229</v>
      </c>
      <c r="Q85">
        <v>7751</v>
      </c>
      <c r="R85">
        <v>10889</v>
      </c>
    </row>
    <row r="86" spans="2:18" s="6" customFormat="1" ht="7.9" customHeight="1" x14ac:dyDescent="0.25"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</row>
    <row r="87" spans="2:18" s="6" customFormat="1" ht="16.899999999999999" customHeight="1" x14ac:dyDescent="0.25">
      <c r="B87" s="7"/>
      <c r="C87" s="7"/>
      <c r="D87" s="7"/>
      <c r="E87" s="10" t="s">
        <v>123</v>
      </c>
      <c r="F87" s="10">
        <f>F29+SUM(F65)+SUM(F67:F85)</f>
        <v>18071685</v>
      </c>
      <c r="G87" s="10">
        <f t="shared" ref="G87:R87" si="6">G29+SUM(G65)+SUM(G67:G85)</f>
        <v>12235887</v>
      </c>
      <c r="H87" s="10">
        <f t="shared" si="6"/>
        <v>5835798</v>
      </c>
      <c r="I87" s="10">
        <f t="shared" si="6"/>
        <v>1044287</v>
      </c>
      <c r="J87" s="10">
        <f t="shared" si="6"/>
        <v>7466958</v>
      </c>
      <c r="K87" s="10">
        <f t="shared" si="6"/>
        <v>9560440</v>
      </c>
      <c r="L87" s="10">
        <f t="shared" si="6"/>
        <v>3115572</v>
      </c>
      <c r="M87" s="10">
        <f t="shared" si="6"/>
        <v>3527251</v>
      </c>
      <c r="N87" s="10">
        <f t="shared" si="6"/>
        <v>4109303</v>
      </c>
      <c r="O87" s="10">
        <f t="shared" si="6"/>
        <v>1548552</v>
      </c>
      <c r="P87" s="10">
        <f t="shared" si="6"/>
        <v>3171462</v>
      </c>
      <c r="Q87" s="10">
        <f t="shared" si="6"/>
        <v>995039</v>
      </c>
      <c r="R87" s="10">
        <f t="shared" si="6"/>
        <v>1604506</v>
      </c>
    </row>
    <row r="88" spans="2:18" s="6" customFormat="1" ht="7.9" customHeight="1" x14ac:dyDescent="0.25"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</row>
    <row r="89" spans="2:18" s="6" customFormat="1" ht="16.899999999999999" customHeight="1" x14ac:dyDescent="0.25">
      <c r="B89" s="7">
        <v>0</v>
      </c>
      <c r="C89" s="7">
        <v>60</v>
      </c>
      <c r="D89" s="7"/>
      <c r="E89" t="s">
        <v>74</v>
      </c>
      <c r="F89">
        <v>359659</v>
      </c>
      <c r="G89">
        <v>230481</v>
      </c>
      <c r="H89">
        <v>129178</v>
      </c>
      <c r="I89">
        <v>22191</v>
      </c>
      <c r="J89">
        <v>132881</v>
      </c>
      <c r="K89">
        <v>204587</v>
      </c>
      <c r="L89">
        <v>57908</v>
      </c>
      <c r="M89">
        <v>96571</v>
      </c>
      <c r="N89">
        <v>69265</v>
      </c>
      <c r="O89">
        <v>29846</v>
      </c>
      <c r="P89">
        <v>57286</v>
      </c>
      <c r="Q89">
        <v>17042</v>
      </c>
      <c r="R89">
        <v>31741</v>
      </c>
    </row>
    <row r="90" spans="2:18" s="6" customFormat="1" ht="16.899999999999999" customHeight="1" x14ac:dyDescent="0.25">
      <c r="B90" s="7">
        <v>0</v>
      </c>
      <c r="C90" s="7">
        <v>61</v>
      </c>
      <c r="D90" s="7"/>
      <c r="E90" t="s">
        <v>75</v>
      </c>
      <c r="F90">
        <v>136482</v>
      </c>
      <c r="G90">
        <v>87877</v>
      </c>
      <c r="H90">
        <v>48605</v>
      </c>
      <c r="I90">
        <v>9698</v>
      </c>
      <c r="J90">
        <v>69257</v>
      </c>
      <c r="K90">
        <v>57527</v>
      </c>
      <c r="L90">
        <v>30296</v>
      </c>
      <c r="M90">
        <v>14209</v>
      </c>
      <c r="N90">
        <v>34341</v>
      </c>
      <c r="O90">
        <v>17970</v>
      </c>
      <c r="P90">
        <v>22583</v>
      </c>
      <c r="Q90">
        <v>7199</v>
      </c>
      <c r="R90">
        <v>9884</v>
      </c>
    </row>
    <row r="91" spans="2:18" s="6" customFormat="1" ht="16.899999999999999" customHeight="1" x14ac:dyDescent="0.25">
      <c r="B91" s="7">
        <v>0</v>
      </c>
      <c r="C91" s="7">
        <v>62</v>
      </c>
      <c r="D91" s="7"/>
      <c r="E91" t="s">
        <v>76</v>
      </c>
      <c r="F91">
        <v>178068</v>
      </c>
      <c r="G91">
        <v>113679</v>
      </c>
      <c r="H91">
        <v>64389</v>
      </c>
      <c r="I91">
        <v>12247</v>
      </c>
      <c r="J91">
        <v>81262</v>
      </c>
      <c r="K91">
        <v>84559</v>
      </c>
      <c r="L91">
        <v>36772</v>
      </c>
      <c r="M91">
        <v>27843</v>
      </c>
      <c r="N91">
        <v>40019</v>
      </c>
      <c r="O91">
        <v>19511</v>
      </c>
      <c r="P91">
        <v>30519</v>
      </c>
      <c r="Q91">
        <v>9194</v>
      </c>
      <c r="R91">
        <v>14210</v>
      </c>
    </row>
    <row r="92" spans="2:18" s="6" customFormat="1" ht="16.899999999999999" customHeight="1" x14ac:dyDescent="0.25">
      <c r="B92" s="7">
        <v>0</v>
      </c>
      <c r="C92" s="7">
        <v>63</v>
      </c>
      <c r="D92" s="7"/>
      <c r="E92" t="s">
        <v>77</v>
      </c>
      <c r="F92">
        <v>150089</v>
      </c>
      <c r="G92">
        <v>95640</v>
      </c>
      <c r="H92">
        <v>54449</v>
      </c>
      <c r="I92">
        <v>10790</v>
      </c>
      <c r="J92">
        <v>72348</v>
      </c>
      <c r="K92">
        <v>66951</v>
      </c>
      <c r="L92">
        <v>31121</v>
      </c>
      <c r="M92">
        <v>19546</v>
      </c>
      <c r="N92">
        <v>35894</v>
      </c>
      <c r="O92">
        <v>18263</v>
      </c>
      <c r="P92">
        <v>25306</v>
      </c>
      <c r="Q92">
        <v>7845</v>
      </c>
      <c r="R92">
        <v>12114</v>
      </c>
    </row>
    <row r="93" spans="2:18" s="6" customFormat="1" ht="16.899999999999999" customHeight="1" x14ac:dyDescent="0.25">
      <c r="B93" s="7">
        <v>0</v>
      </c>
      <c r="C93" s="7">
        <v>64</v>
      </c>
      <c r="D93" s="7"/>
      <c r="E93" t="s">
        <v>78</v>
      </c>
      <c r="F93">
        <v>131306</v>
      </c>
      <c r="G93">
        <v>83542</v>
      </c>
      <c r="H93">
        <v>47764</v>
      </c>
      <c r="I93">
        <v>8757</v>
      </c>
      <c r="J93">
        <v>65901</v>
      </c>
      <c r="K93">
        <v>56648</v>
      </c>
      <c r="L93">
        <v>27496</v>
      </c>
      <c r="M93">
        <v>15314</v>
      </c>
      <c r="N93">
        <v>32579</v>
      </c>
      <c r="O93">
        <v>16600</v>
      </c>
      <c r="P93">
        <v>22665</v>
      </c>
      <c r="Q93">
        <v>6707</v>
      </c>
      <c r="R93">
        <v>9945</v>
      </c>
    </row>
    <row r="94" spans="2:18" s="6" customFormat="1" ht="16.899999999999999" customHeight="1" x14ac:dyDescent="0.25">
      <c r="B94" s="7">
        <v>0</v>
      </c>
      <c r="C94" s="7">
        <v>65</v>
      </c>
      <c r="D94" s="7"/>
      <c r="E94" t="s">
        <v>79</v>
      </c>
      <c r="F94">
        <v>246944</v>
      </c>
      <c r="G94">
        <v>157363</v>
      </c>
      <c r="H94">
        <v>89581</v>
      </c>
      <c r="I94">
        <v>14129</v>
      </c>
      <c r="J94">
        <v>83332</v>
      </c>
      <c r="K94">
        <v>149483</v>
      </c>
      <c r="L94">
        <v>38670</v>
      </c>
      <c r="M94">
        <v>73826</v>
      </c>
      <c r="N94">
        <v>42535</v>
      </c>
      <c r="O94">
        <v>20046</v>
      </c>
      <c r="P94">
        <v>40417</v>
      </c>
      <c r="Q94">
        <v>10665</v>
      </c>
      <c r="R94">
        <v>20785</v>
      </c>
    </row>
    <row r="95" spans="2:18" s="6" customFormat="1" ht="16.899999999999999" customHeight="1" x14ac:dyDescent="0.25">
      <c r="B95" s="7">
        <v>0</v>
      </c>
      <c r="C95" s="7">
        <v>66</v>
      </c>
      <c r="D95" s="7"/>
      <c r="E95" t="s">
        <v>80</v>
      </c>
      <c r="F95">
        <v>133073</v>
      </c>
      <c r="G95">
        <v>84791</v>
      </c>
      <c r="H95">
        <v>48282</v>
      </c>
      <c r="I95">
        <v>8970</v>
      </c>
      <c r="J95">
        <v>64287</v>
      </c>
      <c r="K95">
        <v>59816</v>
      </c>
      <c r="L95">
        <v>28269</v>
      </c>
      <c r="M95">
        <v>17752</v>
      </c>
      <c r="N95">
        <v>31087</v>
      </c>
      <c r="O95">
        <v>16566</v>
      </c>
      <c r="P95">
        <v>22871</v>
      </c>
      <c r="Q95">
        <v>6354</v>
      </c>
      <c r="R95">
        <v>10174</v>
      </c>
    </row>
    <row r="96" spans="2:18" s="6" customFormat="1" ht="16.899999999999999" customHeight="1" x14ac:dyDescent="0.25">
      <c r="B96" s="7">
        <v>0</v>
      </c>
      <c r="C96" s="7">
        <v>67</v>
      </c>
      <c r="D96" s="7"/>
      <c r="E96" t="s">
        <v>81</v>
      </c>
      <c r="F96">
        <v>116934</v>
      </c>
      <c r="G96">
        <v>73735</v>
      </c>
      <c r="H96">
        <v>43199</v>
      </c>
      <c r="I96">
        <v>7482</v>
      </c>
      <c r="J96">
        <v>58918</v>
      </c>
      <c r="K96">
        <v>50534</v>
      </c>
      <c r="L96">
        <v>23846</v>
      </c>
      <c r="M96">
        <v>14140</v>
      </c>
      <c r="N96">
        <v>29210</v>
      </c>
      <c r="O96">
        <v>15490</v>
      </c>
      <c r="P96">
        <v>20226</v>
      </c>
      <c r="Q96">
        <v>5246</v>
      </c>
      <c r="R96">
        <v>8776</v>
      </c>
    </row>
    <row r="97" spans="2:18" s="6" customFormat="1" ht="16.899999999999999" customHeight="1" x14ac:dyDescent="0.25">
      <c r="B97" s="7">
        <v>0</v>
      </c>
      <c r="C97" s="7">
        <v>68</v>
      </c>
      <c r="D97" s="7"/>
      <c r="E97" t="s">
        <v>82</v>
      </c>
      <c r="F97">
        <v>158096</v>
      </c>
      <c r="G97">
        <v>99225</v>
      </c>
      <c r="H97">
        <v>58871</v>
      </c>
      <c r="I97">
        <v>10595</v>
      </c>
      <c r="J97">
        <v>65910</v>
      </c>
      <c r="K97">
        <v>81591</v>
      </c>
      <c r="L97">
        <v>29194</v>
      </c>
      <c r="M97">
        <v>31608</v>
      </c>
      <c r="N97">
        <v>32154</v>
      </c>
      <c r="O97">
        <v>16437</v>
      </c>
      <c r="P97">
        <v>27040</v>
      </c>
      <c r="Q97">
        <v>7373</v>
      </c>
      <c r="R97">
        <v>14290</v>
      </c>
    </row>
    <row r="98" spans="2:18" s="6" customFormat="1" ht="16.899999999999999" customHeight="1" x14ac:dyDescent="0.25">
      <c r="B98" s="7">
        <v>0</v>
      </c>
      <c r="C98" s="7">
        <v>69</v>
      </c>
      <c r="D98" s="7"/>
      <c r="E98" t="s">
        <v>83</v>
      </c>
      <c r="F98">
        <v>116571</v>
      </c>
      <c r="G98">
        <v>72721</v>
      </c>
      <c r="H98">
        <v>43850</v>
      </c>
      <c r="I98">
        <v>7729</v>
      </c>
      <c r="J98">
        <v>52128</v>
      </c>
      <c r="K98">
        <v>56714</v>
      </c>
      <c r="L98">
        <v>24091</v>
      </c>
      <c r="M98">
        <v>18314</v>
      </c>
      <c r="N98">
        <v>25880</v>
      </c>
      <c r="O98">
        <v>13501</v>
      </c>
      <c r="P98">
        <v>20366</v>
      </c>
      <c r="Q98">
        <v>5142</v>
      </c>
      <c r="R98">
        <v>9277</v>
      </c>
    </row>
    <row r="99" spans="2:18" s="6" customFormat="1" ht="16.899999999999999" customHeight="1" x14ac:dyDescent="0.25">
      <c r="B99" s="7">
        <v>0</v>
      </c>
      <c r="C99" s="7">
        <v>70</v>
      </c>
      <c r="D99" s="7"/>
      <c r="E99" t="s">
        <v>84</v>
      </c>
      <c r="F99">
        <v>220685</v>
      </c>
      <c r="G99">
        <v>139439</v>
      </c>
      <c r="H99">
        <v>81246</v>
      </c>
      <c r="I99">
        <v>13774</v>
      </c>
      <c r="J99">
        <v>72701</v>
      </c>
      <c r="K99">
        <v>134210</v>
      </c>
      <c r="L99">
        <v>32421</v>
      </c>
      <c r="M99">
        <v>66015</v>
      </c>
      <c r="N99">
        <v>35223</v>
      </c>
      <c r="O99">
        <v>17816</v>
      </c>
      <c r="P99">
        <v>36376</v>
      </c>
      <c r="Q99">
        <v>10433</v>
      </c>
      <c r="R99">
        <v>22401</v>
      </c>
    </row>
    <row r="100" spans="2:18" s="6" customFormat="1" ht="16.899999999999999" customHeight="1" x14ac:dyDescent="0.25">
      <c r="B100" s="7">
        <v>0</v>
      </c>
      <c r="C100" s="7">
        <v>71</v>
      </c>
      <c r="D100" s="7"/>
      <c r="E100" t="s">
        <v>85</v>
      </c>
      <c r="F100">
        <v>101019</v>
      </c>
      <c r="G100">
        <v>63715</v>
      </c>
      <c r="H100">
        <v>37304</v>
      </c>
      <c r="I100">
        <v>6832</v>
      </c>
      <c r="J100">
        <v>47867</v>
      </c>
      <c r="K100">
        <v>46320</v>
      </c>
      <c r="L100">
        <v>20409</v>
      </c>
      <c r="M100">
        <v>14589</v>
      </c>
      <c r="N100">
        <v>22687</v>
      </c>
      <c r="O100">
        <v>12145</v>
      </c>
      <c r="P100">
        <v>17467</v>
      </c>
      <c r="Q100">
        <v>4983</v>
      </c>
      <c r="R100">
        <v>8739</v>
      </c>
    </row>
    <row r="101" spans="2:18" s="6" customFormat="1" ht="16.899999999999999" customHeight="1" x14ac:dyDescent="0.25">
      <c r="B101" s="7">
        <v>0</v>
      </c>
      <c r="C101" s="7">
        <v>72</v>
      </c>
      <c r="D101" s="7"/>
      <c r="E101" t="s">
        <v>86</v>
      </c>
      <c r="F101">
        <v>121570</v>
      </c>
      <c r="G101">
        <v>74880</v>
      </c>
      <c r="H101">
        <v>46690</v>
      </c>
      <c r="I101">
        <v>7779</v>
      </c>
      <c r="J101">
        <v>51419</v>
      </c>
      <c r="K101">
        <v>62372</v>
      </c>
      <c r="L101">
        <v>21043</v>
      </c>
      <c r="M101">
        <v>25460</v>
      </c>
      <c r="N101">
        <v>24389</v>
      </c>
      <c r="O101">
        <v>13209</v>
      </c>
      <c r="P101">
        <v>20860</v>
      </c>
      <c r="Q101">
        <v>5455</v>
      </c>
      <c r="R101">
        <v>11154</v>
      </c>
    </row>
    <row r="102" spans="2:18" s="6" customFormat="1" ht="16.899999999999999" customHeight="1" x14ac:dyDescent="0.25">
      <c r="B102" s="7">
        <v>0</v>
      </c>
      <c r="C102" s="7">
        <v>73</v>
      </c>
      <c r="D102" s="7"/>
      <c r="E102" t="s">
        <v>87</v>
      </c>
      <c r="F102">
        <v>89967</v>
      </c>
      <c r="G102">
        <v>55829</v>
      </c>
      <c r="H102">
        <v>34138</v>
      </c>
      <c r="I102">
        <v>6482</v>
      </c>
      <c r="J102">
        <v>42166</v>
      </c>
      <c r="K102">
        <v>41319</v>
      </c>
      <c r="L102">
        <v>17821</v>
      </c>
      <c r="M102">
        <v>13493</v>
      </c>
      <c r="N102">
        <v>19714</v>
      </c>
      <c r="O102">
        <v>10977</v>
      </c>
      <c r="P102">
        <v>14745</v>
      </c>
      <c r="Q102">
        <v>4419</v>
      </c>
      <c r="R102">
        <v>8798</v>
      </c>
    </row>
    <row r="103" spans="2:18" s="6" customFormat="1" ht="16.899999999999999" customHeight="1" x14ac:dyDescent="0.25">
      <c r="B103" s="7">
        <v>0</v>
      </c>
      <c r="C103" s="7">
        <v>74</v>
      </c>
      <c r="D103" s="7"/>
      <c r="E103" t="s">
        <v>88</v>
      </c>
      <c r="F103">
        <v>76129</v>
      </c>
      <c r="G103">
        <v>47670</v>
      </c>
      <c r="H103">
        <v>28459</v>
      </c>
      <c r="I103">
        <v>5486</v>
      </c>
      <c r="J103">
        <v>36466</v>
      </c>
      <c r="K103">
        <v>34177</v>
      </c>
      <c r="L103">
        <v>15534</v>
      </c>
      <c r="M103">
        <v>9835</v>
      </c>
      <c r="N103">
        <v>17918</v>
      </c>
      <c r="O103">
        <v>9478</v>
      </c>
      <c r="P103">
        <v>13018</v>
      </c>
      <c r="Q103">
        <v>3480</v>
      </c>
      <c r="R103">
        <v>6866</v>
      </c>
    </row>
    <row r="104" spans="2:18" s="6" customFormat="1" ht="16.899999999999999" customHeight="1" x14ac:dyDescent="0.25">
      <c r="B104" s="7">
        <v>0</v>
      </c>
      <c r="C104" s="7">
        <v>75</v>
      </c>
      <c r="D104" s="7"/>
      <c r="E104" t="s">
        <v>89</v>
      </c>
      <c r="F104">
        <v>120603</v>
      </c>
      <c r="G104">
        <v>75358</v>
      </c>
      <c r="H104">
        <v>45245</v>
      </c>
      <c r="I104">
        <v>7138</v>
      </c>
      <c r="J104">
        <v>42074</v>
      </c>
      <c r="K104">
        <v>71391</v>
      </c>
      <c r="L104">
        <v>18269</v>
      </c>
      <c r="M104">
        <v>35332</v>
      </c>
      <c r="N104">
        <v>21166</v>
      </c>
      <c r="O104">
        <v>10440</v>
      </c>
      <c r="P104">
        <v>19205</v>
      </c>
      <c r="Q104">
        <v>4317</v>
      </c>
      <c r="R104">
        <v>11874</v>
      </c>
    </row>
    <row r="105" spans="2:18" s="6" customFormat="1" ht="16.899999999999999" customHeight="1" x14ac:dyDescent="0.25">
      <c r="B105" s="7">
        <v>0</v>
      </c>
      <c r="C105" s="7">
        <v>76</v>
      </c>
      <c r="D105" s="7"/>
      <c r="E105" t="s">
        <v>90</v>
      </c>
      <c r="F105">
        <v>71787</v>
      </c>
      <c r="G105">
        <v>45616</v>
      </c>
      <c r="H105">
        <v>26171</v>
      </c>
      <c r="I105">
        <v>5135</v>
      </c>
      <c r="J105">
        <v>36194</v>
      </c>
      <c r="K105">
        <v>30458</v>
      </c>
      <c r="L105">
        <v>13251</v>
      </c>
      <c r="M105">
        <v>8989</v>
      </c>
      <c r="N105">
        <v>18970</v>
      </c>
      <c r="O105">
        <v>9011</v>
      </c>
      <c r="P105">
        <v>11336</v>
      </c>
      <c r="Q105">
        <v>3309</v>
      </c>
      <c r="R105">
        <v>6921</v>
      </c>
    </row>
    <row r="106" spans="2:18" s="6" customFormat="1" ht="16.899999999999999" customHeight="1" x14ac:dyDescent="0.25">
      <c r="B106" s="7">
        <v>0</v>
      </c>
      <c r="C106" s="7">
        <v>77</v>
      </c>
      <c r="D106" s="7"/>
      <c r="E106" t="s">
        <v>91</v>
      </c>
      <c r="F106">
        <v>69471</v>
      </c>
      <c r="G106">
        <v>43470</v>
      </c>
      <c r="H106">
        <v>26001</v>
      </c>
      <c r="I106">
        <v>5002</v>
      </c>
      <c r="J106">
        <v>38295</v>
      </c>
      <c r="K106">
        <v>26174</v>
      </c>
      <c r="L106">
        <v>15176</v>
      </c>
      <c r="M106">
        <v>5802</v>
      </c>
      <c r="N106">
        <v>19455</v>
      </c>
      <c r="O106">
        <v>9645</v>
      </c>
      <c r="P106">
        <v>10952</v>
      </c>
      <c r="Q106">
        <v>2991</v>
      </c>
      <c r="R106">
        <v>5450</v>
      </c>
    </row>
    <row r="107" spans="2:18" s="6" customFormat="1" ht="16.899999999999999" customHeight="1" x14ac:dyDescent="0.25">
      <c r="B107" s="7">
        <v>0</v>
      </c>
      <c r="C107" s="7">
        <v>78</v>
      </c>
      <c r="D107" s="7"/>
      <c r="E107" t="s">
        <v>92</v>
      </c>
      <c r="F107">
        <v>61504</v>
      </c>
      <c r="G107">
        <v>38665</v>
      </c>
      <c r="H107">
        <v>22839</v>
      </c>
      <c r="I107">
        <v>4268</v>
      </c>
      <c r="J107">
        <v>29533</v>
      </c>
      <c r="K107">
        <v>27703</v>
      </c>
      <c r="L107">
        <v>10558</v>
      </c>
      <c r="M107">
        <v>9470</v>
      </c>
      <c r="N107">
        <v>14369</v>
      </c>
      <c r="O107">
        <v>7726</v>
      </c>
      <c r="P107">
        <v>10434</v>
      </c>
      <c r="Q107">
        <v>2774</v>
      </c>
      <c r="R107">
        <v>6173</v>
      </c>
    </row>
    <row r="108" spans="2:18" s="6" customFormat="1" ht="16.899999999999999" customHeight="1" x14ac:dyDescent="0.25">
      <c r="B108" s="7">
        <v>0</v>
      </c>
      <c r="C108" s="7">
        <v>79</v>
      </c>
      <c r="D108" s="7"/>
      <c r="E108" t="s">
        <v>93</v>
      </c>
      <c r="F108">
        <v>29838</v>
      </c>
      <c r="G108">
        <v>18922</v>
      </c>
      <c r="H108">
        <v>10916</v>
      </c>
      <c r="I108">
        <v>2139</v>
      </c>
      <c r="J108">
        <v>16426</v>
      </c>
      <c r="K108">
        <v>11273</v>
      </c>
      <c r="L108">
        <v>7252</v>
      </c>
      <c r="M108">
        <v>2054</v>
      </c>
      <c r="N108">
        <v>8385</v>
      </c>
      <c r="O108">
        <v>4571</v>
      </c>
      <c r="P108">
        <v>4499</v>
      </c>
      <c r="Q108">
        <v>1062</v>
      </c>
      <c r="R108">
        <v>2015</v>
      </c>
    </row>
    <row r="109" spans="2:18" s="6" customFormat="1" ht="16.899999999999999" customHeight="1" x14ac:dyDescent="0.25">
      <c r="B109" s="7">
        <v>0</v>
      </c>
      <c r="C109" s="7">
        <v>80</v>
      </c>
      <c r="D109" s="7"/>
      <c r="E109" t="s">
        <v>94</v>
      </c>
      <c r="F109">
        <v>62234</v>
      </c>
      <c r="G109">
        <v>38849</v>
      </c>
      <c r="H109">
        <v>23385</v>
      </c>
      <c r="I109">
        <v>4100</v>
      </c>
      <c r="J109">
        <v>24591</v>
      </c>
      <c r="K109">
        <v>33543</v>
      </c>
      <c r="L109">
        <v>9824</v>
      </c>
      <c r="M109">
        <v>14868</v>
      </c>
      <c r="N109">
        <v>12950</v>
      </c>
      <c r="O109">
        <v>6369</v>
      </c>
      <c r="P109">
        <v>9786</v>
      </c>
      <c r="Q109">
        <v>2067</v>
      </c>
      <c r="R109">
        <v>6370</v>
      </c>
    </row>
    <row r="110" spans="2:18" s="6" customFormat="1" ht="16.899999999999999" customHeight="1" x14ac:dyDescent="0.25">
      <c r="B110" s="7">
        <v>0</v>
      </c>
      <c r="C110" s="7">
        <v>81</v>
      </c>
      <c r="D110" s="7"/>
      <c r="E110" t="s">
        <v>95</v>
      </c>
      <c r="F110">
        <v>24549</v>
      </c>
      <c r="G110">
        <v>15782</v>
      </c>
      <c r="H110">
        <v>8767</v>
      </c>
      <c r="I110">
        <v>1736</v>
      </c>
      <c r="J110">
        <v>13989</v>
      </c>
      <c r="K110">
        <v>8824</v>
      </c>
      <c r="L110">
        <v>5712</v>
      </c>
      <c r="M110">
        <v>1548</v>
      </c>
      <c r="N110">
        <v>6988</v>
      </c>
      <c r="O110">
        <v>4082</v>
      </c>
      <c r="P110">
        <v>3740</v>
      </c>
      <c r="Q110">
        <v>815</v>
      </c>
      <c r="R110">
        <v>1664</v>
      </c>
    </row>
    <row r="111" spans="2:18" s="6" customFormat="1" ht="16.899999999999999" customHeight="1" x14ac:dyDescent="0.25">
      <c r="B111" s="7">
        <v>0</v>
      </c>
      <c r="C111" s="7">
        <v>82</v>
      </c>
      <c r="D111" s="7"/>
      <c r="E111" t="s">
        <v>96</v>
      </c>
      <c r="F111">
        <v>28369</v>
      </c>
      <c r="G111">
        <v>18234</v>
      </c>
      <c r="H111">
        <v>10135</v>
      </c>
      <c r="I111">
        <v>2033</v>
      </c>
      <c r="J111">
        <v>15766</v>
      </c>
      <c r="K111">
        <v>10570</v>
      </c>
      <c r="L111">
        <v>5983</v>
      </c>
      <c r="M111">
        <v>2364</v>
      </c>
      <c r="N111">
        <v>8300</v>
      </c>
      <c r="O111">
        <v>4435</v>
      </c>
      <c r="P111">
        <v>4317</v>
      </c>
      <c r="Q111">
        <v>874</v>
      </c>
      <c r="R111">
        <v>2096</v>
      </c>
    </row>
    <row r="112" spans="2:18" s="6" customFormat="1" ht="16.899999999999999" customHeight="1" x14ac:dyDescent="0.25">
      <c r="B112" s="7">
        <v>0</v>
      </c>
      <c r="C112" s="7">
        <v>83</v>
      </c>
      <c r="D112" s="7"/>
      <c r="E112" t="s">
        <v>97</v>
      </c>
      <c r="F112">
        <v>24653</v>
      </c>
      <c r="G112">
        <v>15714</v>
      </c>
      <c r="H112">
        <v>8939</v>
      </c>
      <c r="I112">
        <v>1856</v>
      </c>
      <c r="J112">
        <v>14354</v>
      </c>
      <c r="K112">
        <v>8443</v>
      </c>
      <c r="L112">
        <v>5648</v>
      </c>
      <c r="M112">
        <v>1448</v>
      </c>
      <c r="N112">
        <v>7137</v>
      </c>
      <c r="O112">
        <v>4348</v>
      </c>
      <c r="P112">
        <v>3419</v>
      </c>
      <c r="Q112">
        <v>802</v>
      </c>
      <c r="R112">
        <v>1851</v>
      </c>
    </row>
    <row r="113" spans="2:18" s="6" customFormat="1" ht="16.899999999999999" customHeight="1" x14ac:dyDescent="0.25">
      <c r="B113" s="7">
        <v>0</v>
      </c>
      <c r="C113" s="7">
        <v>84</v>
      </c>
      <c r="D113" s="7"/>
      <c r="E113" t="s">
        <v>98</v>
      </c>
      <c r="F113">
        <v>21751</v>
      </c>
      <c r="G113">
        <v>14197</v>
      </c>
      <c r="H113">
        <v>7554</v>
      </c>
      <c r="I113">
        <v>1747</v>
      </c>
      <c r="J113">
        <v>12390</v>
      </c>
      <c r="K113">
        <v>7614</v>
      </c>
      <c r="L113">
        <v>4772</v>
      </c>
      <c r="M113">
        <v>1225</v>
      </c>
      <c r="N113">
        <v>7081</v>
      </c>
      <c r="O113">
        <v>3553</v>
      </c>
      <c r="P113">
        <v>2895</v>
      </c>
      <c r="Q113">
        <v>692</v>
      </c>
      <c r="R113">
        <v>1533</v>
      </c>
    </row>
    <row r="114" spans="2:18" s="6" customFormat="1" ht="16.899999999999999" customHeight="1" x14ac:dyDescent="0.25">
      <c r="B114" s="7">
        <v>0</v>
      </c>
      <c r="C114" s="7">
        <v>85</v>
      </c>
      <c r="D114" s="7"/>
      <c r="E114" t="s">
        <v>99</v>
      </c>
      <c r="F114">
        <v>25043</v>
      </c>
      <c r="G114">
        <v>16308</v>
      </c>
      <c r="H114">
        <v>8735</v>
      </c>
      <c r="I114">
        <v>1543</v>
      </c>
      <c r="J114">
        <v>10626</v>
      </c>
      <c r="K114">
        <v>12874</v>
      </c>
      <c r="L114">
        <v>4716</v>
      </c>
      <c r="M114">
        <v>5174</v>
      </c>
      <c r="N114">
        <v>6220</v>
      </c>
      <c r="O114">
        <v>2735</v>
      </c>
      <c r="P114">
        <v>3630</v>
      </c>
      <c r="Q114">
        <v>616</v>
      </c>
      <c r="R114">
        <v>1952</v>
      </c>
    </row>
    <row r="115" spans="2:18" s="6" customFormat="1" ht="16.899999999999999" customHeight="1" x14ac:dyDescent="0.25">
      <c r="B115" s="7">
        <v>0</v>
      </c>
      <c r="C115" s="7">
        <v>86</v>
      </c>
      <c r="D115" s="7"/>
      <c r="E115" t="s">
        <v>100</v>
      </c>
      <c r="F115">
        <v>14508</v>
      </c>
      <c r="G115">
        <v>9626</v>
      </c>
      <c r="H115">
        <v>4882</v>
      </c>
      <c r="I115">
        <v>1033</v>
      </c>
      <c r="J115">
        <v>8122</v>
      </c>
      <c r="K115">
        <v>5353</v>
      </c>
      <c r="L115">
        <v>3225</v>
      </c>
      <c r="M115">
        <v>1072</v>
      </c>
      <c r="N115">
        <v>4735</v>
      </c>
      <c r="O115">
        <v>2106</v>
      </c>
      <c r="P115">
        <v>1949</v>
      </c>
      <c r="Q115">
        <v>400</v>
      </c>
      <c r="R115">
        <v>1021</v>
      </c>
    </row>
    <row r="116" spans="2:18" s="6" customFormat="1" ht="16.899999999999999" customHeight="1" x14ac:dyDescent="0.25">
      <c r="B116" s="7">
        <v>0</v>
      </c>
      <c r="C116" s="7">
        <v>87</v>
      </c>
      <c r="D116" s="7"/>
      <c r="E116" t="s">
        <v>101</v>
      </c>
      <c r="F116">
        <v>12336</v>
      </c>
      <c r="G116">
        <v>8045</v>
      </c>
      <c r="H116">
        <v>4291</v>
      </c>
      <c r="I116">
        <v>860</v>
      </c>
      <c r="J116">
        <v>7242</v>
      </c>
      <c r="K116">
        <v>4234</v>
      </c>
      <c r="L116">
        <v>3029</v>
      </c>
      <c r="M116">
        <v>711</v>
      </c>
      <c r="N116">
        <v>4136</v>
      </c>
      <c r="O116">
        <v>1924</v>
      </c>
      <c r="P116">
        <v>1585</v>
      </c>
      <c r="Q116">
        <v>308</v>
      </c>
      <c r="R116">
        <v>643</v>
      </c>
    </row>
    <row r="117" spans="2:18" s="6" customFormat="1" ht="16.899999999999999" customHeight="1" x14ac:dyDescent="0.25">
      <c r="B117" s="7">
        <v>0</v>
      </c>
      <c r="C117" s="7">
        <v>88</v>
      </c>
      <c r="D117" s="7"/>
      <c r="E117" t="s">
        <v>102</v>
      </c>
      <c r="F117">
        <v>17925</v>
      </c>
      <c r="G117">
        <v>11790</v>
      </c>
      <c r="H117">
        <v>6135</v>
      </c>
      <c r="I117">
        <v>1285</v>
      </c>
      <c r="J117">
        <v>10267</v>
      </c>
      <c r="K117">
        <v>6373</v>
      </c>
      <c r="L117">
        <v>4182</v>
      </c>
      <c r="M117">
        <v>1319</v>
      </c>
      <c r="N117">
        <v>6145</v>
      </c>
      <c r="O117">
        <v>2623</v>
      </c>
      <c r="P117">
        <v>2042</v>
      </c>
      <c r="Q117">
        <v>449</v>
      </c>
      <c r="R117">
        <v>1165</v>
      </c>
    </row>
    <row r="118" spans="2:18" s="6" customFormat="1" ht="16.899999999999999" customHeight="1" x14ac:dyDescent="0.25">
      <c r="B118" s="7">
        <v>0</v>
      </c>
      <c r="C118" s="7">
        <v>89</v>
      </c>
      <c r="D118" s="7"/>
      <c r="E118" t="s">
        <v>103</v>
      </c>
      <c r="F118">
        <v>8515</v>
      </c>
      <c r="G118">
        <v>5557</v>
      </c>
      <c r="H118">
        <v>2958</v>
      </c>
      <c r="I118">
        <v>494</v>
      </c>
      <c r="J118">
        <v>4170</v>
      </c>
      <c r="K118">
        <v>3851</v>
      </c>
      <c r="L118">
        <v>1574</v>
      </c>
      <c r="M118">
        <v>1318</v>
      </c>
      <c r="N118">
        <v>2424</v>
      </c>
      <c r="O118">
        <v>1126</v>
      </c>
      <c r="P118">
        <v>1261</v>
      </c>
      <c r="Q118">
        <v>231</v>
      </c>
      <c r="R118">
        <v>581</v>
      </c>
    </row>
    <row r="119" spans="2:18" s="6" customFormat="1" ht="16.899999999999999" customHeight="1" x14ac:dyDescent="0.25">
      <c r="B119" s="7">
        <v>0</v>
      </c>
      <c r="C119" s="7">
        <v>90</v>
      </c>
      <c r="D119" s="7"/>
      <c r="E119" t="s">
        <v>104</v>
      </c>
      <c r="F119">
        <v>13580</v>
      </c>
      <c r="G119">
        <v>8726</v>
      </c>
      <c r="H119">
        <v>4854</v>
      </c>
      <c r="I119">
        <v>777</v>
      </c>
      <c r="J119">
        <v>5500</v>
      </c>
      <c r="K119">
        <v>7303</v>
      </c>
      <c r="L119">
        <v>2081</v>
      </c>
      <c r="M119">
        <v>3035</v>
      </c>
      <c r="N119">
        <v>3224</v>
      </c>
      <c r="O119">
        <v>1487</v>
      </c>
      <c r="P119">
        <v>2054</v>
      </c>
      <c r="Q119">
        <v>335</v>
      </c>
      <c r="R119">
        <v>1364</v>
      </c>
    </row>
    <row r="120" spans="2:18" s="6" customFormat="1" ht="16.899999999999999" customHeight="1" x14ac:dyDescent="0.25">
      <c r="B120" s="7">
        <v>0</v>
      </c>
      <c r="C120" s="7">
        <v>91</v>
      </c>
      <c r="D120" s="7"/>
      <c r="E120" t="s">
        <v>105</v>
      </c>
      <c r="F120">
        <v>4716</v>
      </c>
      <c r="G120">
        <v>3068</v>
      </c>
      <c r="H120">
        <v>1648</v>
      </c>
      <c r="I120">
        <v>312</v>
      </c>
      <c r="J120">
        <v>2739</v>
      </c>
      <c r="K120">
        <v>1665</v>
      </c>
      <c r="L120">
        <v>1121</v>
      </c>
      <c r="M120">
        <v>259</v>
      </c>
      <c r="N120">
        <v>1475</v>
      </c>
      <c r="O120">
        <v>782</v>
      </c>
      <c r="P120">
        <v>622</v>
      </c>
      <c r="Q120">
        <v>112</v>
      </c>
      <c r="R120">
        <v>345</v>
      </c>
    </row>
    <row r="121" spans="2:18" s="6" customFormat="1" ht="16.899999999999999" customHeight="1" x14ac:dyDescent="0.25">
      <c r="B121" s="7">
        <v>0</v>
      </c>
      <c r="C121" s="7">
        <v>92</v>
      </c>
      <c r="D121" s="7"/>
      <c r="E121" t="s">
        <v>106</v>
      </c>
      <c r="F121">
        <v>4958</v>
      </c>
      <c r="G121">
        <v>3278</v>
      </c>
      <c r="H121">
        <v>1680</v>
      </c>
      <c r="I121">
        <v>279</v>
      </c>
      <c r="J121">
        <v>2799</v>
      </c>
      <c r="K121">
        <v>1880</v>
      </c>
      <c r="L121">
        <v>998</v>
      </c>
      <c r="M121">
        <v>372</v>
      </c>
      <c r="N121">
        <v>1560</v>
      </c>
      <c r="O121">
        <v>830</v>
      </c>
      <c r="P121">
        <v>696</v>
      </c>
      <c r="Q121">
        <v>125</v>
      </c>
      <c r="R121">
        <v>377</v>
      </c>
    </row>
    <row r="122" spans="2:18" s="6" customFormat="1" ht="16.899999999999999" customHeight="1" x14ac:dyDescent="0.25">
      <c r="B122" s="7">
        <v>0</v>
      </c>
      <c r="C122" s="7">
        <v>93</v>
      </c>
      <c r="D122" s="7"/>
      <c r="E122" t="s">
        <v>107</v>
      </c>
      <c r="F122">
        <v>4119</v>
      </c>
      <c r="G122">
        <v>2766</v>
      </c>
      <c r="H122">
        <v>1353</v>
      </c>
      <c r="I122">
        <v>312</v>
      </c>
      <c r="J122">
        <v>2372</v>
      </c>
      <c r="K122">
        <v>1435</v>
      </c>
      <c r="L122">
        <v>868</v>
      </c>
      <c r="M122">
        <v>250</v>
      </c>
      <c r="N122">
        <v>1361</v>
      </c>
      <c r="O122">
        <v>719</v>
      </c>
      <c r="P122">
        <v>503</v>
      </c>
      <c r="Q122">
        <v>98</v>
      </c>
      <c r="R122">
        <v>320</v>
      </c>
    </row>
    <row r="123" spans="2:18" s="6" customFormat="1" ht="16.899999999999999" customHeight="1" x14ac:dyDescent="0.25">
      <c r="B123" s="7">
        <v>0</v>
      </c>
      <c r="C123" s="7">
        <v>94</v>
      </c>
      <c r="D123" s="7"/>
      <c r="E123" t="s">
        <v>108</v>
      </c>
      <c r="F123">
        <v>3033</v>
      </c>
      <c r="G123">
        <v>2045</v>
      </c>
      <c r="H123">
        <v>988</v>
      </c>
      <c r="I123">
        <v>179</v>
      </c>
      <c r="J123">
        <v>1687</v>
      </c>
      <c r="K123">
        <v>1167</v>
      </c>
      <c r="L123">
        <v>688</v>
      </c>
      <c r="M123">
        <v>196</v>
      </c>
      <c r="N123">
        <v>954</v>
      </c>
      <c r="O123">
        <v>491</v>
      </c>
      <c r="P123">
        <v>419</v>
      </c>
      <c r="Q123">
        <v>72</v>
      </c>
      <c r="R123">
        <v>213</v>
      </c>
    </row>
    <row r="124" spans="2:18" s="6" customFormat="1" ht="16.899999999999999" customHeight="1" x14ac:dyDescent="0.25">
      <c r="B124" s="7">
        <v>0</v>
      </c>
      <c r="C124" s="7">
        <v>95</v>
      </c>
      <c r="D124" s="7"/>
      <c r="E124" t="s">
        <v>109</v>
      </c>
      <c r="F124">
        <v>4361</v>
      </c>
      <c r="G124">
        <v>2780</v>
      </c>
      <c r="H124">
        <v>1581</v>
      </c>
      <c r="I124">
        <v>221</v>
      </c>
      <c r="J124">
        <v>1535</v>
      </c>
      <c r="K124">
        <v>2605</v>
      </c>
      <c r="L124">
        <v>685</v>
      </c>
      <c r="M124">
        <v>1174</v>
      </c>
      <c r="N124">
        <v>924</v>
      </c>
      <c r="O124">
        <v>456</v>
      </c>
      <c r="P124">
        <v>633</v>
      </c>
      <c r="Q124">
        <v>89</v>
      </c>
      <c r="R124">
        <v>400</v>
      </c>
    </row>
    <row r="125" spans="2:18" s="6" customFormat="1" ht="16.899999999999999" customHeight="1" x14ac:dyDescent="0.25">
      <c r="B125" s="7">
        <v>0</v>
      </c>
      <c r="C125" s="7">
        <v>96</v>
      </c>
      <c r="D125" s="7"/>
      <c r="E125" t="s">
        <v>110</v>
      </c>
      <c r="F125">
        <v>2249</v>
      </c>
      <c r="G125">
        <v>1529</v>
      </c>
      <c r="H125">
        <v>720</v>
      </c>
      <c r="I125">
        <v>156</v>
      </c>
      <c r="J125">
        <v>1125</v>
      </c>
      <c r="K125">
        <v>968</v>
      </c>
      <c r="L125">
        <v>440</v>
      </c>
      <c r="M125">
        <v>261</v>
      </c>
      <c r="N125">
        <v>657</v>
      </c>
      <c r="O125">
        <v>359</v>
      </c>
      <c r="P125">
        <v>288</v>
      </c>
      <c r="Q125">
        <v>57</v>
      </c>
      <c r="R125">
        <v>187</v>
      </c>
    </row>
    <row r="126" spans="2:18" s="6" customFormat="1" ht="16.899999999999999" customHeight="1" x14ac:dyDescent="0.25">
      <c r="B126" s="7">
        <v>0</v>
      </c>
      <c r="C126" s="7">
        <v>97</v>
      </c>
      <c r="D126" s="7"/>
      <c r="E126" t="s">
        <v>111</v>
      </c>
      <c r="F126">
        <v>1536</v>
      </c>
      <c r="G126">
        <v>1033</v>
      </c>
      <c r="H126">
        <v>503</v>
      </c>
      <c r="I126">
        <v>108</v>
      </c>
      <c r="J126">
        <v>800</v>
      </c>
      <c r="K126">
        <v>628</v>
      </c>
      <c r="L126">
        <v>284</v>
      </c>
      <c r="M126">
        <v>160</v>
      </c>
      <c r="N126">
        <v>477</v>
      </c>
      <c r="O126">
        <v>229</v>
      </c>
      <c r="P126">
        <v>213</v>
      </c>
      <c r="Q126">
        <v>43</v>
      </c>
      <c r="R126">
        <v>130</v>
      </c>
    </row>
    <row r="127" spans="2:18" s="6" customFormat="1" ht="16.899999999999999" customHeight="1" x14ac:dyDescent="0.25">
      <c r="B127" s="7">
        <v>0</v>
      </c>
      <c r="C127" s="7">
        <v>98</v>
      </c>
      <c r="D127" s="7"/>
      <c r="E127" t="s">
        <v>112</v>
      </c>
      <c r="F127">
        <v>2580</v>
      </c>
      <c r="G127">
        <v>1626</v>
      </c>
      <c r="H127">
        <v>954</v>
      </c>
      <c r="I127">
        <v>159</v>
      </c>
      <c r="J127">
        <v>1285</v>
      </c>
      <c r="K127">
        <v>1136</v>
      </c>
      <c r="L127">
        <v>424</v>
      </c>
      <c r="M127">
        <v>335</v>
      </c>
      <c r="N127">
        <v>698</v>
      </c>
      <c r="O127">
        <v>422</v>
      </c>
      <c r="P127">
        <v>390</v>
      </c>
      <c r="Q127">
        <v>91</v>
      </c>
      <c r="R127">
        <v>220</v>
      </c>
    </row>
    <row r="128" spans="2:18" s="6" customFormat="1" ht="16.899999999999999" customHeight="1" x14ac:dyDescent="0.25">
      <c r="B128" s="7">
        <v>0</v>
      </c>
      <c r="C128" s="7">
        <v>99</v>
      </c>
      <c r="D128" s="7"/>
      <c r="E128" t="s">
        <v>113</v>
      </c>
      <c r="F128">
        <v>1579</v>
      </c>
      <c r="G128">
        <v>991</v>
      </c>
      <c r="H128">
        <v>588</v>
      </c>
      <c r="I128">
        <v>96</v>
      </c>
      <c r="J128">
        <v>858</v>
      </c>
      <c r="K128">
        <v>625</v>
      </c>
      <c r="L128">
        <v>176</v>
      </c>
      <c r="M128">
        <v>166</v>
      </c>
      <c r="N128">
        <v>359</v>
      </c>
      <c r="O128">
        <v>406</v>
      </c>
      <c r="P128">
        <v>263</v>
      </c>
      <c r="Q128">
        <v>108</v>
      </c>
      <c r="R128">
        <v>101</v>
      </c>
    </row>
    <row r="129" spans="2:18" s="6" customFormat="1" ht="16.899999999999999" customHeight="1" x14ac:dyDescent="0.25">
      <c r="B129" s="7">
        <v>0</v>
      </c>
      <c r="C129" s="7">
        <v>100</v>
      </c>
      <c r="D129" s="7"/>
      <c r="E129" t="s">
        <v>114</v>
      </c>
      <c r="F129">
        <v>4929</v>
      </c>
      <c r="G129">
        <v>3122</v>
      </c>
      <c r="H129">
        <v>1807</v>
      </c>
      <c r="I129">
        <v>146</v>
      </c>
      <c r="J129">
        <v>1383</v>
      </c>
      <c r="K129">
        <v>3400</v>
      </c>
      <c r="L129">
        <v>637</v>
      </c>
      <c r="M129">
        <v>1690</v>
      </c>
      <c r="N129">
        <v>804</v>
      </c>
      <c r="O129">
        <v>377</v>
      </c>
      <c r="P129">
        <v>883</v>
      </c>
      <c r="Q129">
        <v>108</v>
      </c>
      <c r="R129">
        <v>430</v>
      </c>
    </row>
    <row r="130" spans="2:18" s="6" customFormat="1" ht="7.9" customHeight="1" x14ac:dyDescent="0.25"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</row>
    <row r="131" spans="2:18" s="6" customFormat="1" ht="16.899999999999999" customHeight="1" x14ac:dyDescent="0.25">
      <c r="B131" s="7"/>
      <c r="C131" s="7"/>
      <c r="D131" s="7"/>
      <c r="E131" s="10" t="s">
        <v>124</v>
      </c>
      <c r="F131" s="10">
        <f>SUM(F89:F129)</f>
        <v>2977318</v>
      </c>
      <c r="G131" s="10">
        <f t="shared" ref="G131:R131" si="7">SUM(G89:G129)</f>
        <v>1887684</v>
      </c>
      <c r="H131" s="10">
        <f t="shared" si="7"/>
        <v>1089634</v>
      </c>
      <c r="I131" s="10">
        <f t="shared" si="7"/>
        <v>196055</v>
      </c>
      <c r="J131" s="10">
        <f t="shared" si="7"/>
        <v>1302965</v>
      </c>
      <c r="K131" s="10">
        <f t="shared" si="7"/>
        <v>1478298</v>
      </c>
      <c r="L131" s="10">
        <f t="shared" si="7"/>
        <v>556464</v>
      </c>
      <c r="M131" s="10">
        <f t="shared" si="7"/>
        <v>559107</v>
      </c>
      <c r="N131" s="10">
        <f t="shared" si="7"/>
        <v>653849</v>
      </c>
      <c r="O131" s="10">
        <f t="shared" si="7"/>
        <v>329107</v>
      </c>
      <c r="P131" s="10">
        <f t="shared" si="7"/>
        <v>489759</v>
      </c>
      <c r="Q131" s="10">
        <f t="shared" si="7"/>
        <v>134482</v>
      </c>
      <c r="R131" s="10">
        <f t="shared" si="7"/>
        <v>254550</v>
      </c>
    </row>
    <row r="132" spans="2:18" s="6" customFormat="1" ht="7.9" customHeight="1" x14ac:dyDescent="0.25"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</row>
    <row r="133" spans="2:18" s="6" customFormat="1" ht="16.899999999999999" customHeight="1" x14ac:dyDescent="0.25">
      <c r="B133" s="7"/>
      <c r="C133" s="7"/>
      <c r="D133" s="7"/>
      <c r="E133" s="10" t="s">
        <v>125</v>
      </c>
      <c r="F133" s="10">
        <f>SUM(F97:F129)</f>
        <v>1524763</v>
      </c>
      <c r="G133" s="10">
        <f t="shared" ref="G133:R133" si="8">SUM(G97:G129)</f>
        <v>960576</v>
      </c>
      <c r="H133" s="10">
        <f t="shared" si="8"/>
        <v>564187</v>
      </c>
      <c r="I133" s="10">
        <f t="shared" si="8"/>
        <v>101791</v>
      </c>
      <c r="J133" s="10">
        <f t="shared" si="8"/>
        <v>674779</v>
      </c>
      <c r="K133" s="10">
        <f t="shared" si="8"/>
        <v>748193</v>
      </c>
      <c r="L133" s="10">
        <f t="shared" si="8"/>
        <v>282086</v>
      </c>
      <c r="M133" s="10">
        <f t="shared" si="8"/>
        <v>279906</v>
      </c>
      <c r="N133" s="10">
        <f t="shared" si="8"/>
        <v>338919</v>
      </c>
      <c r="O133" s="10">
        <f t="shared" si="8"/>
        <v>174815</v>
      </c>
      <c r="P133" s="10">
        <f t="shared" si="8"/>
        <v>247886</v>
      </c>
      <c r="Q133" s="10">
        <f t="shared" si="8"/>
        <v>64230</v>
      </c>
      <c r="R133" s="10">
        <f t="shared" si="8"/>
        <v>136921</v>
      </c>
    </row>
    <row r="134" spans="2:18" s="6" customFormat="1" ht="16.899999999999999" customHeight="1" x14ac:dyDescent="0.25"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</row>
    <row r="135" spans="2:18" s="6" customFormat="1" ht="12.5" x14ac:dyDescent="0.25"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</row>
    <row r="136" spans="2:18" s="6" customFormat="1" ht="16.899999999999999" customHeight="1" x14ac:dyDescent="0.25">
      <c r="B136" s="7"/>
      <c r="C136" s="7"/>
      <c r="D136" s="8" t="s">
        <v>115</v>
      </c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</row>
    <row r="137" spans="2:18" s="6" customFormat="1" ht="16.899999999999999" customHeight="1" x14ac:dyDescent="0.3">
      <c r="B137" s="7">
        <v>1</v>
      </c>
      <c r="C137" s="7">
        <v>-1</v>
      </c>
      <c r="D137" s="8"/>
      <c r="E137" s="13" t="s">
        <v>13</v>
      </c>
      <c r="F137" s="13">
        <v>14253551</v>
      </c>
      <c r="G137" s="13">
        <v>9454545</v>
      </c>
      <c r="H137" s="13">
        <v>4799006</v>
      </c>
      <c r="I137" s="13">
        <v>874260</v>
      </c>
      <c r="J137" s="13">
        <v>5717247</v>
      </c>
      <c r="K137" s="13">
        <v>7662044</v>
      </c>
      <c r="L137" s="13">
        <v>2417328</v>
      </c>
      <c r="M137" s="13">
        <v>3065751</v>
      </c>
      <c r="N137" s="13">
        <v>3048684</v>
      </c>
      <c r="O137" s="13">
        <v>1170833</v>
      </c>
      <c r="P137" s="13">
        <v>2454408</v>
      </c>
      <c r="Q137" s="13">
        <v>823761</v>
      </c>
      <c r="R137" s="13">
        <v>1272786</v>
      </c>
    </row>
    <row r="138" spans="2:18" s="6" customFormat="1" ht="16.899999999999999" customHeight="1" x14ac:dyDescent="0.25">
      <c r="B138" s="7">
        <v>1</v>
      </c>
      <c r="C138" s="7">
        <v>0</v>
      </c>
      <c r="D138" s="7"/>
      <c r="E138" t="s">
        <v>14</v>
      </c>
      <c r="F138">
        <v>219317</v>
      </c>
      <c r="G138">
        <v>138136</v>
      </c>
      <c r="H138">
        <v>81181</v>
      </c>
      <c r="I138">
        <v>14798</v>
      </c>
      <c r="J138">
        <v>81025</v>
      </c>
      <c r="K138">
        <v>123494</v>
      </c>
      <c r="L138">
        <v>33410</v>
      </c>
      <c r="M138">
        <v>53264</v>
      </c>
      <c r="N138">
        <v>35878</v>
      </c>
      <c r="O138">
        <v>14770</v>
      </c>
      <c r="P138">
        <v>40338</v>
      </c>
      <c r="Q138">
        <v>16541</v>
      </c>
      <c r="R138">
        <v>25116</v>
      </c>
    </row>
    <row r="139" spans="2:18" s="6" customFormat="1" ht="16.899999999999999" customHeight="1" x14ac:dyDescent="0.25">
      <c r="B139" s="7">
        <v>1</v>
      </c>
      <c r="C139" s="7">
        <v>1</v>
      </c>
      <c r="D139" s="7"/>
      <c r="E139" t="s">
        <v>15</v>
      </c>
      <c r="F139">
        <v>240488</v>
      </c>
      <c r="G139">
        <v>154608</v>
      </c>
      <c r="H139">
        <v>85880</v>
      </c>
      <c r="I139">
        <v>14148</v>
      </c>
      <c r="J139">
        <v>88809</v>
      </c>
      <c r="K139">
        <v>137531</v>
      </c>
      <c r="L139">
        <v>37738</v>
      </c>
      <c r="M139">
        <v>61186</v>
      </c>
      <c r="N139">
        <v>41474</v>
      </c>
      <c r="O139">
        <v>17013</v>
      </c>
      <c r="P139">
        <v>43465</v>
      </c>
      <c r="Q139">
        <v>16212</v>
      </c>
      <c r="R139">
        <v>23400</v>
      </c>
    </row>
    <row r="140" spans="2:18" s="6" customFormat="1" ht="16.899999999999999" customHeight="1" x14ac:dyDescent="0.25">
      <c r="B140" s="7">
        <v>1</v>
      </c>
      <c r="C140" s="7">
        <v>2</v>
      </c>
      <c r="D140" s="7"/>
      <c r="E140" t="s">
        <v>16</v>
      </c>
      <c r="F140">
        <v>269561</v>
      </c>
      <c r="G140">
        <v>172553</v>
      </c>
      <c r="H140">
        <v>97008</v>
      </c>
      <c r="I140">
        <v>16354</v>
      </c>
      <c r="J140">
        <v>94097</v>
      </c>
      <c r="K140">
        <v>159110</v>
      </c>
      <c r="L140">
        <v>40184</v>
      </c>
      <c r="M140">
        <v>75808</v>
      </c>
      <c r="N140">
        <v>43486</v>
      </c>
      <c r="O140">
        <v>18579</v>
      </c>
      <c r="P140">
        <v>47330</v>
      </c>
      <c r="Q140">
        <v>18225</v>
      </c>
      <c r="R140">
        <v>25949</v>
      </c>
    </row>
    <row r="141" spans="2:18" s="6" customFormat="1" ht="16.899999999999999" customHeight="1" x14ac:dyDescent="0.25">
      <c r="B141" s="7">
        <v>1</v>
      </c>
      <c r="C141" s="7">
        <v>3</v>
      </c>
      <c r="D141" s="7"/>
      <c r="E141" t="s">
        <v>17</v>
      </c>
      <c r="F141">
        <v>278785</v>
      </c>
      <c r="G141">
        <v>177911</v>
      </c>
      <c r="H141">
        <v>100874</v>
      </c>
      <c r="I141">
        <v>17217</v>
      </c>
      <c r="J141">
        <v>97137</v>
      </c>
      <c r="K141">
        <v>164431</v>
      </c>
      <c r="L141">
        <v>42591</v>
      </c>
      <c r="M141">
        <v>78496</v>
      </c>
      <c r="N141">
        <v>43924</v>
      </c>
      <c r="O141">
        <v>19429</v>
      </c>
      <c r="P141">
        <v>49940</v>
      </c>
      <c r="Q141">
        <v>18445</v>
      </c>
      <c r="R141">
        <v>25960</v>
      </c>
    </row>
    <row r="142" spans="2:18" s="6" customFormat="1" ht="16.899999999999999" customHeight="1" x14ac:dyDescent="0.25">
      <c r="B142" s="7">
        <v>1</v>
      </c>
      <c r="C142" s="7">
        <v>4</v>
      </c>
      <c r="D142" s="7"/>
      <c r="E142" t="s">
        <v>18</v>
      </c>
      <c r="F142">
        <v>282374</v>
      </c>
      <c r="G142">
        <v>181115</v>
      </c>
      <c r="H142">
        <v>101259</v>
      </c>
      <c r="I142">
        <v>18007</v>
      </c>
      <c r="J142">
        <v>102099</v>
      </c>
      <c r="K142">
        <v>162268</v>
      </c>
      <c r="L142">
        <v>44696</v>
      </c>
      <c r="M142">
        <v>74596</v>
      </c>
      <c r="N142">
        <v>46581</v>
      </c>
      <c r="O142">
        <v>20318</v>
      </c>
      <c r="P142">
        <v>49705</v>
      </c>
      <c r="Q142">
        <v>19135</v>
      </c>
      <c r="R142">
        <v>27343</v>
      </c>
    </row>
    <row r="143" spans="2:18" s="6" customFormat="1" ht="16.899999999999999" customHeight="1" x14ac:dyDescent="0.25">
      <c r="B143" s="7">
        <v>1</v>
      </c>
      <c r="C143" s="7">
        <v>5</v>
      </c>
      <c r="D143" s="7"/>
      <c r="E143" t="s">
        <v>19</v>
      </c>
      <c r="F143">
        <v>299149</v>
      </c>
      <c r="G143">
        <v>192233</v>
      </c>
      <c r="H143">
        <v>106916</v>
      </c>
      <c r="I143">
        <v>18201</v>
      </c>
      <c r="J143">
        <v>103160</v>
      </c>
      <c r="K143">
        <v>177788</v>
      </c>
      <c r="L143">
        <v>46348</v>
      </c>
      <c r="M143">
        <v>84268</v>
      </c>
      <c r="N143">
        <v>48082</v>
      </c>
      <c r="O143">
        <v>20897</v>
      </c>
      <c r="P143">
        <v>53048</v>
      </c>
      <c r="Q143">
        <v>18607</v>
      </c>
      <c r="R143">
        <v>27899</v>
      </c>
    </row>
    <row r="144" spans="2:18" s="6" customFormat="1" ht="7.9" customHeight="1" x14ac:dyDescent="0.25"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</row>
    <row r="145" spans="2:18" s="6" customFormat="1" ht="16.899999999999999" customHeight="1" x14ac:dyDescent="0.25">
      <c r="B145" s="7"/>
      <c r="C145" s="7"/>
      <c r="D145" s="7"/>
      <c r="E145" s="10" t="s">
        <v>117</v>
      </c>
      <c r="F145" s="10">
        <f>SUM(F138:F143)</f>
        <v>1589674</v>
      </c>
      <c r="G145" s="10">
        <f t="shared" ref="G145:R145" si="9">SUM(G138:G143)</f>
        <v>1016556</v>
      </c>
      <c r="H145" s="10">
        <f t="shared" si="9"/>
        <v>573118</v>
      </c>
      <c r="I145" s="10">
        <f t="shared" si="9"/>
        <v>98725</v>
      </c>
      <c r="J145" s="10">
        <f t="shared" si="9"/>
        <v>566327</v>
      </c>
      <c r="K145" s="10">
        <f t="shared" si="9"/>
        <v>924622</v>
      </c>
      <c r="L145" s="10">
        <f t="shared" si="9"/>
        <v>244967</v>
      </c>
      <c r="M145" s="10">
        <f t="shared" si="9"/>
        <v>427618</v>
      </c>
      <c r="N145" s="10">
        <f t="shared" si="9"/>
        <v>259425</v>
      </c>
      <c r="O145" s="10">
        <f t="shared" si="9"/>
        <v>111006</v>
      </c>
      <c r="P145" s="10">
        <f t="shared" si="9"/>
        <v>283826</v>
      </c>
      <c r="Q145" s="10">
        <f t="shared" si="9"/>
        <v>107165</v>
      </c>
      <c r="R145" s="10">
        <f t="shared" si="9"/>
        <v>155667</v>
      </c>
    </row>
    <row r="146" spans="2:18" s="6" customFormat="1" ht="7.9" customHeight="1" x14ac:dyDescent="0.25"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</row>
    <row r="147" spans="2:18" s="6" customFormat="1" ht="16.899999999999999" customHeight="1" x14ac:dyDescent="0.25">
      <c r="B147" s="7">
        <v>1</v>
      </c>
      <c r="C147" s="7">
        <v>6</v>
      </c>
      <c r="D147" s="7"/>
      <c r="E147" t="s">
        <v>20</v>
      </c>
      <c r="F147">
        <v>294386</v>
      </c>
      <c r="G147">
        <v>190718</v>
      </c>
      <c r="H147">
        <v>103668</v>
      </c>
      <c r="I147">
        <v>18508</v>
      </c>
      <c r="J147">
        <v>106579</v>
      </c>
      <c r="K147">
        <v>169299</v>
      </c>
      <c r="L147">
        <v>46591</v>
      </c>
      <c r="M147">
        <v>77286</v>
      </c>
      <c r="N147">
        <v>49777</v>
      </c>
      <c r="O147">
        <v>21672</v>
      </c>
      <c r="P147">
        <v>52302</v>
      </c>
      <c r="Q147">
        <v>18503</v>
      </c>
      <c r="R147">
        <v>28255</v>
      </c>
    </row>
    <row r="148" spans="2:18" s="6" customFormat="1" ht="16.899999999999999" customHeight="1" x14ac:dyDescent="0.25">
      <c r="B148" s="7">
        <v>1</v>
      </c>
      <c r="C148" s="7">
        <v>7</v>
      </c>
      <c r="D148" s="7"/>
      <c r="E148" t="s">
        <v>21</v>
      </c>
      <c r="F148">
        <v>276257</v>
      </c>
      <c r="G148">
        <v>179838</v>
      </c>
      <c r="H148">
        <v>96419</v>
      </c>
      <c r="I148">
        <v>16819</v>
      </c>
      <c r="J148">
        <v>101701</v>
      </c>
      <c r="K148">
        <v>157737</v>
      </c>
      <c r="L148">
        <v>46224</v>
      </c>
      <c r="M148">
        <v>67919</v>
      </c>
      <c r="N148">
        <v>46488</v>
      </c>
      <c r="O148">
        <v>21206</v>
      </c>
      <c r="P148">
        <v>50084</v>
      </c>
      <c r="Q148">
        <v>17418</v>
      </c>
      <c r="R148">
        <v>26918</v>
      </c>
    </row>
    <row r="149" spans="2:18" s="6" customFormat="1" ht="16.899999999999999" customHeight="1" x14ac:dyDescent="0.25">
      <c r="B149" s="7">
        <v>1</v>
      </c>
      <c r="C149" s="7">
        <v>8</v>
      </c>
      <c r="D149" s="7"/>
      <c r="E149" t="s">
        <v>22</v>
      </c>
      <c r="F149">
        <v>313330</v>
      </c>
      <c r="G149">
        <v>202394</v>
      </c>
      <c r="H149">
        <v>110936</v>
      </c>
      <c r="I149">
        <v>19299</v>
      </c>
      <c r="J149">
        <v>108774</v>
      </c>
      <c r="K149">
        <v>185257</v>
      </c>
      <c r="L149">
        <v>48741</v>
      </c>
      <c r="M149">
        <v>85023</v>
      </c>
      <c r="N149">
        <v>49256</v>
      </c>
      <c r="O149">
        <v>22064</v>
      </c>
      <c r="P149">
        <v>56935</v>
      </c>
      <c r="Q149">
        <v>20176</v>
      </c>
      <c r="R149">
        <v>31135</v>
      </c>
    </row>
    <row r="150" spans="2:18" s="6" customFormat="1" ht="16.899999999999999" customHeight="1" x14ac:dyDescent="0.25">
      <c r="B150" s="7">
        <v>1</v>
      </c>
      <c r="C150" s="7">
        <v>9</v>
      </c>
      <c r="D150" s="7"/>
      <c r="E150" t="s">
        <v>23</v>
      </c>
      <c r="F150">
        <v>260283</v>
      </c>
      <c r="G150">
        <v>169253</v>
      </c>
      <c r="H150">
        <v>91030</v>
      </c>
      <c r="I150">
        <v>17760</v>
      </c>
      <c r="J150">
        <v>104334</v>
      </c>
      <c r="K150">
        <v>138189</v>
      </c>
      <c r="L150">
        <v>43670</v>
      </c>
      <c r="M150">
        <v>52797</v>
      </c>
      <c r="N150">
        <v>48650</v>
      </c>
      <c r="O150">
        <v>21486</v>
      </c>
      <c r="P150">
        <v>47481</v>
      </c>
      <c r="Q150">
        <v>18641</v>
      </c>
      <c r="R150">
        <v>27558</v>
      </c>
    </row>
    <row r="151" spans="2:18" s="6" customFormat="1" ht="16.899999999999999" customHeight="1" x14ac:dyDescent="0.25">
      <c r="B151" s="7">
        <v>1</v>
      </c>
      <c r="C151" s="7">
        <v>10</v>
      </c>
      <c r="D151" s="7"/>
      <c r="E151" t="s">
        <v>24</v>
      </c>
      <c r="F151">
        <v>338785</v>
      </c>
      <c r="G151">
        <v>217722</v>
      </c>
      <c r="H151">
        <v>121063</v>
      </c>
      <c r="I151">
        <v>21039</v>
      </c>
      <c r="J151">
        <v>115551</v>
      </c>
      <c r="K151">
        <v>202195</v>
      </c>
      <c r="L151">
        <v>49853</v>
      </c>
      <c r="M151">
        <v>97423</v>
      </c>
      <c r="N151">
        <v>53659</v>
      </c>
      <c r="O151">
        <v>22570</v>
      </c>
      <c r="P151">
        <v>59512</v>
      </c>
      <c r="Q151">
        <v>21438</v>
      </c>
      <c r="R151">
        <v>34330</v>
      </c>
    </row>
    <row r="152" spans="2:18" s="6" customFormat="1" ht="16.899999999999999" customHeight="1" x14ac:dyDescent="0.25">
      <c r="B152" s="7">
        <v>1</v>
      </c>
      <c r="C152" s="7">
        <v>11</v>
      </c>
      <c r="D152" s="7"/>
      <c r="E152" t="s">
        <v>25</v>
      </c>
      <c r="F152">
        <v>246281</v>
      </c>
      <c r="G152">
        <v>160058</v>
      </c>
      <c r="H152">
        <v>86223</v>
      </c>
      <c r="I152">
        <v>16474</v>
      </c>
      <c r="J152">
        <v>100883</v>
      </c>
      <c r="K152">
        <v>128924</v>
      </c>
      <c r="L152">
        <v>40767</v>
      </c>
      <c r="M152">
        <v>48345</v>
      </c>
      <c r="N152">
        <v>46444</v>
      </c>
      <c r="O152">
        <v>20884</v>
      </c>
      <c r="P152">
        <v>44621</v>
      </c>
      <c r="Q152">
        <v>17618</v>
      </c>
      <c r="R152">
        <v>27602</v>
      </c>
    </row>
    <row r="153" spans="2:18" s="6" customFormat="1" ht="16.899999999999999" customHeight="1" x14ac:dyDescent="0.25">
      <c r="B153" s="7">
        <v>1</v>
      </c>
      <c r="C153" s="7">
        <v>12</v>
      </c>
      <c r="D153" s="7"/>
      <c r="E153" t="s">
        <v>26</v>
      </c>
      <c r="F153">
        <v>330149</v>
      </c>
      <c r="G153">
        <v>210105</v>
      </c>
      <c r="H153">
        <v>120044</v>
      </c>
      <c r="I153">
        <v>22389</v>
      </c>
      <c r="J153">
        <v>119894</v>
      </c>
      <c r="K153">
        <v>187866</v>
      </c>
      <c r="L153">
        <v>48573</v>
      </c>
      <c r="M153">
        <v>84652</v>
      </c>
      <c r="N153">
        <v>54049</v>
      </c>
      <c r="O153">
        <v>23118</v>
      </c>
      <c r="P153">
        <v>59297</v>
      </c>
      <c r="Q153">
        <v>23308</v>
      </c>
      <c r="R153">
        <v>37152</v>
      </c>
    </row>
    <row r="154" spans="2:18" s="6" customFormat="1" ht="16.899999999999999" customHeight="1" x14ac:dyDescent="0.25">
      <c r="B154" s="7">
        <v>1</v>
      </c>
      <c r="C154" s="7">
        <v>13</v>
      </c>
      <c r="D154" s="7"/>
      <c r="E154" t="s">
        <v>27</v>
      </c>
      <c r="F154">
        <v>281718</v>
      </c>
      <c r="G154">
        <v>180859</v>
      </c>
      <c r="H154">
        <v>100859</v>
      </c>
      <c r="I154">
        <v>20247</v>
      </c>
      <c r="J154">
        <v>113650</v>
      </c>
      <c r="K154">
        <v>147821</v>
      </c>
      <c r="L154">
        <v>45418</v>
      </c>
      <c r="M154">
        <v>57354</v>
      </c>
      <c r="N154">
        <v>52002</v>
      </c>
      <c r="O154">
        <v>22617</v>
      </c>
      <c r="P154">
        <v>51010</v>
      </c>
      <c r="Q154">
        <v>21211</v>
      </c>
      <c r="R154">
        <v>32106</v>
      </c>
    </row>
    <row r="155" spans="2:18" s="6" customFormat="1" ht="16.899999999999999" customHeight="1" x14ac:dyDescent="0.25">
      <c r="B155" s="7">
        <v>1</v>
      </c>
      <c r="C155" s="7">
        <v>14</v>
      </c>
      <c r="D155" s="7"/>
      <c r="E155" t="s">
        <v>28</v>
      </c>
      <c r="F155">
        <v>299021</v>
      </c>
      <c r="G155">
        <v>192174</v>
      </c>
      <c r="H155">
        <v>106847</v>
      </c>
      <c r="I155">
        <v>20514</v>
      </c>
      <c r="J155">
        <v>118509</v>
      </c>
      <c r="K155">
        <v>159998</v>
      </c>
      <c r="L155">
        <v>46934</v>
      </c>
      <c r="M155">
        <v>64478</v>
      </c>
      <c r="N155">
        <v>53439</v>
      </c>
      <c r="O155">
        <v>23585</v>
      </c>
      <c r="P155">
        <v>54462</v>
      </c>
      <c r="Q155">
        <v>22096</v>
      </c>
      <c r="R155">
        <v>34027</v>
      </c>
    </row>
    <row r="156" spans="2:18" s="6" customFormat="1" ht="7.9" customHeight="1" x14ac:dyDescent="0.25"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</row>
    <row r="157" spans="2:18" s="6" customFormat="1" ht="16.899999999999999" customHeight="1" x14ac:dyDescent="0.25">
      <c r="B157" s="7"/>
      <c r="C157" s="7"/>
      <c r="D157" s="7"/>
      <c r="E157" s="10" t="s">
        <v>118</v>
      </c>
      <c r="F157" s="10">
        <f>SUM(F145:F155)</f>
        <v>4229884</v>
      </c>
      <c r="G157" s="10">
        <f t="shared" ref="G157:R157" si="10">SUM(G145:G155)</f>
        <v>2719677</v>
      </c>
      <c r="H157" s="10">
        <f t="shared" si="10"/>
        <v>1510207</v>
      </c>
      <c r="I157" s="10">
        <f t="shared" si="10"/>
        <v>271774</v>
      </c>
      <c r="J157" s="10">
        <f t="shared" si="10"/>
        <v>1556202</v>
      </c>
      <c r="K157" s="10">
        <f t="shared" si="10"/>
        <v>2401908</v>
      </c>
      <c r="L157" s="10">
        <f t="shared" si="10"/>
        <v>661738</v>
      </c>
      <c r="M157" s="10">
        <f t="shared" si="10"/>
        <v>1062895</v>
      </c>
      <c r="N157" s="10">
        <f t="shared" si="10"/>
        <v>713189</v>
      </c>
      <c r="O157" s="10">
        <f t="shared" si="10"/>
        <v>310208</v>
      </c>
      <c r="P157" s="10">
        <f t="shared" si="10"/>
        <v>759530</v>
      </c>
      <c r="Q157" s="10">
        <f t="shared" si="10"/>
        <v>287574</v>
      </c>
      <c r="R157" s="10">
        <f t="shared" si="10"/>
        <v>434750</v>
      </c>
    </row>
    <row r="158" spans="2:18" s="6" customFormat="1" ht="7.9" customHeight="1" x14ac:dyDescent="0.25"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</row>
    <row r="159" spans="2:18" s="6" customFormat="1" ht="16.899999999999999" customHeight="1" x14ac:dyDescent="0.25">
      <c r="B159" s="7">
        <v>1</v>
      </c>
      <c r="C159" s="7">
        <v>15</v>
      </c>
      <c r="D159" s="7"/>
      <c r="E159" t="s">
        <v>29</v>
      </c>
      <c r="F159">
        <v>305750</v>
      </c>
      <c r="G159">
        <v>196845</v>
      </c>
      <c r="H159">
        <v>108905</v>
      </c>
      <c r="I159">
        <v>20114</v>
      </c>
      <c r="J159">
        <v>120465</v>
      </c>
      <c r="K159">
        <v>165171</v>
      </c>
      <c r="L159">
        <v>48740</v>
      </c>
      <c r="M159">
        <v>67332</v>
      </c>
      <c r="N159">
        <v>56035</v>
      </c>
      <c r="O159">
        <v>24077</v>
      </c>
      <c r="P159">
        <v>55374</v>
      </c>
      <c r="Q159">
        <v>21157</v>
      </c>
      <c r="R159">
        <v>33035</v>
      </c>
    </row>
    <row r="160" spans="2:18" s="6" customFormat="1" ht="16.899999999999999" customHeight="1" x14ac:dyDescent="0.25">
      <c r="B160" s="7">
        <v>1</v>
      </c>
      <c r="C160" s="7">
        <v>16</v>
      </c>
      <c r="D160" s="7"/>
      <c r="E160" t="s">
        <v>30</v>
      </c>
      <c r="F160">
        <v>306773</v>
      </c>
      <c r="G160">
        <v>200564</v>
      </c>
      <c r="H160">
        <v>106209</v>
      </c>
      <c r="I160">
        <v>19179</v>
      </c>
      <c r="J160">
        <v>118730</v>
      </c>
      <c r="K160">
        <v>168864</v>
      </c>
      <c r="L160">
        <v>48196</v>
      </c>
      <c r="M160">
        <v>70673</v>
      </c>
      <c r="N160">
        <v>58203</v>
      </c>
      <c r="O160">
        <v>23627</v>
      </c>
      <c r="P160">
        <v>54905</v>
      </c>
      <c r="Q160">
        <v>20543</v>
      </c>
      <c r="R160">
        <v>30626</v>
      </c>
    </row>
    <row r="161" spans="2:18" s="6" customFormat="1" ht="16.899999999999999" customHeight="1" x14ac:dyDescent="0.25">
      <c r="B161" s="7">
        <v>1</v>
      </c>
      <c r="C161" s="7">
        <v>17</v>
      </c>
      <c r="D161" s="7"/>
      <c r="E161" t="s">
        <v>31</v>
      </c>
      <c r="F161">
        <v>272098</v>
      </c>
      <c r="G161">
        <v>182072</v>
      </c>
      <c r="H161">
        <v>90026</v>
      </c>
      <c r="I161">
        <v>15515</v>
      </c>
      <c r="J161">
        <v>112696</v>
      </c>
      <c r="K161">
        <v>143887</v>
      </c>
      <c r="L161">
        <v>46766</v>
      </c>
      <c r="M161">
        <v>53719</v>
      </c>
      <c r="N161">
        <v>57989</v>
      </c>
      <c r="O161">
        <v>23174</v>
      </c>
      <c r="P161">
        <v>49269</v>
      </c>
      <c r="Q161">
        <v>16218</v>
      </c>
      <c r="R161">
        <v>24963</v>
      </c>
    </row>
    <row r="162" spans="2:18" s="6" customFormat="1" ht="7.9" customHeight="1" x14ac:dyDescent="0.25"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</row>
    <row r="163" spans="2:18" s="6" customFormat="1" ht="16.899999999999999" customHeight="1" x14ac:dyDescent="0.25">
      <c r="B163" s="7"/>
      <c r="C163" s="7"/>
      <c r="D163" s="7"/>
      <c r="E163" s="10" t="s">
        <v>119</v>
      </c>
      <c r="F163" s="10">
        <f>SUM(F157:F161)</f>
        <v>5114505</v>
      </c>
      <c r="G163" s="10">
        <f t="shared" ref="G163:R163" si="11">SUM(G157:G161)</f>
        <v>3299158</v>
      </c>
      <c r="H163" s="10">
        <f t="shared" si="11"/>
        <v>1815347</v>
      </c>
      <c r="I163" s="10">
        <f t="shared" si="11"/>
        <v>326582</v>
      </c>
      <c r="J163" s="10">
        <f t="shared" si="11"/>
        <v>1908093</v>
      </c>
      <c r="K163" s="10">
        <f t="shared" si="11"/>
        <v>2879830</v>
      </c>
      <c r="L163" s="10">
        <f t="shared" si="11"/>
        <v>805440</v>
      </c>
      <c r="M163" s="10">
        <f t="shared" si="11"/>
        <v>1254619</v>
      </c>
      <c r="N163" s="10">
        <f t="shared" si="11"/>
        <v>885416</v>
      </c>
      <c r="O163" s="10">
        <f t="shared" si="11"/>
        <v>381086</v>
      </c>
      <c r="P163" s="10">
        <f t="shared" si="11"/>
        <v>919078</v>
      </c>
      <c r="Q163" s="10">
        <f t="shared" si="11"/>
        <v>345492</v>
      </c>
      <c r="R163" s="10">
        <f t="shared" si="11"/>
        <v>523374</v>
      </c>
    </row>
    <row r="164" spans="2:18" s="6" customFormat="1" ht="7.9" customHeight="1" x14ac:dyDescent="0.25"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</row>
    <row r="165" spans="2:18" s="6" customFormat="1" ht="16.899999999999999" customHeight="1" x14ac:dyDescent="0.25">
      <c r="B165" s="7">
        <v>1</v>
      </c>
      <c r="C165" s="7">
        <v>18</v>
      </c>
      <c r="D165" s="7"/>
      <c r="E165" t="s">
        <v>32</v>
      </c>
      <c r="F165">
        <v>360584</v>
      </c>
      <c r="G165">
        <v>238602</v>
      </c>
      <c r="H165">
        <v>121982</v>
      </c>
      <c r="I165">
        <v>21719</v>
      </c>
      <c r="J165">
        <v>134472</v>
      </c>
      <c r="K165">
        <v>204393</v>
      </c>
      <c r="L165">
        <v>55634</v>
      </c>
      <c r="M165">
        <v>90560</v>
      </c>
      <c r="N165">
        <v>71001</v>
      </c>
      <c r="O165">
        <v>26578</v>
      </c>
      <c r="P165">
        <v>62545</v>
      </c>
      <c r="Q165">
        <v>22284</v>
      </c>
      <c r="R165">
        <v>31982</v>
      </c>
    </row>
    <row r="166" spans="2:18" s="6" customFormat="1" ht="16.899999999999999" customHeight="1" x14ac:dyDescent="0.25">
      <c r="B166" s="7">
        <v>1</v>
      </c>
      <c r="C166" s="7">
        <v>19</v>
      </c>
      <c r="D166" s="7"/>
      <c r="E166" t="s">
        <v>33</v>
      </c>
      <c r="F166">
        <v>249318</v>
      </c>
      <c r="G166">
        <v>168976</v>
      </c>
      <c r="H166">
        <v>80342</v>
      </c>
      <c r="I166">
        <v>14390</v>
      </c>
      <c r="J166">
        <v>107525</v>
      </c>
      <c r="K166">
        <v>127403</v>
      </c>
      <c r="L166">
        <v>43379</v>
      </c>
      <c r="M166">
        <v>45001</v>
      </c>
      <c r="N166">
        <v>58642</v>
      </c>
      <c r="O166">
        <v>22171</v>
      </c>
      <c r="P166">
        <v>43950</v>
      </c>
      <c r="Q166">
        <v>15350</v>
      </c>
      <c r="R166">
        <v>20825</v>
      </c>
    </row>
    <row r="167" spans="2:18" s="6" customFormat="1" ht="7.9" customHeight="1" x14ac:dyDescent="0.25"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</row>
    <row r="168" spans="2:18" s="6" customFormat="1" ht="16.899999999999999" customHeight="1" x14ac:dyDescent="0.25">
      <c r="B168" s="7"/>
      <c r="C168" s="7"/>
      <c r="D168" s="7"/>
      <c r="E168" s="10" t="s">
        <v>120</v>
      </c>
      <c r="F168" s="10">
        <f>SUM(F151:F155)+SUM(F159:F161)+SUM(F165:F166)</f>
        <v>2990477</v>
      </c>
      <c r="G168" s="10">
        <f t="shared" ref="G168:R168" si="12">SUM(G151:G155)+SUM(G159:G161)+SUM(G165:G166)</f>
        <v>1947977</v>
      </c>
      <c r="H168" s="10">
        <f t="shared" si="12"/>
        <v>1042500</v>
      </c>
      <c r="I168" s="10">
        <f t="shared" si="12"/>
        <v>191580</v>
      </c>
      <c r="J168" s="10">
        <f t="shared" si="12"/>
        <v>1162375</v>
      </c>
      <c r="K168" s="10">
        <f t="shared" si="12"/>
        <v>1636522</v>
      </c>
      <c r="L168" s="10">
        <f t="shared" si="12"/>
        <v>474260</v>
      </c>
      <c r="M168" s="10">
        <f t="shared" si="12"/>
        <v>679537</v>
      </c>
      <c r="N168" s="10">
        <f t="shared" si="12"/>
        <v>561463</v>
      </c>
      <c r="O168" s="10">
        <f t="shared" si="12"/>
        <v>232401</v>
      </c>
      <c r="P168" s="10">
        <f t="shared" si="12"/>
        <v>534945</v>
      </c>
      <c r="Q168" s="10">
        <f t="shared" si="12"/>
        <v>201223</v>
      </c>
      <c r="R168" s="10">
        <f t="shared" si="12"/>
        <v>306648</v>
      </c>
    </row>
    <row r="169" spans="2:18" s="6" customFormat="1" ht="7.9" customHeight="1" x14ac:dyDescent="0.25"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</row>
    <row r="170" spans="2:18" s="6" customFormat="1" ht="16.899999999999999" customHeight="1" x14ac:dyDescent="0.25">
      <c r="B170" s="7">
        <v>1</v>
      </c>
      <c r="C170" s="7">
        <v>20</v>
      </c>
      <c r="D170" s="7"/>
      <c r="E170" t="s">
        <v>34</v>
      </c>
      <c r="F170">
        <v>331157</v>
      </c>
      <c r="G170">
        <v>222960</v>
      </c>
      <c r="H170">
        <v>108197</v>
      </c>
      <c r="I170">
        <v>18559</v>
      </c>
      <c r="J170">
        <v>124221</v>
      </c>
      <c r="K170">
        <v>188377</v>
      </c>
      <c r="L170">
        <v>50247</v>
      </c>
      <c r="M170">
        <v>84860</v>
      </c>
      <c r="N170">
        <v>69430</v>
      </c>
      <c r="O170">
        <v>23831</v>
      </c>
      <c r="P170">
        <v>56295</v>
      </c>
      <c r="Q170">
        <v>18555</v>
      </c>
      <c r="R170">
        <v>27939</v>
      </c>
    </row>
    <row r="171" spans="2:18" s="6" customFormat="1" ht="16.899999999999999" customHeight="1" x14ac:dyDescent="0.25">
      <c r="B171" s="7">
        <v>1</v>
      </c>
      <c r="C171" s="7">
        <v>21</v>
      </c>
      <c r="D171" s="7"/>
      <c r="E171" t="s">
        <v>35</v>
      </c>
      <c r="F171">
        <v>233905</v>
      </c>
      <c r="G171">
        <v>159437</v>
      </c>
      <c r="H171">
        <v>74468</v>
      </c>
      <c r="I171">
        <v>14016</v>
      </c>
      <c r="J171">
        <v>103033</v>
      </c>
      <c r="K171">
        <v>116856</v>
      </c>
      <c r="L171">
        <v>40209</v>
      </c>
      <c r="M171">
        <v>39960</v>
      </c>
      <c r="N171">
        <v>56812</v>
      </c>
      <c r="O171">
        <v>21119</v>
      </c>
      <c r="P171">
        <v>40902</v>
      </c>
      <c r="Q171">
        <v>15145</v>
      </c>
      <c r="R171">
        <v>19758</v>
      </c>
    </row>
    <row r="172" spans="2:18" s="6" customFormat="1" ht="16.899999999999999" customHeight="1" x14ac:dyDescent="0.25">
      <c r="B172" s="7">
        <v>1</v>
      </c>
      <c r="C172" s="7">
        <v>22</v>
      </c>
      <c r="D172" s="7"/>
      <c r="E172" t="s">
        <v>36</v>
      </c>
      <c r="F172">
        <v>280879</v>
      </c>
      <c r="G172">
        <v>189639</v>
      </c>
      <c r="H172">
        <v>91240</v>
      </c>
      <c r="I172">
        <v>16307</v>
      </c>
      <c r="J172">
        <v>110629</v>
      </c>
      <c r="K172">
        <v>153943</v>
      </c>
      <c r="L172">
        <v>44491</v>
      </c>
      <c r="M172">
        <v>63718</v>
      </c>
      <c r="N172">
        <v>62596</v>
      </c>
      <c r="O172">
        <v>21052</v>
      </c>
      <c r="P172">
        <v>48335</v>
      </c>
      <c r="Q172">
        <v>16799</v>
      </c>
      <c r="R172">
        <v>23888</v>
      </c>
    </row>
    <row r="173" spans="2:18" s="6" customFormat="1" ht="16.899999999999999" customHeight="1" x14ac:dyDescent="0.25">
      <c r="B173" s="7">
        <v>1</v>
      </c>
      <c r="C173" s="7">
        <v>23</v>
      </c>
      <c r="D173" s="7"/>
      <c r="E173" t="s">
        <v>37</v>
      </c>
      <c r="F173">
        <v>223481</v>
      </c>
      <c r="G173">
        <v>152626</v>
      </c>
      <c r="H173">
        <v>70855</v>
      </c>
      <c r="I173">
        <v>13695</v>
      </c>
      <c r="J173">
        <v>98167</v>
      </c>
      <c r="K173">
        <v>111619</v>
      </c>
      <c r="L173">
        <v>37548</v>
      </c>
      <c r="M173">
        <v>39049</v>
      </c>
      <c r="N173">
        <v>56075</v>
      </c>
      <c r="O173">
        <v>19288</v>
      </c>
      <c r="P173">
        <v>38288</v>
      </c>
      <c r="Q173">
        <v>14113</v>
      </c>
      <c r="R173">
        <v>19120</v>
      </c>
    </row>
    <row r="174" spans="2:18" s="6" customFormat="1" ht="16.899999999999999" customHeight="1" x14ac:dyDescent="0.25">
      <c r="B174" s="7">
        <v>1</v>
      </c>
      <c r="C174" s="7">
        <v>24</v>
      </c>
      <c r="D174" s="7"/>
      <c r="E174" t="s">
        <v>38</v>
      </c>
      <c r="F174">
        <v>231596</v>
      </c>
      <c r="G174">
        <v>158004</v>
      </c>
      <c r="H174">
        <v>73592</v>
      </c>
      <c r="I174">
        <v>14695</v>
      </c>
      <c r="J174">
        <v>99057</v>
      </c>
      <c r="K174">
        <v>117844</v>
      </c>
      <c r="L174">
        <v>38265</v>
      </c>
      <c r="M174">
        <v>43039</v>
      </c>
      <c r="N174">
        <v>57838</v>
      </c>
      <c r="O174">
        <v>19148</v>
      </c>
      <c r="P174">
        <v>38704</v>
      </c>
      <c r="Q174">
        <v>14182</v>
      </c>
      <c r="R174">
        <v>20420</v>
      </c>
    </row>
    <row r="175" spans="2:18" s="6" customFormat="1" ht="16.899999999999999" customHeight="1" x14ac:dyDescent="0.25">
      <c r="B175" s="7">
        <v>1</v>
      </c>
      <c r="C175" s="7">
        <v>25</v>
      </c>
      <c r="D175" s="7"/>
      <c r="E175" t="s">
        <v>39</v>
      </c>
      <c r="F175">
        <v>278628</v>
      </c>
      <c r="G175">
        <v>187255</v>
      </c>
      <c r="H175">
        <v>91373</v>
      </c>
      <c r="I175">
        <v>15446</v>
      </c>
      <c r="J175">
        <v>102928</v>
      </c>
      <c r="K175">
        <v>160254</v>
      </c>
      <c r="L175">
        <v>43494</v>
      </c>
      <c r="M175">
        <v>72365</v>
      </c>
      <c r="N175">
        <v>60779</v>
      </c>
      <c r="O175">
        <v>19226</v>
      </c>
      <c r="P175">
        <v>46711</v>
      </c>
      <c r="Q175">
        <v>14484</v>
      </c>
      <c r="R175">
        <v>21569</v>
      </c>
    </row>
    <row r="176" spans="2:18" s="6" customFormat="1" ht="7.9" customHeight="1" x14ac:dyDescent="0.25"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</row>
    <row r="177" spans="2:18" s="6" customFormat="1" ht="16.899999999999999" customHeight="1" x14ac:dyDescent="0.25">
      <c r="B177" s="7"/>
      <c r="C177" s="7"/>
      <c r="D177" s="7"/>
      <c r="E177" s="10" t="s">
        <v>121</v>
      </c>
      <c r="F177" s="10">
        <f>SUM(F160:F161)+SUM(F165:F166)+SUM(F170:F175)</f>
        <v>2768419</v>
      </c>
      <c r="G177" s="10">
        <f t="shared" ref="G177:R177" si="13">SUM(G160:G161)+SUM(G165:G166)+SUM(G170:G175)</f>
        <v>1860135</v>
      </c>
      <c r="H177" s="10">
        <f t="shared" si="13"/>
        <v>908284</v>
      </c>
      <c r="I177" s="10">
        <f t="shared" si="13"/>
        <v>163521</v>
      </c>
      <c r="J177" s="10">
        <f t="shared" si="13"/>
        <v>1111458</v>
      </c>
      <c r="K177" s="10">
        <f t="shared" si="13"/>
        <v>1493440</v>
      </c>
      <c r="L177" s="10">
        <f t="shared" si="13"/>
        <v>448229</v>
      </c>
      <c r="M177" s="10">
        <f t="shared" si="13"/>
        <v>602944</v>
      </c>
      <c r="N177" s="10">
        <f t="shared" si="13"/>
        <v>609365</v>
      </c>
      <c r="O177" s="10">
        <f t="shared" si="13"/>
        <v>219214</v>
      </c>
      <c r="P177" s="10">
        <f t="shared" si="13"/>
        <v>479904</v>
      </c>
      <c r="Q177" s="10">
        <f t="shared" si="13"/>
        <v>167673</v>
      </c>
      <c r="R177" s="10">
        <f t="shared" si="13"/>
        <v>241090</v>
      </c>
    </row>
    <row r="178" spans="2:18" s="6" customFormat="1" ht="7.9" customHeight="1" x14ac:dyDescent="0.25"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</row>
    <row r="179" spans="2:18" s="6" customFormat="1" ht="16.899999999999999" customHeight="1" x14ac:dyDescent="0.25">
      <c r="B179" s="7">
        <v>1</v>
      </c>
      <c r="C179" s="7">
        <v>26</v>
      </c>
      <c r="D179" s="7"/>
      <c r="E179" t="s">
        <v>40</v>
      </c>
      <c r="F179">
        <v>228955</v>
      </c>
      <c r="G179">
        <v>155724</v>
      </c>
      <c r="H179">
        <v>73231</v>
      </c>
      <c r="I179">
        <v>14262</v>
      </c>
      <c r="J179">
        <v>97689</v>
      </c>
      <c r="K179">
        <v>117004</v>
      </c>
      <c r="L179">
        <v>38269</v>
      </c>
      <c r="M179">
        <v>42139</v>
      </c>
      <c r="N179">
        <v>57392</v>
      </c>
      <c r="O179">
        <v>18242</v>
      </c>
      <c r="P179">
        <v>39416</v>
      </c>
      <c r="Q179">
        <v>13367</v>
      </c>
      <c r="R179">
        <v>20130</v>
      </c>
    </row>
    <row r="180" spans="2:18" s="6" customFormat="1" ht="16.899999999999999" customHeight="1" x14ac:dyDescent="0.25">
      <c r="B180" s="7">
        <v>1</v>
      </c>
      <c r="C180" s="7">
        <v>27</v>
      </c>
      <c r="D180" s="7"/>
      <c r="E180" t="s">
        <v>41</v>
      </c>
      <c r="F180">
        <v>191529</v>
      </c>
      <c r="G180">
        <v>131118</v>
      </c>
      <c r="H180">
        <v>60411</v>
      </c>
      <c r="I180">
        <v>11953</v>
      </c>
      <c r="J180">
        <v>83537</v>
      </c>
      <c r="K180">
        <v>96039</v>
      </c>
      <c r="L180">
        <v>34151</v>
      </c>
      <c r="M180">
        <v>33070</v>
      </c>
      <c r="N180">
        <v>49141</v>
      </c>
      <c r="O180">
        <v>16143</v>
      </c>
      <c r="P180">
        <v>32514</v>
      </c>
      <c r="Q180">
        <v>10705</v>
      </c>
      <c r="R180">
        <v>15805</v>
      </c>
    </row>
    <row r="181" spans="2:18" s="6" customFormat="1" ht="16.899999999999999" customHeight="1" x14ac:dyDescent="0.25">
      <c r="B181" s="7">
        <v>1</v>
      </c>
      <c r="C181" s="7">
        <v>28</v>
      </c>
      <c r="D181" s="7"/>
      <c r="E181" t="s">
        <v>42</v>
      </c>
      <c r="F181">
        <v>258447</v>
      </c>
      <c r="G181">
        <v>174617</v>
      </c>
      <c r="H181">
        <v>83830</v>
      </c>
      <c r="I181">
        <v>16018</v>
      </c>
      <c r="J181">
        <v>105785</v>
      </c>
      <c r="K181">
        <v>136644</v>
      </c>
      <c r="L181">
        <v>42339</v>
      </c>
      <c r="M181">
        <v>54215</v>
      </c>
      <c r="N181">
        <v>62404</v>
      </c>
      <c r="O181">
        <v>18981</v>
      </c>
      <c r="P181">
        <v>44053</v>
      </c>
      <c r="Q181">
        <v>14614</v>
      </c>
      <c r="R181">
        <v>21841</v>
      </c>
    </row>
    <row r="182" spans="2:18" s="6" customFormat="1" ht="16.899999999999999" customHeight="1" x14ac:dyDescent="0.25">
      <c r="B182" s="7">
        <v>1</v>
      </c>
      <c r="C182" s="7">
        <v>29</v>
      </c>
      <c r="D182" s="7"/>
      <c r="E182" t="s">
        <v>43</v>
      </c>
      <c r="F182">
        <v>164683</v>
      </c>
      <c r="G182">
        <v>114237</v>
      </c>
      <c r="H182">
        <v>50446</v>
      </c>
      <c r="I182">
        <v>10391</v>
      </c>
      <c r="J182">
        <v>78074</v>
      </c>
      <c r="K182">
        <v>76218</v>
      </c>
      <c r="L182">
        <v>30398</v>
      </c>
      <c r="M182">
        <v>20904</v>
      </c>
      <c r="N182">
        <v>45388</v>
      </c>
      <c r="O182">
        <v>15978</v>
      </c>
      <c r="P182">
        <v>28462</v>
      </c>
      <c r="Q182">
        <v>9677</v>
      </c>
      <c r="R182">
        <v>13876</v>
      </c>
    </row>
    <row r="183" spans="2:18" s="6" customFormat="1" ht="16.899999999999999" customHeight="1" x14ac:dyDescent="0.25">
      <c r="B183" s="7">
        <v>1</v>
      </c>
      <c r="C183" s="7">
        <v>30</v>
      </c>
      <c r="D183" s="7"/>
      <c r="E183" t="s">
        <v>44</v>
      </c>
      <c r="F183">
        <v>288325</v>
      </c>
      <c r="G183">
        <v>195183</v>
      </c>
      <c r="H183">
        <v>93142</v>
      </c>
      <c r="I183">
        <v>15745</v>
      </c>
      <c r="J183">
        <v>100395</v>
      </c>
      <c r="K183">
        <v>172185</v>
      </c>
      <c r="L183">
        <v>42541</v>
      </c>
      <c r="M183">
        <v>80720</v>
      </c>
      <c r="N183">
        <v>60256</v>
      </c>
      <c r="O183">
        <v>18438</v>
      </c>
      <c r="P183">
        <v>48844</v>
      </c>
      <c r="Q183">
        <v>14107</v>
      </c>
      <c r="R183">
        <v>23419</v>
      </c>
    </row>
    <row r="184" spans="2:18" s="6" customFormat="1" ht="16.899999999999999" customHeight="1" x14ac:dyDescent="0.25">
      <c r="B184" s="7">
        <v>1</v>
      </c>
      <c r="C184" s="7">
        <v>31</v>
      </c>
      <c r="D184" s="7"/>
      <c r="E184" t="s">
        <v>45</v>
      </c>
      <c r="F184">
        <v>144654</v>
      </c>
      <c r="G184">
        <v>101624</v>
      </c>
      <c r="H184">
        <v>43030</v>
      </c>
      <c r="I184">
        <v>8985</v>
      </c>
      <c r="J184">
        <v>70075</v>
      </c>
      <c r="K184">
        <v>65594</v>
      </c>
      <c r="L184">
        <v>27064</v>
      </c>
      <c r="M184">
        <v>16833</v>
      </c>
      <c r="N184">
        <v>41789</v>
      </c>
      <c r="O184">
        <v>14243</v>
      </c>
      <c r="P184">
        <v>24864</v>
      </c>
      <c r="Q184">
        <v>7922</v>
      </c>
      <c r="R184">
        <v>11939</v>
      </c>
    </row>
    <row r="185" spans="2:18" s="6" customFormat="1" ht="16.899999999999999" customHeight="1" x14ac:dyDescent="0.25">
      <c r="B185" s="7">
        <v>1</v>
      </c>
      <c r="C185" s="7">
        <v>32</v>
      </c>
      <c r="D185" s="7"/>
      <c r="E185" t="s">
        <v>46</v>
      </c>
      <c r="F185">
        <v>206137</v>
      </c>
      <c r="G185">
        <v>141976</v>
      </c>
      <c r="H185">
        <v>64161</v>
      </c>
      <c r="I185">
        <v>11996</v>
      </c>
      <c r="J185">
        <v>85911</v>
      </c>
      <c r="K185">
        <v>108230</v>
      </c>
      <c r="L185">
        <v>34528</v>
      </c>
      <c r="M185">
        <v>39822</v>
      </c>
      <c r="N185">
        <v>51039</v>
      </c>
      <c r="O185">
        <v>16171</v>
      </c>
      <c r="P185">
        <v>36126</v>
      </c>
      <c r="Q185">
        <v>10862</v>
      </c>
      <c r="R185">
        <v>17589</v>
      </c>
    </row>
    <row r="186" spans="2:18" s="6" customFormat="1" ht="16.899999999999999" customHeight="1" x14ac:dyDescent="0.25">
      <c r="B186" s="7">
        <v>1</v>
      </c>
      <c r="C186" s="7">
        <v>33</v>
      </c>
      <c r="D186" s="7"/>
      <c r="E186" t="s">
        <v>47</v>
      </c>
      <c r="F186">
        <v>176264</v>
      </c>
      <c r="G186">
        <v>123075</v>
      </c>
      <c r="H186">
        <v>53189</v>
      </c>
      <c r="I186">
        <v>11114</v>
      </c>
      <c r="J186">
        <v>82669</v>
      </c>
      <c r="K186">
        <v>82481</v>
      </c>
      <c r="L186">
        <v>34386</v>
      </c>
      <c r="M186">
        <v>23929</v>
      </c>
      <c r="N186">
        <v>48785</v>
      </c>
      <c r="O186">
        <v>15704</v>
      </c>
      <c r="P186">
        <v>29060</v>
      </c>
      <c r="Q186">
        <v>9883</v>
      </c>
      <c r="R186">
        <v>14517</v>
      </c>
    </row>
    <row r="187" spans="2:18" s="6" customFormat="1" ht="16.899999999999999" customHeight="1" x14ac:dyDescent="0.25">
      <c r="B187" s="7">
        <v>1</v>
      </c>
      <c r="C187" s="7">
        <v>34</v>
      </c>
      <c r="D187" s="7"/>
      <c r="E187" t="s">
        <v>48</v>
      </c>
      <c r="F187">
        <v>163596</v>
      </c>
      <c r="G187">
        <v>115193</v>
      </c>
      <c r="H187">
        <v>48403</v>
      </c>
      <c r="I187">
        <v>9804</v>
      </c>
      <c r="J187">
        <v>76117</v>
      </c>
      <c r="K187">
        <v>77675</v>
      </c>
      <c r="L187">
        <v>30333</v>
      </c>
      <c r="M187">
        <v>22406</v>
      </c>
      <c r="N187">
        <v>45333</v>
      </c>
      <c r="O187">
        <v>15203</v>
      </c>
      <c r="P187">
        <v>27794</v>
      </c>
      <c r="Q187">
        <v>8986</v>
      </c>
      <c r="R187">
        <v>13541</v>
      </c>
    </row>
    <row r="188" spans="2:18" s="6" customFormat="1" ht="16.899999999999999" customHeight="1" x14ac:dyDescent="0.25">
      <c r="B188" s="7">
        <v>1</v>
      </c>
      <c r="C188" s="7">
        <v>35</v>
      </c>
      <c r="D188" s="7"/>
      <c r="E188" t="s">
        <v>49</v>
      </c>
      <c r="F188">
        <v>280538</v>
      </c>
      <c r="G188">
        <v>190755</v>
      </c>
      <c r="H188">
        <v>89783</v>
      </c>
      <c r="I188">
        <v>14673</v>
      </c>
      <c r="J188">
        <v>91530</v>
      </c>
      <c r="K188">
        <v>174335</v>
      </c>
      <c r="L188">
        <v>42640</v>
      </c>
      <c r="M188">
        <v>82763</v>
      </c>
      <c r="N188">
        <v>55424</v>
      </c>
      <c r="O188">
        <v>17056</v>
      </c>
      <c r="P188">
        <v>47295</v>
      </c>
      <c r="Q188">
        <v>12618</v>
      </c>
      <c r="R188">
        <v>22742</v>
      </c>
    </row>
    <row r="189" spans="2:18" s="6" customFormat="1" ht="16.899999999999999" customHeight="1" x14ac:dyDescent="0.25">
      <c r="B189" s="7">
        <v>1</v>
      </c>
      <c r="C189" s="7">
        <v>36</v>
      </c>
      <c r="D189" s="7"/>
      <c r="E189" t="s">
        <v>50</v>
      </c>
      <c r="F189">
        <v>178760</v>
      </c>
      <c r="G189">
        <v>125676</v>
      </c>
      <c r="H189">
        <v>53084</v>
      </c>
      <c r="I189">
        <v>10964</v>
      </c>
      <c r="J189">
        <v>79247</v>
      </c>
      <c r="K189">
        <v>88549</v>
      </c>
      <c r="L189">
        <v>32037</v>
      </c>
      <c r="M189">
        <v>28769</v>
      </c>
      <c r="N189">
        <v>47826</v>
      </c>
      <c r="O189">
        <v>15345</v>
      </c>
      <c r="P189">
        <v>30243</v>
      </c>
      <c r="Q189">
        <v>9676</v>
      </c>
      <c r="R189">
        <v>14864</v>
      </c>
    </row>
    <row r="190" spans="2:18" s="6" customFormat="1" ht="16.899999999999999" customHeight="1" x14ac:dyDescent="0.25">
      <c r="B190" s="7">
        <v>1</v>
      </c>
      <c r="C190" s="7">
        <v>37</v>
      </c>
      <c r="D190" s="7"/>
      <c r="E190" t="s">
        <v>51</v>
      </c>
      <c r="F190">
        <v>141832</v>
      </c>
      <c r="G190">
        <v>100626</v>
      </c>
      <c r="H190">
        <v>41206</v>
      </c>
      <c r="I190">
        <v>8360</v>
      </c>
      <c r="J190">
        <v>65175</v>
      </c>
      <c r="K190">
        <v>68297</v>
      </c>
      <c r="L190">
        <v>27655</v>
      </c>
      <c r="M190">
        <v>19406</v>
      </c>
      <c r="N190">
        <v>39559</v>
      </c>
      <c r="O190">
        <v>13364</v>
      </c>
      <c r="P190">
        <v>23839</v>
      </c>
      <c r="Q190">
        <v>7145</v>
      </c>
      <c r="R190">
        <v>10864</v>
      </c>
    </row>
    <row r="191" spans="2:18" s="6" customFormat="1" ht="16.899999999999999" customHeight="1" x14ac:dyDescent="0.25">
      <c r="B191" s="7">
        <v>1</v>
      </c>
      <c r="C191" s="7">
        <v>38</v>
      </c>
      <c r="D191" s="7"/>
      <c r="E191" t="s">
        <v>52</v>
      </c>
      <c r="F191">
        <v>200207</v>
      </c>
      <c r="G191">
        <v>139211</v>
      </c>
      <c r="H191">
        <v>60996</v>
      </c>
      <c r="I191">
        <v>11606</v>
      </c>
      <c r="J191">
        <v>82869</v>
      </c>
      <c r="K191">
        <v>105732</v>
      </c>
      <c r="L191">
        <v>34318</v>
      </c>
      <c r="M191">
        <v>37365</v>
      </c>
      <c r="N191">
        <v>49741</v>
      </c>
      <c r="O191">
        <v>15742</v>
      </c>
      <c r="P191">
        <v>34708</v>
      </c>
      <c r="Q191">
        <v>10598</v>
      </c>
      <c r="R191">
        <v>17735</v>
      </c>
    </row>
    <row r="192" spans="2:18" s="6" customFormat="1" ht="16.899999999999999" customHeight="1" x14ac:dyDescent="0.25">
      <c r="B192" s="7">
        <v>1</v>
      </c>
      <c r="C192" s="7">
        <v>39</v>
      </c>
      <c r="D192" s="7"/>
      <c r="E192" t="s">
        <v>53</v>
      </c>
      <c r="F192">
        <v>135594</v>
      </c>
      <c r="G192">
        <v>96027</v>
      </c>
      <c r="H192">
        <v>39567</v>
      </c>
      <c r="I192">
        <v>7535</v>
      </c>
      <c r="J192">
        <v>63739</v>
      </c>
      <c r="K192">
        <v>64320</v>
      </c>
      <c r="L192">
        <v>27566</v>
      </c>
      <c r="M192">
        <v>16157</v>
      </c>
      <c r="N192">
        <v>38332</v>
      </c>
      <c r="O192">
        <v>13217</v>
      </c>
      <c r="P192">
        <v>23355</v>
      </c>
      <c r="Q192">
        <v>6565</v>
      </c>
      <c r="R192">
        <v>10402</v>
      </c>
    </row>
    <row r="193" spans="2:18" s="6" customFormat="1" ht="16.899999999999999" customHeight="1" x14ac:dyDescent="0.25">
      <c r="B193" s="7">
        <v>1</v>
      </c>
      <c r="C193" s="7">
        <v>40</v>
      </c>
      <c r="D193" s="7"/>
      <c r="E193" t="s">
        <v>54</v>
      </c>
      <c r="F193">
        <v>294351</v>
      </c>
      <c r="G193">
        <v>200613</v>
      </c>
      <c r="H193">
        <v>93738</v>
      </c>
      <c r="I193">
        <v>15049</v>
      </c>
      <c r="J193">
        <v>95105</v>
      </c>
      <c r="K193">
        <v>184197</v>
      </c>
      <c r="L193">
        <v>43963</v>
      </c>
      <c r="M193">
        <v>89022</v>
      </c>
      <c r="N193">
        <v>58281</v>
      </c>
      <c r="O193">
        <v>17531</v>
      </c>
      <c r="P193">
        <v>48251</v>
      </c>
      <c r="Q193">
        <v>13208</v>
      </c>
      <c r="R193">
        <v>24095</v>
      </c>
    </row>
    <row r="194" spans="2:18" s="6" customFormat="1" ht="7.9" customHeight="1" x14ac:dyDescent="0.25"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</row>
    <row r="195" spans="2:18" s="6" customFormat="1" ht="16.899999999999999" customHeight="1" x14ac:dyDescent="0.25">
      <c r="B195" s="7"/>
      <c r="C195" s="7"/>
      <c r="D195" s="7"/>
      <c r="E195" s="10" t="s">
        <v>122</v>
      </c>
      <c r="F195" s="10">
        <f>SUM(F177)+SUM(F179:F193)</f>
        <v>5822291</v>
      </c>
      <c r="G195" s="10">
        <f t="shared" ref="G195:R195" si="14">SUM(G177)+SUM(G179:G193)</f>
        <v>3965790</v>
      </c>
      <c r="H195" s="10">
        <f t="shared" si="14"/>
        <v>1856501</v>
      </c>
      <c r="I195" s="10">
        <f t="shared" si="14"/>
        <v>341976</v>
      </c>
      <c r="J195" s="10">
        <f t="shared" si="14"/>
        <v>2369375</v>
      </c>
      <c r="K195" s="10">
        <f t="shared" si="14"/>
        <v>3110940</v>
      </c>
      <c r="L195" s="10">
        <f t="shared" si="14"/>
        <v>970417</v>
      </c>
      <c r="M195" s="10">
        <f t="shared" si="14"/>
        <v>1210464</v>
      </c>
      <c r="N195" s="10">
        <f t="shared" si="14"/>
        <v>1360055</v>
      </c>
      <c r="O195" s="10">
        <f t="shared" si="14"/>
        <v>460572</v>
      </c>
      <c r="P195" s="10">
        <f t="shared" si="14"/>
        <v>998728</v>
      </c>
      <c r="Q195" s="10">
        <f t="shared" si="14"/>
        <v>327606</v>
      </c>
      <c r="R195" s="10">
        <f t="shared" si="14"/>
        <v>494449</v>
      </c>
    </row>
    <row r="196" spans="2:18" s="6" customFormat="1" ht="7.9" customHeight="1" x14ac:dyDescent="0.25"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</row>
    <row r="197" spans="2:18" s="6" customFormat="1" ht="16.899999999999999" customHeight="1" x14ac:dyDescent="0.25">
      <c r="B197" s="7">
        <v>1</v>
      </c>
      <c r="C197" s="7">
        <v>41</v>
      </c>
      <c r="D197" s="7"/>
      <c r="E197" t="s">
        <v>55</v>
      </c>
      <c r="F197">
        <v>114250</v>
      </c>
      <c r="G197">
        <v>81226</v>
      </c>
      <c r="H197">
        <v>33024</v>
      </c>
      <c r="I197">
        <v>6607</v>
      </c>
      <c r="J197">
        <v>53900</v>
      </c>
      <c r="K197">
        <v>53743</v>
      </c>
      <c r="L197">
        <v>23118</v>
      </c>
      <c r="M197">
        <v>13055</v>
      </c>
      <c r="N197">
        <v>33206</v>
      </c>
      <c r="O197">
        <v>11252</v>
      </c>
      <c r="P197">
        <v>19317</v>
      </c>
      <c r="Q197">
        <v>5601</v>
      </c>
      <c r="R197">
        <v>8701</v>
      </c>
    </row>
    <row r="198" spans="2:18" s="6" customFormat="1" ht="16.899999999999999" customHeight="1" x14ac:dyDescent="0.25">
      <c r="B198" s="7">
        <v>1</v>
      </c>
      <c r="C198" s="7">
        <v>42</v>
      </c>
      <c r="D198" s="7"/>
      <c r="E198" t="s">
        <v>56</v>
      </c>
      <c r="F198">
        <v>175424</v>
      </c>
      <c r="G198">
        <v>122894</v>
      </c>
      <c r="H198">
        <v>52530</v>
      </c>
      <c r="I198">
        <v>9547</v>
      </c>
      <c r="J198">
        <v>72796</v>
      </c>
      <c r="K198">
        <v>93081</v>
      </c>
      <c r="L198">
        <v>32013</v>
      </c>
      <c r="M198">
        <v>31338</v>
      </c>
      <c r="N198">
        <v>44729</v>
      </c>
      <c r="O198">
        <v>14337</v>
      </c>
      <c r="P198">
        <v>30363</v>
      </c>
      <c r="Q198">
        <v>8546</v>
      </c>
      <c r="R198">
        <v>14098</v>
      </c>
    </row>
    <row r="199" spans="2:18" s="6" customFormat="1" ht="16.899999999999999" customHeight="1" x14ac:dyDescent="0.25">
      <c r="B199" s="7">
        <v>1</v>
      </c>
      <c r="C199" s="7">
        <v>43</v>
      </c>
      <c r="D199" s="7"/>
      <c r="E199" t="s">
        <v>57</v>
      </c>
      <c r="F199">
        <v>131071</v>
      </c>
      <c r="G199">
        <v>91989</v>
      </c>
      <c r="H199">
        <v>39082</v>
      </c>
      <c r="I199">
        <v>7657</v>
      </c>
      <c r="J199">
        <v>61651</v>
      </c>
      <c r="K199">
        <v>61763</v>
      </c>
      <c r="L199">
        <v>26536</v>
      </c>
      <c r="M199">
        <v>16108</v>
      </c>
      <c r="N199">
        <v>36746</v>
      </c>
      <c r="O199">
        <v>12486</v>
      </c>
      <c r="P199">
        <v>21465</v>
      </c>
      <c r="Q199">
        <v>6882</v>
      </c>
      <c r="R199">
        <v>10848</v>
      </c>
    </row>
    <row r="200" spans="2:18" s="6" customFormat="1" ht="16.899999999999999" customHeight="1" x14ac:dyDescent="0.25">
      <c r="B200" s="7">
        <v>1</v>
      </c>
      <c r="C200" s="7">
        <v>44</v>
      </c>
      <c r="D200" s="7"/>
      <c r="E200" t="s">
        <v>58</v>
      </c>
      <c r="F200">
        <v>113397</v>
      </c>
      <c r="G200">
        <v>80641</v>
      </c>
      <c r="H200">
        <v>32756</v>
      </c>
      <c r="I200">
        <v>6453</v>
      </c>
      <c r="J200">
        <v>53967</v>
      </c>
      <c r="K200">
        <v>52977</v>
      </c>
      <c r="L200">
        <v>24197</v>
      </c>
      <c r="M200">
        <v>12967</v>
      </c>
      <c r="N200">
        <v>32413</v>
      </c>
      <c r="O200">
        <v>11282</v>
      </c>
      <c r="P200">
        <v>18288</v>
      </c>
      <c r="Q200">
        <v>5454</v>
      </c>
      <c r="R200">
        <v>8796</v>
      </c>
    </row>
    <row r="201" spans="2:18" s="6" customFormat="1" ht="16.899999999999999" customHeight="1" x14ac:dyDescent="0.25">
      <c r="B201" s="7">
        <v>1</v>
      </c>
      <c r="C201" s="7">
        <v>45</v>
      </c>
      <c r="D201" s="7"/>
      <c r="E201" t="s">
        <v>59</v>
      </c>
      <c r="F201">
        <v>226847</v>
      </c>
      <c r="G201">
        <v>153169</v>
      </c>
      <c r="H201">
        <v>73678</v>
      </c>
      <c r="I201">
        <v>11595</v>
      </c>
      <c r="J201">
        <v>71336</v>
      </c>
      <c r="K201">
        <v>143916</v>
      </c>
      <c r="L201">
        <v>34418</v>
      </c>
      <c r="M201">
        <v>68642</v>
      </c>
      <c r="N201">
        <v>43088</v>
      </c>
      <c r="O201">
        <v>13960</v>
      </c>
      <c r="P201">
        <v>37615</v>
      </c>
      <c r="Q201">
        <v>10245</v>
      </c>
      <c r="R201">
        <v>18879</v>
      </c>
    </row>
    <row r="202" spans="2:18" s="6" customFormat="1" ht="16.899999999999999" customHeight="1" x14ac:dyDescent="0.25">
      <c r="B202" s="7">
        <v>1</v>
      </c>
      <c r="C202" s="7">
        <v>46</v>
      </c>
      <c r="D202" s="7"/>
      <c r="E202" t="s">
        <v>60</v>
      </c>
      <c r="F202">
        <v>124940</v>
      </c>
      <c r="G202">
        <v>86835</v>
      </c>
      <c r="H202">
        <v>38105</v>
      </c>
      <c r="I202">
        <v>7551</v>
      </c>
      <c r="J202">
        <v>58458</v>
      </c>
      <c r="K202">
        <v>58931</v>
      </c>
      <c r="L202">
        <v>24728</v>
      </c>
      <c r="M202">
        <v>16230</v>
      </c>
      <c r="N202">
        <v>33626</v>
      </c>
      <c r="O202">
        <v>12197</v>
      </c>
      <c r="P202">
        <v>20677</v>
      </c>
      <c r="Q202">
        <v>7133</v>
      </c>
      <c r="R202">
        <v>10349</v>
      </c>
    </row>
    <row r="203" spans="2:18" s="6" customFormat="1" ht="16.899999999999999" customHeight="1" x14ac:dyDescent="0.25">
      <c r="B203" s="7">
        <v>1</v>
      </c>
      <c r="C203" s="7">
        <v>47</v>
      </c>
      <c r="D203" s="7"/>
      <c r="E203" t="s">
        <v>61</v>
      </c>
      <c r="F203">
        <v>95430</v>
      </c>
      <c r="G203">
        <v>66764</v>
      </c>
      <c r="H203">
        <v>28666</v>
      </c>
      <c r="I203">
        <v>5571</v>
      </c>
      <c r="J203">
        <v>45707</v>
      </c>
      <c r="K203">
        <v>44152</v>
      </c>
      <c r="L203">
        <v>19299</v>
      </c>
      <c r="M203">
        <v>12304</v>
      </c>
      <c r="N203">
        <v>27032</v>
      </c>
      <c r="O203">
        <v>9606</v>
      </c>
      <c r="P203">
        <v>15613</v>
      </c>
      <c r="Q203">
        <v>4855</v>
      </c>
      <c r="R203">
        <v>6721</v>
      </c>
    </row>
    <row r="204" spans="2:18" s="6" customFormat="1" ht="16.899999999999999" customHeight="1" x14ac:dyDescent="0.25">
      <c r="B204" s="7">
        <v>1</v>
      </c>
      <c r="C204" s="7">
        <v>48</v>
      </c>
      <c r="D204" s="7"/>
      <c r="E204" t="s">
        <v>62</v>
      </c>
      <c r="F204">
        <v>141181</v>
      </c>
      <c r="G204">
        <v>95669</v>
      </c>
      <c r="H204">
        <v>45512</v>
      </c>
      <c r="I204">
        <v>9192</v>
      </c>
      <c r="J204">
        <v>60944</v>
      </c>
      <c r="K204">
        <v>71045</v>
      </c>
      <c r="L204">
        <v>25566</v>
      </c>
      <c r="M204">
        <v>25239</v>
      </c>
      <c r="N204">
        <v>35637</v>
      </c>
      <c r="O204">
        <v>12198</v>
      </c>
      <c r="P204">
        <v>23072</v>
      </c>
      <c r="Q204">
        <v>7753</v>
      </c>
      <c r="R204">
        <v>11716</v>
      </c>
    </row>
    <row r="205" spans="2:18" s="6" customFormat="1" ht="16.899999999999999" customHeight="1" x14ac:dyDescent="0.25">
      <c r="B205" s="7">
        <v>1</v>
      </c>
      <c r="C205" s="7">
        <v>49</v>
      </c>
      <c r="D205" s="7"/>
      <c r="E205" t="s">
        <v>63</v>
      </c>
      <c r="F205">
        <v>99127</v>
      </c>
      <c r="G205">
        <v>68756</v>
      </c>
      <c r="H205">
        <v>30371</v>
      </c>
      <c r="I205">
        <v>5886</v>
      </c>
      <c r="J205">
        <v>48776</v>
      </c>
      <c r="K205">
        <v>44465</v>
      </c>
      <c r="L205">
        <v>20876</v>
      </c>
      <c r="M205">
        <v>11344</v>
      </c>
      <c r="N205">
        <v>28365</v>
      </c>
      <c r="O205">
        <v>10607</v>
      </c>
      <c r="P205">
        <v>16002</v>
      </c>
      <c r="Q205">
        <v>4944</v>
      </c>
      <c r="R205">
        <v>6989</v>
      </c>
    </row>
    <row r="206" spans="2:18" s="6" customFormat="1" ht="16.899999999999999" customHeight="1" x14ac:dyDescent="0.25">
      <c r="B206" s="7">
        <v>1</v>
      </c>
      <c r="C206" s="7">
        <v>50</v>
      </c>
      <c r="D206" s="7"/>
      <c r="E206" t="s">
        <v>64</v>
      </c>
      <c r="F206">
        <v>241544</v>
      </c>
      <c r="G206">
        <v>160839</v>
      </c>
      <c r="H206">
        <v>80705</v>
      </c>
      <c r="I206">
        <v>13479</v>
      </c>
      <c r="J206">
        <v>84943</v>
      </c>
      <c r="K206">
        <v>143122</v>
      </c>
      <c r="L206">
        <v>38163</v>
      </c>
      <c r="M206">
        <v>68015</v>
      </c>
      <c r="N206">
        <v>49255</v>
      </c>
      <c r="O206">
        <v>16606</v>
      </c>
      <c r="P206">
        <v>37338</v>
      </c>
      <c r="Q206">
        <v>11773</v>
      </c>
      <c r="R206">
        <v>20394</v>
      </c>
    </row>
    <row r="207" spans="2:18" s="6" customFormat="1" ht="16.899999999999999" customHeight="1" x14ac:dyDescent="0.25">
      <c r="B207" s="7">
        <v>1</v>
      </c>
      <c r="C207" s="7">
        <v>51</v>
      </c>
      <c r="D207" s="7"/>
      <c r="E207" t="s">
        <v>65</v>
      </c>
      <c r="F207">
        <v>101180</v>
      </c>
      <c r="G207">
        <v>68945</v>
      </c>
      <c r="H207">
        <v>32235</v>
      </c>
      <c r="I207">
        <v>6204</v>
      </c>
      <c r="J207">
        <v>48669</v>
      </c>
      <c r="K207">
        <v>46307</v>
      </c>
      <c r="L207">
        <v>21380</v>
      </c>
      <c r="M207">
        <v>11927</v>
      </c>
      <c r="N207">
        <v>27455</v>
      </c>
      <c r="O207">
        <v>10992</v>
      </c>
      <c r="P207">
        <v>16769</v>
      </c>
      <c r="Q207">
        <v>4863</v>
      </c>
      <c r="R207">
        <v>7794</v>
      </c>
    </row>
    <row r="208" spans="2:18" s="6" customFormat="1" ht="16.899999999999999" customHeight="1" x14ac:dyDescent="0.25">
      <c r="B208" s="7">
        <v>1</v>
      </c>
      <c r="C208" s="7">
        <v>52</v>
      </c>
      <c r="D208" s="7"/>
      <c r="E208" t="s">
        <v>66</v>
      </c>
      <c r="F208">
        <v>135091</v>
      </c>
      <c r="G208">
        <v>90659</v>
      </c>
      <c r="H208">
        <v>44432</v>
      </c>
      <c r="I208">
        <v>8314</v>
      </c>
      <c r="J208">
        <v>60074</v>
      </c>
      <c r="K208">
        <v>66703</v>
      </c>
      <c r="L208">
        <v>25856</v>
      </c>
      <c r="M208">
        <v>22536</v>
      </c>
      <c r="N208">
        <v>33938</v>
      </c>
      <c r="O208">
        <v>12624</v>
      </c>
      <c r="P208">
        <v>22237</v>
      </c>
      <c r="Q208">
        <v>6806</v>
      </c>
      <c r="R208">
        <v>11094</v>
      </c>
    </row>
    <row r="209" spans="2:18" s="6" customFormat="1" ht="16.899999999999999" customHeight="1" x14ac:dyDescent="0.25">
      <c r="B209" s="7">
        <v>1</v>
      </c>
      <c r="C209" s="7">
        <v>53</v>
      </c>
      <c r="D209" s="7"/>
      <c r="E209" t="s">
        <v>67</v>
      </c>
      <c r="F209">
        <v>110873</v>
      </c>
      <c r="G209">
        <v>73861</v>
      </c>
      <c r="H209">
        <v>37012</v>
      </c>
      <c r="I209">
        <v>7234</v>
      </c>
      <c r="J209">
        <v>53306</v>
      </c>
      <c r="K209">
        <v>50333</v>
      </c>
      <c r="L209">
        <v>23261</v>
      </c>
      <c r="M209">
        <v>13798</v>
      </c>
      <c r="N209">
        <v>29691</v>
      </c>
      <c r="O209">
        <v>11569</v>
      </c>
      <c r="P209">
        <v>18269</v>
      </c>
      <c r="Q209">
        <v>5623</v>
      </c>
      <c r="R209">
        <v>8662</v>
      </c>
    </row>
    <row r="210" spans="2:18" s="6" customFormat="1" ht="16.899999999999999" customHeight="1" x14ac:dyDescent="0.25">
      <c r="B210" s="7">
        <v>1</v>
      </c>
      <c r="C210" s="7">
        <v>54</v>
      </c>
      <c r="D210" s="7"/>
      <c r="E210" t="s">
        <v>68</v>
      </c>
      <c r="F210">
        <v>103806</v>
      </c>
      <c r="G210">
        <v>69260</v>
      </c>
      <c r="H210">
        <v>34546</v>
      </c>
      <c r="I210">
        <v>6492</v>
      </c>
      <c r="J210">
        <v>50516</v>
      </c>
      <c r="K210">
        <v>46798</v>
      </c>
      <c r="L210">
        <v>21769</v>
      </c>
      <c r="M210">
        <v>12701</v>
      </c>
      <c r="N210">
        <v>28165</v>
      </c>
      <c r="O210">
        <v>11173</v>
      </c>
      <c r="P210">
        <v>17146</v>
      </c>
      <c r="Q210">
        <v>5029</v>
      </c>
      <c r="R210">
        <v>7823</v>
      </c>
    </row>
    <row r="211" spans="2:18" s="6" customFormat="1" ht="16.899999999999999" customHeight="1" x14ac:dyDescent="0.25">
      <c r="B211" s="7">
        <v>1</v>
      </c>
      <c r="C211" s="7">
        <v>55</v>
      </c>
      <c r="D211" s="7"/>
      <c r="E211" t="s">
        <v>69</v>
      </c>
      <c r="F211">
        <v>170720</v>
      </c>
      <c r="G211">
        <v>111251</v>
      </c>
      <c r="H211">
        <v>59469</v>
      </c>
      <c r="I211">
        <v>9329</v>
      </c>
      <c r="J211">
        <v>56579</v>
      </c>
      <c r="K211">
        <v>104812</v>
      </c>
      <c r="L211">
        <v>26890</v>
      </c>
      <c r="M211">
        <v>50453</v>
      </c>
      <c r="N211">
        <v>31593</v>
      </c>
      <c r="O211">
        <v>11862</v>
      </c>
      <c r="P211">
        <v>28328</v>
      </c>
      <c r="Q211">
        <v>7579</v>
      </c>
      <c r="R211">
        <v>14015</v>
      </c>
    </row>
    <row r="212" spans="2:18" s="6" customFormat="1" ht="16.899999999999999" customHeight="1" x14ac:dyDescent="0.25">
      <c r="B212" s="7">
        <v>1</v>
      </c>
      <c r="C212" s="7">
        <v>56</v>
      </c>
      <c r="D212" s="7"/>
      <c r="E212" t="s">
        <v>70</v>
      </c>
      <c r="F212">
        <v>106193</v>
      </c>
      <c r="G212">
        <v>69645</v>
      </c>
      <c r="H212">
        <v>36548</v>
      </c>
      <c r="I212">
        <v>6938</v>
      </c>
      <c r="J212">
        <v>49091</v>
      </c>
      <c r="K212">
        <v>50164</v>
      </c>
      <c r="L212">
        <v>21943</v>
      </c>
      <c r="M212">
        <v>15537</v>
      </c>
      <c r="N212">
        <v>26566</v>
      </c>
      <c r="O212">
        <v>10967</v>
      </c>
      <c r="P212">
        <v>17268</v>
      </c>
      <c r="Q212">
        <v>5373</v>
      </c>
      <c r="R212">
        <v>8539</v>
      </c>
    </row>
    <row r="213" spans="2:18" s="6" customFormat="1" ht="16.899999999999999" customHeight="1" x14ac:dyDescent="0.25">
      <c r="B213" s="7">
        <v>1</v>
      </c>
      <c r="C213" s="7">
        <v>57</v>
      </c>
      <c r="D213" s="7"/>
      <c r="E213" t="s">
        <v>71</v>
      </c>
      <c r="F213">
        <v>78684</v>
      </c>
      <c r="G213">
        <v>51484</v>
      </c>
      <c r="H213">
        <v>27200</v>
      </c>
      <c r="I213">
        <v>5059</v>
      </c>
      <c r="J213">
        <v>37498</v>
      </c>
      <c r="K213">
        <v>36127</v>
      </c>
      <c r="L213">
        <v>16495</v>
      </c>
      <c r="M213">
        <v>10607</v>
      </c>
      <c r="N213">
        <v>19660</v>
      </c>
      <c r="O213">
        <v>8783</v>
      </c>
      <c r="P213">
        <v>13141</v>
      </c>
      <c r="Q213">
        <v>3993</v>
      </c>
      <c r="R213">
        <v>6005</v>
      </c>
    </row>
    <row r="214" spans="2:18" s="6" customFormat="1" ht="16.899999999999999" customHeight="1" x14ac:dyDescent="0.25">
      <c r="B214" s="7">
        <v>1</v>
      </c>
      <c r="C214" s="7">
        <v>58</v>
      </c>
      <c r="D214" s="7"/>
      <c r="E214" t="s">
        <v>72</v>
      </c>
      <c r="F214">
        <v>106457</v>
      </c>
      <c r="G214">
        <v>68405</v>
      </c>
      <c r="H214">
        <v>38052</v>
      </c>
      <c r="I214">
        <v>7455</v>
      </c>
      <c r="J214">
        <v>48735</v>
      </c>
      <c r="K214">
        <v>50267</v>
      </c>
      <c r="L214">
        <v>20544</v>
      </c>
      <c r="M214">
        <v>17070</v>
      </c>
      <c r="N214">
        <v>25447</v>
      </c>
      <c r="O214">
        <v>10914</v>
      </c>
      <c r="P214">
        <v>17506</v>
      </c>
      <c r="Q214">
        <v>6020</v>
      </c>
      <c r="R214">
        <v>8956</v>
      </c>
    </row>
    <row r="215" spans="2:18" s="6" customFormat="1" ht="16.899999999999999" customHeight="1" x14ac:dyDescent="0.25">
      <c r="B215" s="7">
        <v>1</v>
      </c>
      <c r="C215" s="7">
        <v>59</v>
      </c>
      <c r="D215" s="7"/>
      <c r="E215" t="s">
        <v>73</v>
      </c>
      <c r="F215">
        <v>75504</v>
      </c>
      <c r="G215">
        <v>48865</v>
      </c>
      <c r="H215">
        <v>26639</v>
      </c>
      <c r="I215">
        <v>5529</v>
      </c>
      <c r="J215">
        <v>38368</v>
      </c>
      <c r="K215">
        <v>31607</v>
      </c>
      <c r="L215">
        <v>16586</v>
      </c>
      <c r="M215">
        <v>7905</v>
      </c>
      <c r="N215">
        <v>19936</v>
      </c>
      <c r="O215">
        <v>9200</v>
      </c>
      <c r="P215">
        <v>12248</v>
      </c>
      <c r="Q215">
        <v>4129</v>
      </c>
      <c r="R215">
        <v>5500</v>
      </c>
    </row>
    <row r="216" spans="2:18" s="6" customFormat="1" ht="7.9" customHeight="1" x14ac:dyDescent="0.25"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</row>
    <row r="217" spans="2:18" s="6" customFormat="1" ht="16.899999999999999" customHeight="1" x14ac:dyDescent="0.25">
      <c r="B217" s="7"/>
      <c r="C217" s="7"/>
      <c r="D217" s="7"/>
      <c r="E217" s="10" t="s">
        <v>123</v>
      </c>
      <c r="F217" s="10">
        <f>F159+SUM(F195)+SUM(F197:F215)</f>
        <v>8579760</v>
      </c>
      <c r="G217" s="10">
        <f t="shared" ref="G217:R217" si="15">G159+SUM(G195)+SUM(G197:G215)</f>
        <v>5823792</v>
      </c>
      <c r="H217" s="10">
        <f t="shared" si="15"/>
        <v>2755968</v>
      </c>
      <c r="I217" s="10">
        <f t="shared" si="15"/>
        <v>508182</v>
      </c>
      <c r="J217" s="10">
        <f t="shared" si="15"/>
        <v>3545154</v>
      </c>
      <c r="K217" s="10">
        <f t="shared" si="15"/>
        <v>4526424</v>
      </c>
      <c r="L217" s="10">
        <f t="shared" si="15"/>
        <v>1482795</v>
      </c>
      <c r="M217" s="10">
        <f t="shared" si="15"/>
        <v>1715572</v>
      </c>
      <c r="N217" s="10">
        <f t="shared" si="15"/>
        <v>2022638</v>
      </c>
      <c r="O217" s="10">
        <f t="shared" si="15"/>
        <v>707264</v>
      </c>
      <c r="P217" s="10">
        <f t="shared" si="15"/>
        <v>1456764</v>
      </c>
      <c r="Q217" s="10">
        <f t="shared" si="15"/>
        <v>471364</v>
      </c>
      <c r="R217" s="10">
        <f t="shared" si="15"/>
        <v>723363</v>
      </c>
    </row>
    <row r="218" spans="2:18" s="6" customFormat="1" ht="7.9" customHeight="1" x14ac:dyDescent="0.25"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</row>
    <row r="219" spans="2:18" s="6" customFormat="1" ht="16.5" customHeight="1" x14ac:dyDescent="0.25">
      <c r="B219" s="7">
        <v>1</v>
      </c>
      <c r="C219" s="7">
        <v>60</v>
      </c>
      <c r="D219" s="7"/>
      <c r="E219" t="s">
        <v>74</v>
      </c>
      <c r="F219">
        <v>174137</v>
      </c>
      <c r="G219">
        <v>111582</v>
      </c>
      <c r="H219">
        <v>62555</v>
      </c>
      <c r="I219">
        <v>10490</v>
      </c>
      <c r="J219">
        <v>62675</v>
      </c>
      <c r="K219">
        <v>100972</v>
      </c>
      <c r="L219">
        <v>28319</v>
      </c>
      <c r="M219">
        <v>48907</v>
      </c>
      <c r="N219">
        <v>33763</v>
      </c>
      <c r="O219">
        <v>13584</v>
      </c>
      <c r="P219">
        <v>27698</v>
      </c>
      <c r="Q219">
        <v>7967</v>
      </c>
      <c r="R219">
        <v>13899</v>
      </c>
    </row>
    <row r="220" spans="2:18" s="6" customFormat="1" ht="16.5" customHeight="1" x14ac:dyDescent="0.25">
      <c r="B220" s="7">
        <v>1</v>
      </c>
      <c r="C220" s="7">
        <v>61</v>
      </c>
      <c r="D220" s="7"/>
      <c r="E220" t="s">
        <v>75</v>
      </c>
      <c r="F220">
        <v>68970</v>
      </c>
      <c r="G220">
        <v>44404</v>
      </c>
      <c r="H220">
        <v>24566</v>
      </c>
      <c r="I220">
        <v>5053</v>
      </c>
      <c r="J220">
        <v>34553</v>
      </c>
      <c r="K220">
        <v>29364</v>
      </c>
      <c r="L220">
        <v>15252</v>
      </c>
      <c r="M220">
        <v>7656</v>
      </c>
      <c r="N220">
        <v>17449</v>
      </c>
      <c r="O220">
        <v>8677</v>
      </c>
      <c r="P220">
        <v>11205</v>
      </c>
      <c r="Q220">
        <v>3714</v>
      </c>
      <c r="R220">
        <v>5017</v>
      </c>
    </row>
    <row r="221" spans="2:18" s="6" customFormat="1" ht="16.5" customHeight="1" x14ac:dyDescent="0.25">
      <c r="B221" s="7">
        <v>1</v>
      </c>
      <c r="C221" s="7">
        <v>62</v>
      </c>
      <c r="D221" s="7"/>
      <c r="E221" t="s">
        <v>76</v>
      </c>
      <c r="F221">
        <v>87610</v>
      </c>
      <c r="G221">
        <v>55745</v>
      </c>
      <c r="H221">
        <v>31865</v>
      </c>
      <c r="I221">
        <v>6178</v>
      </c>
      <c r="J221">
        <v>39585</v>
      </c>
      <c r="K221">
        <v>41847</v>
      </c>
      <c r="L221">
        <v>18137</v>
      </c>
      <c r="M221">
        <v>14223</v>
      </c>
      <c r="N221">
        <v>19787</v>
      </c>
      <c r="O221">
        <v>9140</v>
      </c>
      <c r="P221">
        <v>14859</v>
      </c>
      <c r="Q221">
        <v>4550</v>
      </c>
      <c r="R221">
        <v>6914</v>
      </c>
    </row>
    <row r="222" spans="2:18" s="6" customFormat="1" ht="16.5" customHeight="1" x14ac:dyDescent="0.25">
      <c r="B222" s="7">
        <v>1</v>
      </c>
      <c r="C222" s="7">
        <v>63</v>
      </c>
      <c r="D222" s="7"/>
      <c r="E222" t="s">
        <v>77</v>
      </c>
      <c r="F222">
        <v>71064</v>
      </c>
      <c r="G222">
        <v>45248</v>
      </c>
      <c r="H222">
        <v>25816</v>
      </c>
      <c r="I222">
        <v>5162</v>
      </c>
      <c r="J222">
        <v>34465</v>
      </c>
      <c r="K222">
        <v>31437</v>
      </c>
      <c r="L222">
        <v>14929</v>
      </c>
      <c r="M222">
        <v>9161</v>
      </c>
      <c r="N222">
        <v>17352</v>
      </c>
      <c r="O222">
        <v>8568</v>
      </c>
      <c r="P222">
        <v>11649</v>
      </c>
      <c r="Q222">
        <v>3751</v>
      </c>
      <c r="R222">
        <v>5654</v>
      </c>
    </row>
    <row r="223" spans="2:18" s="6" customFormat="1" ht="16.5" customHeight="1" x14ac:dyDescent="0.25">
      <c r="B223" s="7">
        <v>1</v>
      </c>
      <c r="C223" s="7">
        <v>64</v>
      </c>
      <c r="D223" s="7"/>
      <c r="E223" t="s">
        <v>78</v>
      </c>
      <c r="F223">
        <v>64181</v>
      </c>
      <c r="G223">
        <v>40749</v>
      </c>
      <c r="H223">
        <v>23432</v>
      </c>
      <c r="I223">
        <v>4388</v>
      </c>
      <c r="J223">
        <v>32475</v>
      </c>
      <c r="K223">
        <v>27318</v>
      </c>
      <c r="L223">
        <v>13578</v>
      </c>
      <c r="M223">
        <v>7399</v>
      </c>
      <c r="N223">
        <v>16310</v>
      </c>
      <c r="O223">
        <v>7898</v>
      </c>
      <c r="P223">
        <v>10760</v>
      </c>
      <c r="Q223">
        <v>3448</v>
      </c>
      <c r="R223">
        <v>4788</v>
      </c>
    </row>
    <row r="224" spans="2:18" s="6" customFormat="1" ht="16.5" customHeight="1" x14ac:dyDescent="0.25">
      <c r="B224" s="7">
        <v>1</v>
      </c>
      <c r="C224" s="7">
        <v>65</v>
      </c>
      <c r="D224" s="7"/>
      <c r="E224" t="s">
        <v>79</v>
      </c>
      <c r="F224">
        <v>120479</v>
      </c>
      <c r="G224">
        <v>76479</v>
      </c>
      <c r="H224">
        <v>44000</v>
      </c>
      <c r="I224">
        <v>6823</v>
      </c>
      <c r="J224">
        <v>39386</v>
      </c>
      <c r="K224">
        <v>74270</v>
      </c>
      <c r="L224">
        <v>18630</v>
      </c>
      <c r="M224">
        <v>37983</v>
      </c>
      <c r="N224">
        <v>20570</v>
      </c>
      <c r="O224">
        <v>9170</v>
      </c>
      <c r="P224">
        <v>19677</v>
      </c>
      <c r="Q224">
        <v>5141</v>
      </c>
      <c r="R224">
        <v>9308</v>
      </c>
    </row>
    <row r="225" spans="2:18" s="6" customFormat="1" ht="16.5" customHeight="1" x14ac:dyDescent="0.25">
      <c r="B225" s="7">
        <v>1</v>
      </c>
      <c r="C225" s="7">
        <v>66</v>
      </c>
      <c r="D225" s="7"/>
      <c r="E225" t="s">
        <v>80</v>
      </c>
      <c r="F225">
        <v>65222</v>
      </c>
      <c r="G225">
        <v>41403</v>
      </c>
      <c r="H225">
        <v>23819</v>
      </c>
      <c r="I225">
        <v>4503</v>
      </c>
      <c r="J225">
        <v>31161</v>
      </c>
      <c r="K225">
        <v>29558</v>
      </c>
      <c r="L225">
        <v>13866</v>
      </c>
      <c r="M225">
        <v>9270</v>
      </c>
      <c r="N225">
        <v>15306</v>
      </c>
      <c r="O225">
        <v>7785</v>
      </c>
      <c r="P225">
        <v>10843</v>
      </c>
      <c r="Q225">
        <v>3211</v>
      </c>
      <c r="R225">
        <v>4941</v>
      </c>
    </row>
    <row r="226" spans="2:18" s="6" customFormat="1" ht="16.5" customHeight="1" x14ac:dyDescent="0.25">
      <c r="B226" s="7">
        <v>1</v>
      </c>
      <c r="C226" s="7">
        <v>67</v>
      </c>
      <c r="D226" s="7"/>
      <c r="E226" t="s">
        <v>81</v>
      </c>
      <c r="F226">
        <v>58086</v>
      </c>
      <c r="G226">
        <v>36621</v>
      </c>
      <c r="H226">
        <v>21465</v>
      </c>
      <c r="I226">
        <v>3837</v>
      </c>
      <c r="J226">
        <v>28741</v>
      </c>
      <c r="K226">
        <v>25508</v>
      </c>
      <c r="L226">
        <v>11847</v>
      </c>
      <c r="M226">
        <v>7371</v>
      </c>
      <c r="N226">
        <v>14558</v>
      </c>
      <c r="O226">
        <v>7339</v>
      </c>
      <c r="P226">
        <v>9954</v>
      </c>
      <c r="Q226">
        <v>2705</v>
      </c>
      <c r="R226">
        <v>4312</v>
      </c>
    </row>
    <row r="227" spans="2:18" s="6" customFormat="1" ht="16.5" customHeight="1" x14ac:dyDescent="0.25">
      <c r="B227" s="7">
        <v>1</v>
      </c>
      <c r="C227" s="7">
        <v>68</v>
      </c>
      <c r="D227" s="7"/>
      <c r="E227" t="s">
        <v>82</v>
      </c>
      <c r="F227">
        <v>77257</v>
      </c>
      <c r="G227">
        <v>48289</v>
      </c>
      <c r="H227">
        <v>28968</v>
      </c>
      <c r="I227">
        <v>5221</v>
      </c>
      <c r="J227">
        <v>31487</v>
      </c>
      <c r="K227">
        <v>40549</v>
      </c>
      <c r="L227">
        <v>14394</v>
      </c>
      <c r="M227">
        <v>16289</v>
      </c>
      <c r="N227">
        <v>15669</v>
      </c>
      <c r="O227">
        <v>7650</v>
      </c>
      <c r="P227">
        <v>12994</v>
      </c>
      <c r="Q227">
        <v>3585</v>
      </c>
      <c r="R227">
        <v>6676</v>
      </c>
    </row>
    <row r="228" spans="2:18" s="6" customFormat="1" ht="16.5" customHeight="1" x14ac:dyDescent="0.25">
      <c r="B228" s="7">
        <v>1</v>
      </c>
      <c r="C228" s="7">
        <v>69</v>
      </c>
      <c r="D228" s="7"/>
      <c r="E228" t="s">
        <v>83</v>
      </c>
      <c r="F228">
        <v>58645</v>
      </c>
      <c r="G228">
        <v>36234</v>
      </c>
      <c r="H228">
        <v>22411</v>
      </c>
      <c r="I228">
        <v>3895</v>
      </c>
      <c r="J228">
        <v>25179</v>
      </c>
      <c r="K228">
        <v>29571</v>
      </c>
      <c r="L228">
        <v>12274</v>
      </c>
      <c r="M228">
        <v>10060</v>
      </c>
      <c r="N228">
        <v>12715</v>
      </c>
      <c r="O228">
        <v>6374</v>
      </c>
      <c r="P228">
        <v>10116</v>
      </c>
      <c r="Q228">
        <v>2554</v>
      </c>
      <c r="R228">
        <v>4552</v>
      </c>
    </row>
    <row r="229" spans="2:18" s="6" customFormat="1" ht="16.5" customHeight="1" x14ac:dyDescent="0.25">
      <c r="B229" s="7">
        <v>1</v>
      </c>
      <c r="C229" s="7">
        <v>70</v>
      </c>
      <c r="D229" s="7"/>
      <c r="E229" t="s">
        <v>84</v>
      </c>
      <c r="F229">
        <v>104076</v>
      </c>
      <c r="G229">
        <v>65680</v>
      </c>
      <c r="H229">
        <v>38396</v>
      </c>
      <c r="I229">
        <v>6076</v>
      </c>
      <c r="J229">
        <v>32236</v>
      </c>
      <c r="K229">
        <v>65764</v>
      </c>
      <c r="L229">
        <v>15662</v>
      </c>
      <c r="M229">
        <v>33551</v>
      </c>
      <c r="N229">
        <v>16057</v>
      </c>
      <c r="O229">
        <v>7844</v>
      </c>
      <c r="P229">
        <v>17506</v>
      </c>
      <c r="Q229">
        <v>4505</v>
      </c>
      <c r="R229">
        <v>8951</v>
      </c>
    </row>
    <row r="230" spans="2:18" s="6" customFormat="1" ht="16.5" customHeight="1" x14ac:dyDescent="0.25">
      <c r="B230" s="7">
        <v>1</v>
      </c>
      <c r="C230" s="7">
        <v>71</v>
      </c>
      <c r="D230" s="7"/>
      <c r="E230" t="s">
        <v>85</v>
      </c>
      <c r="F230">
        <v>49781</v>
      </c>
      <c r="G230">
        <v>31329</v>
      </c>
      <c r="H230">
        <v>18452</v>
      </c>
      <c r="I230">
        <v>3393</v>
      </c>
      <c r="J230">
        <v>23015</v>
      </c>
      <c r="K230">
        <v>23373</v>
      </c>
      <c r="L230">
        <v>10090</v>
      </c>
      <c r="M230">
        <v>7575</v>
      </c>
      <c r="N230">
        <v>11137</v>
      </c>
      <c r="O230">
        <v>5766</v>
      </c>
      <c r="P230">
        <v>8497</v>
      </c>
      <c r="Q230">
        <v>2513</v>
      </c>
      <c r="R230">
        <v>4203</v>
      </c>
    </row>
    <row r="231" spans="2:18" s="6" customFormat="1" ht="16.5" customHeight="1" x14ac:dyDescent="0.25">
      <c r="B231" s="7">
        <v>1</v>
      </c>
      <c r="C231" s="7">
        <v>72</v>
      </c>
      <c r="D231" s="7"/>
      <c r="E231" t="s">
        <v>86</v>
      </c>
      <c r="F231">
        <v>58484</v>
      </c>
      <c r="G231">
        <v>35944</v>
      </c>
      <c r="H231">
        <v>22540</v>
      </c>
      <c r="I231">
        <v>3623</v>
      </c>
      <c r="J231">
        <v>23806</v>
      </c>
      <c r="K231">
        <v>31055</v>
      </c>
      <c r="L231">
        <v>10455</v>
      </c>
      <c r="M231">
        <v>12883</v>
      </c>
      <c r="N231">
        <v>11519</v>
      </c>
      <c r="O231">
        <v>6119</v>
      </c>
      <c r="P231">
        <v>10191</v>
      </c>
      <c r="Q231">
        <v>2566</v>
      </c>
      <c r="R231">
        <v>4751</v>
      </c>
    </row>
    <row r="232" spans="2:18" s="6" customFormat="1" ht="16.5" customHeight="1" x14ac:dyDescent="0.25">
      <c r="B232" s="7">
        <v>1</v>
      </c>
      <c r="C232" s="7">
        <v>73</v>
      </c>
      <c r="D232" s="7"/>
      <c r="E232" t="s">
        <v>87</v>
      </c>
      <c r="F232">
        <v>42721</v>
      </c>
      <c r="G232">
        <v>26431</v>
      </c>
      <c r="H232">
        <v>16290</v>
      </c>
      <c r="I232">
        <v>3020</v>
      </c>
      <c r="J232">
        <v>19271</v>
      </c>
      <c r="K232">
        <v>20430</v>
      </c>
      <c r="L232">
        <v>8588</v>
      </c>
      <c r="M232">
        <v>6911</v>
      </c>
      <c r="N232">
        <v>9161</v>
      </c>
      <c r="O232">
        <v>4890</v>
      </c>
      <c r="P232">
        <v>7171</v>
      </c>
      <c r="Q232">
        <v>2076</v>
      </c>
      <c r="R232">
        <v>3924</v>
      </c>
    </row>
    <row r="233" spans="2:18" s="6" customFormat="1" ht="16.5" customHeight="1" x14ac:dyDescent="0.25">
      <c r="B233" s="7">
        <v>1</v>
      </c>
      <c r="C233" s="7">
        <v>74</v>
      </c>
      <c r="D233" s="7"/>
      <c r="E233" t="s">
        <v>88</v>
      </c>
      <c r="F233">
        <v>36992</v>
      </c>
      <c r="G233">
        <v>22838</v>
      </c>
      <c r="H233">
        <v>14154</v>
      </c>
      <c r="I233">
        <v>2663</v>
      </c>
      <c r="J233">
        <v>17099</v>
      </c>
      <c r="K233">
        <v>17230</v>
      </c>
      <c r="L233">
        <v>7714</v>
      </c>
      <c r="M233">
        <v>5217</v>
      </c>
      <c r="N233">
        <v>8372</v>
      </c>
      <c r="O233">
        <v>4478</v>
      </c>
      <c r="P233">
        <v>6404</v>
      </c>
      <c r="Q233">
        <v>1692</v>
      </c>
      <c r="R233">
        <v>3115</v>
      </c>
    </row>
    <row r="234" spans="2:18" s="6" customFormat="1" ht="16.5" customHeight="1" x14ac:dyDescent="0.25">
      <c r="B234" s="7">
        <v>1</v>
      </c>
      <c r="C234" s="7">
        <v>75</v>
      </c>
      <c r="D234" s="7"/>
      <c r="E234" t="s">
        <v>89</v>
      </c>
      <c r="F234">
        <v>57240</v>
      </c>
      <c r="G234">
        <v>35379</v>
      </c>
      <c r="H234">
        <v>21861</v>
      </c>
      <c r="I234">
        <v>3184</v>
      </c>
      <c r="J234">
        <v>18322</v>
      </c>
      <c r="K234">
        <v>35734</v>
      </c>
      <c r="L234">
        <v>8599</v>
      </c>
      <c r="M234">
        <v>18557</v>
      </c>
      <c r="N234">
        <v>9385</v>
      </c>
      <c r="O234">
        <v>4603</v>
      </c>
      <c r="P234">
        <v>9555</v>
      </c>
      <c r="Q234">
        <v>1847</v>
      </c>
      <c r="R234">
        <v>4694</v>
      </c>
    </row>
    <row r="235" spans="2:18" s="6" customFormat="1" ht="16.5" customHeight="1" x14ac:dyDescent="0.25">
      <c r="B235" s="7">
        <v>1</v>
      </c>
      <c r="C235" s="7">
        <v>76</v>
      </c>
      <c r="D235" s="7"/>
      <c r="E235" t="s">
        <v>90</v>
      </c>
      <c r="F235">
        <v>33985</v>
      </c>
      <c r="G235">
        <v>21353</v>
      </c>
      <c r="H235">
        <v>12632</v>
      </c>
      <c r="I235">
        <v>2380</v>
      </c>
      <c r="J235">
        <v>16244</v>
      </c>
      <c r="K235">
        <v>15361</v>
      </c>
      <c r="L235">
        <v>6315</v>
      </c>
      <c r="M235">
        <v>4911</v>
      </c>
      <c r="N235">
        <v>8477</v>
      </c>
      <c r="O235">
        <v>4101</v>
      </c>
      <c r="P235">
        <v>5529</v>
      </c>
      <c r="Q235">
        <v>1524</v>
      </c>
      <c r="R235">
        <v>3128</v>
      </c>
    </row>
    <row r="236" spans="2:18" s="6" customFormat="1" ht="16.5" customHeight="1" x14ac:dyDescent="0.25">
      <c r="B236" s="7">
        <v>1</v>
      </c>
      <c r="C236" s="7">
        <v>77</v>
      </c>
      <c r="D236" s="7"/>
      <c r="E236" t="s">
        <v>91</v>
      </c>
      <c r="F236">
        <v>32970</v>
      </c>
      <c r="G236">
        <v>20365</v>
      </c>
      <c r="H236">
        <v>12605</v>
      </c>
      <c r="I236">
        <v>2364</v>
      </c>
      <c r="J236">
        <v>17493</v>
      </c>
      <c r="K236">
        <v>13113</v>
      </c>
      <c r="L236">
        <v>7224</v>
      </c>
      <c r="M236">
        <v>3163</v>
      </c>
      <c r="N236">
        <v>8963</v>
      </c>
      <c r="O236">
        <v>4423</v>
      </c>
      <c r="P236">
        <v>5210</v>
      </c>
      <c r="Q236">
        <v>1481</v>
      </c>
      <c r="R236">
        <v>2506</v>
      </c>
    </row>
    <row r="237" spans="2:18" s="6" customFormat="1" ht="16.5" customHeight="1" x14ac:dyDescent="0.25">
      <c r="B237" s="7">
        <v>1</v>
      </c>
      <c r="C237" s="7">
        <v>78</v>
      </c>
      <c r="D237" s="7"/>
      <c r="E237" t="s">
        <v>92</v>
      </c>
      <c r="F237">
        <v>30739</v>
      </c>
      <c r="G237">
        <v>19130</v>
      </c>
      <c r="H237">
        <v>11609</v>
      </c>
      <c r="I237">
        <v>2047</v>
      </c>
      <c r="J237">
        <v>13937</v>
      </c>
      <c r="K237">
        <v>14755</v>
      </c>
      <c r="L237">
        <v>5352</v>
      </c>
      <c r="M237">
        <v>5342</v>
      </c>
      <c r="N237">
        <v>6843</v>
      </c>
      <c r="O237">
        <v>3626</v>
      </c>
      <c r="P237">
        <v>5315</v>
      </c>
      <c r="Q237">
        <v>1358</v>
      </c>
      <c r="R237">
        <v>2903</v>
      </c>
    </row>
    <row r="238" spans="2:18" s="6" customFormat="1" ht="16.5" customHeight="1" x14ac:dyDescent="0.25">
      <c r="B238" s="7">
        <v>1</v>
      </c>
      <c r="C238" s="7">
        <v>79</v>
      </c>
      <c r="D238" s="7"/>
      <c r="E238" t="s">
        <v>93</v>
      </c>
      <c r="F238">
        <v>16064</v>
      </c>
      <c r="G238">
        <v>10056</v>
      </c>
      <c r="H238">
        <v>6008</v>
      </c>
      <c r="I238">
        <v>1120</v>
      </c>
      <c r="J238">
        <v>8772</v>
      </c>
      <c r="K238">
        <v>6172</v>
      </c>
      <c r="L238">
        <v>3990</v>
      </c>
      <c r="M238">
        <v>1137</v>
      </c>
      <c r="N238">
        <v>4349</v>
      </c>
      <c r="O238">
        <v>2463</v>
      </c>
      <c r="P238">
        <v>2514</v>
      </c>
      <c r="Q238">
        <v>580</v>
      </c>
      <c r="R238">
        <v>1031</v>
      </c>
    </row>
    <row r="239" spans="2:18" s="6" customFormat="1" ht="16.5" customHeight="1" x14ac:dyDescent="0.25">
      <c r="B239" s="7">
        <v>1</v>
      </c>
      <c r="C239" s="7">
        <v>80</v>
      </c>
      <c r="D239" s="7"/>
      <c r="E239" t="s">
        <v>94</v>
      </c>
      <c r="F239">
        <v>29104</v>
      </c>
      <c r="G239">
        <v>18058</v>
      </c>
      <c r="H239">
        <v>11046</v>
      </c>
      <c r="I239">
        <v>1789</v>
      </c>
      <c r="J239">
        <v>11031</v>
      </c>
      <c r="K239">
        <v>16284</v>
      </c>
      <c r="L239">
        <v>4815</v>
      </c>
      <c r="M239">
        <v>7566</v>
      </c>
      <c r="N239">
        <v>5652</v>
      </c>
      <c r="O239">
        <v>2962</v>
      </c>
      <c r="P239">
        <v>4768</v>
      </c>
      <c r="Q239">
        <v>950</v>
      </c>
      <c r="R239">
        <v>2391</v>
      </c>
    </row>
    <row r="240" spans="2:18" s="6" customFormat="1" ht="16.5" customHeight="1" x14ac:dyDescent="0.25">
      <c r="B240" s="7">
        <v>1</v>
      </c>
      <c r="C240" s="7">
        <v>81</v>
      </c>
      <c r="D240" s="7"/>
      <c r="E240" t="s">
        <v>95</v>
      </c>
      <c r="F240">
        <v>12778</v>
      </c>
      <c r="G240">
        <v>8084</v>
      </c>
      <c r="H240">
        <v>4694</v>
      </c>
      <c r="I240">
        <v>918</v>
      </c>
      <c r="J240">
        <v>7113</v>
      </c>
      <c r="K240">
        <v>4747</v>
      </c>
      <c r="L240">
        <v>3019</v>
      </c>
      <c r="M240">
        <v>880</v>
      </c>
      <c r="N240">
        <v>3493</v>
      </c>
      <c r="O240">
        <v>2071</v>
      </c>
      <c r="P240">
        <v>2011</v>
      </c>
      <c r="Q240">
        <v>449</v>
      </c>
      <c r="R240">
        <v>855</v>
      </c>
    </row>
    <row r="241" spans="2:18" s="6" customFormat="1" ht="16.5" customHeight="1" x14ac:dyDescent="0.25">
      <c r="B241" s="7">
        <v>1</v>
      </c>
      <c r="C241" s="7">
        <v>82</v>
      </c>
      <c r="D241" s="7"/>
      <c r="E241" t="s">
        <v>96</v>
      </c>
      <c r="F241">
        <v>14046</v>
      </c>
      <c r="G241">
        <v>8910</v>
      </c>
      <c r="H241">
        <v>5136</v>
      </c>
      <c r="I241">
        <v>1025</v>
      </c>
      <c r="J241">
        <v>7560</v>
      </c>
      <c r="K241">
        <v>5461</v>
      </c>
      <c r="L241">
        <v>3078</v>
      </c>
      <c r="M241">
        <v>1298</v>
      </c>
      <c r="N241">
        <v>3871</v>
      </c>
      <c r="O241">
        <v>2190</v>
      </c>
      <c r="P241">
        <v>2185</v>
      </c>
      <c r="Q241">
        <v>439</v>
      </c>
      <c r="R241">
        <v>985</v>
      </c>
    </row>
    <row r="242" spans="2:18" s="6" customFormat="1" ht="16.5" customHeight="1" x14ac:dyDescent="0.25">
      <c r="B242" s="7">
        <v>1</v>
      </c>
      <c r="C242" s="7">
        <v>83</v>
      </c>
      <c r="D242" s="7"/>
      <c r="E242" t="s">
        <v>97</v>
      </c>
      <c r="F242">
        <v>11740</v>
      </c>
      <c r="G242">
        <v>7327</v>
      </c>
      <c r="H242">
        <v>4413</v>
      </c>
      <c r="I242">
        <v>860</v>
      </c>
      <c r="J242">
        <v>6804</v>
      </c>
      <c r="K242">
        <v>4076</v>
      </c>
      <c r="L242">
        <v>2737</v>
      </c>
      <c r="M242">
        <v>757</v>
      </c>
      <c r="N242">
        <v>3241</v>
      </c>
      <c r="O242">
        <v>2096</v>
      </c>
      <c r="P242">
        <v>1700</v>
      </c>
      <c r="Q242">
        <v>409</v>
      </c>
      <c r="R242">
        <v>800</v>
      </c>
    </row>
    <row r="243" spans="2:18" s="6" customFormat="1" ht="16.5" customHeight="1" x14ac:dyDescent="0.25">
      <c r="B243" s="7">
        <v>1</v>
      </c>
      <c r="C243" s="7">
        <v>84</v>
      </c>
      <c r="D243" s="7"/>
      <c r="E243" t="s">
        <v>98</v>
      </c>
      <c r="F243">
        <v>10647</v>
      </c>
      <c r="G243">
        <v>6815</v>
      </c>
      <c r="H243">
        <v>3832</v>
      </c>
      <c r="I243">
        <v>881</v>
      </c>
      <c r="J243">
        <v>5944</v>
      </c>
      <c r="K243">
        <v>3822</v>
      </c>
      <c r="L243">
        <v>2434</v>
      </c>
      <c r="M243">
        <v>635</v>
      </c>
      <c r="N243">
        <v>3296</v>
      </c>
      <c r="O243">
        <v>1725</v>
      </c>
      <c r="P243">
        <v>1480</v>
      </c>
      <c r="Q243">
        <v>358</v>
      </c>
      <c r="R243">
        <v>719</v>
      </c>
    </row>
    <row r="244" spans="2:18" s="6" customFormat="1" ht="16.5" customHeight="1" x14ac:dyDescent="0.25">
      <c r="B244" s="7">
        <v>1</v>
      </c>
      <c r="C244" s="7">
        <v>85</v>
      </c>
      <c r="D244" s="7"/>
      <c r="E244" t="s">
        <v>99</v>
      </c>
      <c r="F244">
        <v>11959</v>
      </c>
      <c r="G244">
        <v>7604</v>
      </c>
      <c r="H244">
        <v>4355</v>
      </c>
      <c r="I244">
        <v>702</v>
      </c>
      <c r="J244">
        <v>4891</v>
      </c>
      <c r="K244">
        <v>6366</v>
      </c>
      <c r="L244">
        <v>2277</v>
      </c>
      <c r="M244">
        <v>2673</v>
      </c>
      <c r="N244">
        <v>2723</v>
      </c>
      <c r="O244">
        <v>1345</v>
      </c>
      <c r="P244">
        <v>1831</v>
      </c>
      <c r="Q244">
        <v>295</v>
      </c>
      <c r="R244">
        <v>815</v>
      </c>
    </row>
    <row r="245" spans="2:18" s="6" customFormat="1" ht="16.5" customHeight="1" x14ac:dyDescent="0.25">
      <c r="B245" s="7">
        <v>1</v>
      </c>
      <c r="C245" s="7">
        <v>86</v>
      </c>
      <c r="D245" s="7"/>
      <c r="E245" t="s">
        <v>100</v>
      </c>
      <c r="F245">
        <v>7253</v>
      </c>
      <c r="G245">
        <v>4764</v>
      </c>
      <c r="H245">
        <v>2489</v>
      </c>
      <c r="I245">
        <v>489</v>
      </c>
      <c r="J245">
        <v>3926</v>
      </c>
      <c r="K245">
        <v>2838</v>
      </c>
      <c r="L245">
        <v>1675</v>
      </c>
      <c r="M245">
        <v>611</v>
      </c>
      <c r="N245">
        <v>2195</v>
      </c>
      <c r="O245">
        <v>1082</v>
      </c>
      <c r="P245">
        <v>1024</v>
      </c>
      <c r="Q245">
        <v>207</v>
      </c>
      <c r="R245">
        <v>459</v>
      </c>
    </row>
    <row r="246" spans="2:18" s="6" customFormat="1" ht="16.5" customHeight="1" x14ac:dyDescent="0.25">
      <c r="B246" s="7">
        <v>1</v>
      </c>
      <c r="C246" s="7">
        <v>87</v>
      </c>
      <c r="D246" s="7"/>
      <c r="E246" t="s">
        <v>101</v>
      </c>
      <c r="F246">
        <v>5739</v>
      </c>
      <c r="G246">
        <v>3679</v>
      </c>
      <c r="H246">
        <v>2060</v>
      </c>
      <c r="I246">
        <v>410</v>
      </c>
      <c r="J246">
        <v>3312</v>
      </c>
      <c r="K246">
        <v>2017</v>
      </c>
      <c r="L246">
        <v>1391</v>
      </c>
      <c r="M246">
        <v>363</v>
      </c>
      <c r="N246">
        <v>1832</v>
      </c>
      <c r="O246">
        <v>895</v>
      </c>
      <c r="P246">
        <v>787</v>
      </c>
      <c r="Q246">
        <v>162</v>
      </c>
      <c r="R246">
        <v>309</v>
      </c>
    </row>
    <row r="247" spans="2:18" s="6" customFormat="1" ht="16.5" customHeight="1" x14ac:dyDescent="0.25">
      <c r="B247" s="7">
        <v>1</v>
      </c>
      <c r="C247" s="7">
        <v>88</v>
      </c>
      <c r="D247" s="7"/>
      <c r="E247" t="s">
        <v>102</v>
      </c>
      <c r="F247">
        <v>7967</v>
      </c>
      <c r="G247">
        <v>5203</v>
      </c>
      <c r="H247">
        <v>2764</v>
      </c>
      <c r="I247">
        <v>525</v>
      </c>
      <c r="J247">
        <v>4461</v>
      </c>
      <c r="K247">
        <v>2981</v>
      </c>
      <c r="L247">
        <v>1807</v>
      </c>
      <c r="M247">
        <v>690</v>
      </c>
      <c r="N247">
        <v>2618</v>
      </c>
      <c r="O247">
        <v>1159</v>
      </c>
      <c r="P247">
        <v>971</v>
      </c>
      <c r="Q247">
        <v>217</v>
      </c>
      <c r="R247">
        <v>505</v>
      </c>
    </row>
    <row r="248" spans="2:18" s="6" customFormat="1" ht="16.5" customHeight="1" x14ac:dyDescent="0.25">
      <c r="B248" s="7">
        <v>1</v>
      </c>
      <c r="C248" s="7">
        <v>89</v>
      </c>
      <c r="D248" s="7"/>
      <c r="E248" t="s">
        <v>103</v>
      </c>
      <c r="F248">
        <v>3970</v>
      </c>
      <c r="G248">
        <v>2555</v>
      </c>
      <c r="H248">
        <v>1415</v>
      </c>
      <c r="I248">
        <v>229</v>
      </c>
      <c r="J248">
        <v>1935</v>
      </c>
      <c r="K248">
        <v>1806</v>
      </c>
      <c r="L248">
        <v>758</v>
      </c>
      <c r="M248">
        <v>593</v>
      </c>
      <c r="N248">
        <v>1110</v>
      </c>
      <c r="O248">
        <v>520</v>
      </c>
      <c r="P248">
        <v>643</v>
      </c>
      <c r="Q248">
        <v>97</v>
      </c>
      <c r="R248">
        <v>249</v>
      </c>
    </row>
    <row r="249" spans="2:18" s="6" customFormat="1" ht="16.5" customHeight="1" x14ac:dyDescent="0.25">
      <c r="B249" s="7">
        <v>1</v>
      </c>
      <c r="C249" s="7">
        <v>90</v>
      </c>
      <c r="D249" s="7"/>
      <c r="E249" t="s">
        <v>104</v>
      </c>
      <c r="F249">
        <v>5789</v>
      </c>
      <c r="G249">
        <v>3714</v>
      </c>
      <c r="H249">
        <v>2075</v>
      </c>
      <c r="I249">
        <v>277</v>
      </c>
      <c r="J249">
        <v>2176</v>
      </c>
      <c r="K249">
        <v>3336</v>
      </c>
      <c r="L249">
        <v>935</v>
      </c>
      <c r="M249">
        <v>1461</v>
      </c>
      <c r="N249">
        <v>1323</v>
      </c>
      <c r="O249">
        <v>608</v>
      </c>
      <c r="P249">
        <v>910</v>
      </c>
      <c r="Q249">
        <v>112</v>
      </c>
      <c r="R249">
        <v>440</v>
      </c>
    </row>
    <row r="250" spans="2:18" s="6" customFormat="1" ht="16.5" customHeight="1" x14ac:dyDescent="0.25">
      <c r="B250" s="7">
        <v>1</v>
      </c>
      <c r="C250" s="7">
        <v>91</v>
      </c>
      <c r="D250" s="7"/>
      <c r="E250" t="s">
        <v>105</v>
      </c>
      <c r="F250">
        <v>2168</v>
      </c>
      <c r="G250">
        <v>1422</v>
      </c>
      <c r="H250">
        <v>746</v>
      </c>
      <c r="I250">
        <v>118</v>
      </c>
      <c r="J250">
        <v>1279</v>
      </c>
      <c r="K250">
        <v>771</v>
      </c>
      <c r="L250">
        <v>511</v>
      </c>
      <c r="M250">
        <v>120</v>
      </c>
      <c r="N250">
        <v>660</v>
      </c>
      <c r="O250">
        <v>374</v>
      </c>
      <c r="P250">
        <v>332</v>
      </c>
      <c r="Q250">
        <v>52</v>
      </c>
      <c r="R250">
        <v>119</v>
      </c>
    </row>
    <row r="251" spans="2:18" s="6" customFormat="1" ht="16.5" customHeight="1" x14ac:dyDescent="0.25">
      <c r="B251" s="7">
        <v>1</v>
      </c>
      <c r="C251" s="7">
        <v>92</v>
      </c>
      <c r="D251" s="7"/>
      <c r="E251" t="s">
        <v>106</v>
      </c>
      <c r="F251">
        <v>2151</v>
      </c>
      <c r="G251">
        <v>1386</v>
      </c>
      <c r="H251">
        <v>765</v>
      </c>
      <c r="I251">
        <v>119</v>
      </c>
      <c r="J251">
        <v>1184</v>
      </c>
      <c r="K251">
        <v>848</v>
      </c>
      <c r="L251">
        <v>453</v>
      </c>
      <c r="M251">
        <v>183</v>
      </c>
      <c r="N251">
        <v>656</v>
      </c>
      <c r="O251">
        <v>370</v>
      </c>
      <c r="P251">
        <v>299</v>
      </c>
      <c r="Q251">
        <v>59</v>
      </c>
      <c r="R251">
        <v>131</v>
      </c>
    </row>
    <row r="252" spans="2:18" s="6" customFormat="1" ht="16.5" customHeight="1" x14ac:dyDescent="0.25">
      <c r="B252" s="7">
        <v>1</v>
      </c>
      <c r="C252" s="7">
        <v>93</v>
      </c>
      <c r="D252" s="7"/>
      <c r="E252" t="s">
        <v>107</v>
      </c>
      <c r="F252">
        <v>1802</v>
      </c>
      <c r="G252">
        <v>1167</v>
      </c>
      <c r="H252">
        <v>635</v>
      </c>
      <c r="I252">
        <v>117</v>
      </c>
      <c r="J252">
        <v>1046</v>
      </c>
      <c r="K252">
        <v>639</v>
      </c>
      <c r="L252">
        <v>389</v>
      </c>
      <c r="M252">
        <v>128</v>
      </c>
      <c r="N252">
        <v>585</v>
      </c>
      <c r="O252">
        <v>333</v>
      </c>
      <c r="P252">
        <v>230</v>
      </c>
      <c r="Q252">
        <v>33</v>
      </c>
      <c r="R252">
        <v>104</v>
      </c>
    </row>
    <row r="253" spans="2:18" s="6" customFormat="1" ht="16.5" customHeight="1" x14ac:dyDescent="0.25">
      <c r="B253" s="7">
        <v>1</v>
      </c>
      <c r="C253" s="7">
        <v>94</v>
      </c>
      <c r="D253" s="7"/>
      <c r="E253" t="s">
        <v>108</v>
      </c>
      <c r="F253">
        <v>1281</v>
      </c>
      <c r="G253">
        <v>858</v>
      </c>
      <c r="H253">
        <v>423</v>
      </c>
      <c r="I253">
        <v>85</v>
      </c>
      <c r="J253">
        <v>703</v>
      </c>
      <c r="K253">
        <v>493</v>
      </c>
      <c r="L253">
        <v>299</v>
      </c>
      <c r="M253">
        <v>79</v>
      </c>
      <c r="N253">
        <v>378</v>
      </c>
      <c r="O253">
        <v>222</v>
      </c>
      <c r="P253">
        <v>196</v>
      </c>
      <c r="Q253">
        <v>27</v>
      </c>
      <c r="R253">
        <v>80</v>
      </c>
    </row>
    <row r="254" spans="2:18" s="6" customFormat="1" ht="16.5" customHeight="1" x14ac:dyDescent="0.25">
      <c r="B254" s="7">
        <v>1</v>
      </c>
      <c r="C254" s="7">
        <v>95</v>
      </c>
      <c r="D254" s="7"/>
      <c r="E254" t="s">
        <v>109</v>
      </c>
      <c r="F254">
        <v>1870</v>
      </c>
      <c r="G254">
        <v>1171</v>
      </c>
      <c r="H254">
        <v>699</v>
      </c>
      <c r="I254">
        <v>87</v>
      </c>
      <c r="J254">
        <v>592</v>
      </c>
      <c r="K254">
        <v>1191</v>
      </c>
      <c r="L254">
        <v>287</v>
      </c>
      <c r="M254">
        <v>563</v>
      </c>
      <c r="N254">
        <v>369</v>
      </c>
      <c r="O254">
        <v>191</v>
      </c>
      <c r="P254">
        <v>301</v>
      </c>
      <c r="Q254">
        <v>30</v>
      </c>
      <c r="R254">
        <v>129</v>
      </c>
    </row>
    <row r="255" spans="2:18" s="6" customFormat="1" ht="16.5" customHeight="1" x14ac:dyDescent="0.25">
      <c r="B255" s="7">
        <v>1</v>
      </c>
      <c r="C255" s="7">
        <v>96</v>
      </c>
      <c r="D255" s="7"/>
      <c r="E255" t="s">
        <v>110</v>
      </c>
      <c r="F255">
        <v>920</v>
      </c>
      <c r="G255">
        <v>616</v>
      </c>
      <c r="H255">
        <v>304</v>
      </c>
      <c r="I255">
        <v>59</v>
      </c>
      <c r="J255">
        <v>458</v>
      </c>
      <c r="K255">
        <v>403</v>
      </c>
      <c r="L255">
        <v>180</v>
      </c>
      <c r="M255">
        <v>112</v>
      </c>
      <c r="N255">
        <v>252</v>
      </c>
      <c r="O255">
        <v>161</v>
      </c>
      <c r="P255">
        <v>128</v>
      </c>
      <c r="Q255">
        <v>27</v>
      </c>
      <c r="R255">
        <v>60</v>
      </c>
    </row>
    <row r="256" spans="2:18" s="6" customFormat="1" ht="16.5" customHeight="1" x14ac:dyDescent="0.25">
      <c r="B256" s="7">
        <v>1</v>
      </c>
      <c r="C256" s="7">
        <v>97</v>
      </c>
      <c r="D256" s="7"/>
      <c r="E256" t="s">
        <v>111</v>
      </c>
      <c r="F256">
        <v>616</v>
      </c>
      <c r="G256">
        <v>404</v>
      </c>
      <c r="H256">
        <v>212</v>
      </c>
      <c r="I256">
        <v>39</v>
      </c>
      <c r="J256">
        <v>312</v>
      </c>
      <c r="K256">
        <v>265</v>
      </c>
      <c r="L256">
        <v>95</v>
      </c>
      <c r="M256">
        <v>75</v>
      </c>
      <c r="N256">
        <v>190</v>
      </c>
      <c r="O256">
        <v>105</v>
      </c>
      <c r="P256">
        <v>97</v>
      </c>
      <c r="Q256">
        <v>16</v>
      </c>
      <c r="R256">
        <v>38</v>
      </c>
    </row>
    <row r="257" spans="2:18" s="6" customFormat="1" ht="16.5" customHeight="1" x14ac:dyDescent="0.25">
      <c r="B257" s="7">
        <v>1</v>
      </c>
      <c r="C257" s="7">
        <v>98</v>
      </c>
      <c r="D257" s="7"/>
      <c r="E257" t="s">
        <v>112</v>
      </c>
      <c r="F257">
        <v>1008</v>
      </c>
      <c r="G257">
        <v>601</v>
      </c>
      <c r="H257">
        <v>407</v>
      </c>
      <c r="I257">
        <v>70</v>
      </c>
      <c r="J257">
        <v>483</v>
      </c>
      <c r="K257">
        <v>455</v>
      </c>
      <c r="L257">
        <v>170</v>
      </c>
      <c r="M257">
        <v>158</v>
      </c>
      <c r="N257">
        <v>254</v>
      </c>
      <c r="O257">
        <v>170</v>
      </c>
      <c r="P257">
        <v>155</v>
      </c>
      <c r="Q257">
        <v>34</v>
      </c>
      <c r="R257">
        <v>67</v>
      </c>
    </row>
    <row r="258" spans="2:18" s="6" customFormat="1" ht="16.5" customHeight="1" x14ac:dyDescent="0.25">
      <c r="B258" s="7">
        <v>1</v>
      </c>
      <c r="C258" s="7">
        <v>99</v>
      </c>
      <c r="D258" s="7"/>
      <c r="E258" t="s">
        <v>113</v>
      </c>
      <c r="F258">
        <v>646</v>
      </c>
      <c r="G258">
        <v>397</v>
      </c>
      <c r="H258">
        <v>249</v>
      </c>
      <c r="I258">
        <v>40</v>
      </c>
      <c r="J258">
        <v>348</v>
      </c>
      <c r="K258">
        <v>258</v>
      </c>
      <c r="L258">
        <v>67</v>
      </c>
      <c r="M258">
        <v>86</v>
      </c>
      <c r="N258">
        <v>157</v>
      </c>
      <c r="O258">
        <v>165</v>
      </c>
      <c r="P258">
        <v>94</v>
      </c>
      <c r="Q258">
        <v>43</v>
      </c>
      <c r="R258">
        <v>34</v>
      </c>
    </row>
    <row r="259" spans="2:18" s="6" customFormat="1" ht="16.5" customHeight="1" x14ac:dyDescent="0.25">
      <c r="B259" s="7">
        <v>1</v>
      </c>
      <c r="C259" s="7">
        <v>100</v>
      </c>
      <c r="D259" s="7"/>
      <c r="E259" t="s">
        <v>114</v>
      </c>
      <c r="F259">
        <v>1750</v>
      </c>
      <c r="G259">
        <v>1082</v>
      </c>
      <c r="H259">
        <v>668</v>
      </c>
      <c r="I259">
        <v>45</v>
      </c>
      <c r="J259">
        <v>431</v>
      </c>
      <c r="K259">
        <v>1274</v>
      </c>
      <c r="L259">
        <v>203</v>
      </c>
      <c r="M259">
        <v>687</v>
      </c>
      <c r="N259">
        <v>260</v>
      </c>
      <c r="O259">
        <v>119</v>
      </c>
      <c r="P259">
        <v>325</v>
      </c>
      <c r="Q259">
        <v>39</v>
      </c>
      <c r="R259">
        <v>117</v>
      </c>
    </row>
    <row r="260" spans="2:18" s="6" customFormat="1" ht="7.9" customHeight="1" x14ac:dyDescent="0.25"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</row>
    <row r="261" spans="2:18" s="6" customFormat="1" ht="16.899999999999999" customHeight="1" x14ac:dyDescent="0.25">
      <c r="B261" s="7"/>
      <c r="C261" s="7"/>
      <c r="D261" s="7"/>
      <c r="E261" s="10" t="s">
        <v>124</v>
      </c>
      <c r="F261" s="10">
        <f>SUM(F219:F259)</f>
        <v>1443907</v>
      </c>
      <c r="G261" s="10">
        <f t="shared" ref="G261:R261" si="16">SUM(G219:G259)</f>
        <v>911076</v>
      </c>
      <c r="H261" s="10">
        <f t="shared" si="16"/>
        <v>532831</v>
      </c>
      <c r="I261" s="10">
        <f t="shared" si="16"/>
        <v>94304</v>
      </c>
      <c r="J261" s="10">
        <f t="shared" si="16"/>
        <v>615891</v>
      </c>
      <c r="K261" s="10">
        <f t="shared" si="16"/>
        <v>733712</v>
      </c>
      <c r="L261" s="10">
        <f t="shared" si="16"/>
        <v>272795</v>
      </c>
      <c r="M261" s="10">
        <f t="shared" si="16"/>
        <v>287284</v>
      </c>
      <c r="N261" s="10">
        <f t="shared" si="16"/>
        <v>312857</v>
      </c>
      <c r="O261" s="10">
        <f t="shared" si="16"/>
        <v>153361</v>
      </c>
      <c r="P261" s="10">
        <f t="shared" si="16"/>
        <v>238114</v>
      </c>
      <c r="Q261" s="10">
        <f t="shared" si="16"/>
        <v>64823</v>
      </c>
      <c r="R261" s="10">
        <f t="shared" si="16"/>
        <v>114673</v>
      </c>
    </row>
    <row r="262" spans="2:18" s="6" customFormat="1" ht="7.9" customHeight="1" x14ac:dyDescent="0.25"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</row>
    <row r="263" spans="2:18" s="6" customFormat="1" ht="16.899999999999999" customHeight="1" x14ac:dyDescent="0.25">
      <c r="B263" s="7"/>
      <c r="C263" s="7"/>
      <c r="D263" s="7"/>
      <c r="E263" s="10" t="s">
        <v>125</v>
      </c>
      <c r="F263" s="10">
        <f>SUM(F227:F259)</f>
        <v>734158</v>
      </c>
      <c r="G263" s="10">
        <f t="shared" ref="G263:R263" si="17">SUM(G227:G259)</f>
        <v>458845</v>
      </c>
      <c r="H263" s="10">
        <f t="shared" si="17"/>
        <v>275313</v>
      </c>
      <c r="I263" s="10">
        <f t="shared" si="17"/>
        <v>47870</v>
      </c>
      <c r="J263" s="10">
        <f t="shared" si="17"/>
        <v>312850</v>
      </c>
      <c r="K263" s="10">
        <f t="shared" si="17"/>
        <v>373438</v>
      </c>
      <c r="L263" s="10">
        <f t="shared" si="17"/>
        <v>138237</v>
      </c>
      <c r="M263" s="10">
        <f t="shared" si="17"/>
        <v>145314</v>
      </c>
      <c r="N263" s="10">
        <f t="shared" si="17"/>
        <v>157762</v>
      </c>
      <c r="O263" s="10">
        <f t="shared" si="17"/>
        <v>81200</v>
      </c>
      <c r="P263" s="10">
        <f t="shared" si="17"/>
        <v>121469</v>
      </c>
      <c r="Q263" s="10">
        <f t="shared" si="17"/>
        <v>30336</v>
      </c>
      <c r="R263" s="10">
        <f t="shared" si="17"/>
        <v>59840</v>
      </c>
    </row>
    <row r="264" spans="2:18" s="6" customFormat="1" ht="12.5" x14ac:dyDescent="0.25"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</row>
    <row r="265" spans="2:18" s="6" customFormat="1" ht="16.899999999999999" customHeight="1" x14ac:dyDescent="0.25">
      <c r="B265" s="7"/>
      <c r="C265" s="7"/>
      <c r="D265" s="8" t="s">
        <v>116</v>
      </c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</row>
    <row r="266" spans="2:18" s="6" customFormat="1" ht="16.899999999999999" customHeight="1" x14ac:dyDescent="0.3">
      <c r="B266" s="7">
        <v>2</v>
      </c>
      <c r="C266" s="7">
        <v>-1</v>
      </c>
      <c r="D266" s="8"/>
      <c r="E266" s="13" t="s">
        <v>13</v>
      </c>
      <c r="F266" s="13">
        <v>14911027</v>
      </c>
      <c r="G266" s="13">
        <v>9842243</v>
      </c>
      <c r="H266" s="13">
        <v>5068784</v>
      </c>
      <c r="I266" s="13">
        <v>898688</v>
      </c>
      <c r="J266" s="13">
        <v>6040377</v>
      </c>
      <c r="K266" s="13">
        <v>7971962</v>
      </c>
      <c r="L266" s="13">
        <v>2544084</v>
      </c>
      <c r="M266" s="13">
        <v>3048849</v>
      </c>
      <c r="N266" s="13">
        <v>3068182</v>
      </c>
      <c r="O266" s="13">
        <v>1295594</v>
      </c>
      <c r="P266" s="13">
        <v>2667670</v>
      </c>
      <c r="Q266" s="13">
        <v>864651</v>
      </c>
      <c r="R266" s="13">
        <v>1421997</v>
      </c>
    </row>
    <row r="267" spans="2:18" s="6" customFormat="1" ht="16.5" customHeight="1" x14ac:dyDescent="0.25">
      <c r="B267" s="7">
        <v>2</v>
      </c>
      <c r="C267" s="7">
        <v>0</v>
      </c>
      <c r="D267" s="7"/>
      <c r="E267" t="s">
        <v>14</v>
      </c>
      <c r="F267">
        <v>191842</v>
      </c>
      <c r="G267">
        <v>118886</v>
      </c>
      <c r="H267">
        <v>72956</v>
      </c>
      <c r="I267">
        <v>13210</v>
      </c>
      <c r="J267">
        <v>72924</v>
      </c>
      <c r="K267">
        <v>105708</v>
      </c>
      <c r="L267">
        <v>30744</v>
      </c>
      <c r="M267">
        <v>43675</v>
      </c>
      <c r="N267">
        <v>31897</v>
      </c>
      <c r="O267">
        <v>13195</v>
      </c>
      <c r="P267">
        <v>36111</v>
      </c>
      <c r="Q267">
        <v>14940</v>
      </c>
      <c r="R267">
        <v>21280</v>
      </c>
    </row>
    <row r="268" spans="2:18" s="6" customFormat="1" ht="16.5" customHeight="1" x14ac:dyDescent="0.25">
      <c r="B268" s="7">
        <v>2</v>
      </c>
      <c r="C268" s="7">
        <v>1</v>
      </c>
      <c r="D268" s="7"/>
      <c r="E268" t="s">
        <v>15</v>
      </c>
      <c r="F268">
        <v>209981</v>
      </c>
      <c r="G268">
        <v>133153</v>
      </c>
      <c r="H268">
        <v>76828</v>
      </c>
      <c r="I268">
        <v>12610</v>
      </c>
      <c r="J268">
        <v>78577</v>
      </c>
      <c r="K268">
        <v>118794</v>
      </c>
      <c r="L268">
        <v>34725</v>
      </c>
      <c r="M268">
        <v>50930</v>
      </c>
      <c r="N268">
        <v>36731</v>
      </c>
      <c r="O268">
        <v>14697</v>
      </c>
      <c r="P268">
        <v>39047</v>
      </c>
      <c r="Q268">
        <v>14013</v>
      </c>
      <c r="R268">
        <v>19838</v>
      </c>
    </row>
    <row r="269" spans="2:18" s="6" customFormat="1" ht="16.5" customHeight="1" x14ac:dyDescent="0.25">
      <c r="B269" s="7">
        <v>2</v>
      </c>
      <c r="C269" s="7">
        <v>2</v>
      </c>
      <c r="D269" s="7"/>
      <c r="E269" t="s">
        <v>16</v>
      </c>
      <c r="F269">
        <v>241294</v>
      </c>
      <c r="G269">
        <v>152423</v>
      </c>
      <c r="H269">
        <v>88871</v>
      </c>
      <c r="I269">
        <v>15222</v>
      </c>
      <c r="J269">
        <v>84779</v>
      </c>
      <c r="K269">
        <v>141293</v>
      </c>
      <c r="L269">
        <v>37649</v>
      </c>
      <c r="M269">
        <v>66195</v>
      </c>
      <c r="N269">
        <v>38642</v>
      </c>
      <c r="O269">
        <v>16282</v>
      </c>
      <c r="P269">
        <v>43310</v>
      </c>
      <c r="Q269">
        <v>16662</v>
      </c>
      <c r="R269">
        <v>22554</v>
      </c>
    </row>
    <row r="270" spans="2:18" s="6" customFormat="1" ht="16.5" customHeight="1" x14ac:dyDescent="0.25">
      <c r="B270" s="7">
        <v>2</v>
      </c>
      <c r="C270" s="7">
        <v>3</v>
      </c>
      <c r="D270" s="7"/>
      <c r="E270" t="s">
        <v>17</v>
      </c>
      <c r="F270">
        <v>252510</v>
      </c>
      <c r="G270">
        <v>158882</v>
      </c>
      <c r="H270">
        <v>93628</v>
      </c>
      <c r="I270">
        <v>16065</v>
      </c>
      <c r="J270">
        <v>87212</v>
      </c>
      <c r="K270">
        <v>149233</v>
      </c>
      <c r="L270">
        <v>39628</v>
      </c>
      <c r="M270">
        <v>70990</v>
      </c>
      <c r="N270">
        <v>38808</v>
      </c>
      <c r="O270">
        <v>16965</v>
      </c>
      <c r="P270">
        <v>45548</v>
      </c>
      <c r="Q270">
        <v>17396</v>
      </c>
      <c r="R270">
        <v>23175</v>
      </c>
    </row>
    <row r="271" spans="2:18" s="6" customFormat="1" ht="16.5" customHeight="1" x14ac:dyDescent="0.25">
      <c r="B271" s="7">
        <v>2</v>
      </c>
      <c r="C271" s="7">
        <v>4</v>
      </c>
      <c r="D271" s="7"/>
      <c r="E271" t="s">
        <v>18</v>
      </c>
      <c r="F271">
        <v>253131</v>
      </c>
      <c r="G271">
        <v>159434</v>
      </c>
      <c r="H271">
        <v>93697</v>
      </c>
      <c r="I271">
        <v>16863</v>
      </c>
      <c r="J271">
        <v>91331</v>
      </c>
      <c r="K271">
        <v>144937</v>
      </c>
      <c r="L271">
        <v>41607</v>
      </c>
      <c r="M271">
        <v>65982</v>
      </c>
      <c r="N271">
        <v>41057</v>
      </c>
      <c r="O271">
        <v>17682</v>
      </c>
      <c r="P271">
        <v>45047</v>
      </c>
      <c r="Q271">
        <v>17232</v>
      </c>
      <c r="R271">
        <v>24524</v>
      </c>
    </row>
    <row r="272" spans="2:18" s="6" customFormat="1" ht="16.5" customHeight="1" x14ac:dyDescent="0.25">
      <c r="B272" s="7">
        <v>2</v>
      </c>
      <c r="C272" s="7">
        <v>5</v>
      </c>
      <c r="D272" s="7"/>
      <c r="E272" t="s">
        <v>19</v>
      </c>
      <c r="F272">
        <v>269216</v>
      </c>
      <c r="G272">
        <v>170401</v>
      </c>
      <c r="H272">
        <v>98815</v>
      </c>
      <c r="I272">
        <v>17240</v>
      </c>
      <c r="J272">
        <v>93450</v>
      </c>
      <c r="K272">
        <v>158526</v>
      </c>
      <c r="L272">
        <v>43305</v>
      </c>
      <c r="M272">
        <v>74507</v>
      </c>
      <c r="N272">
        <v>42232</v>
      </c>
      <c r="O272">
        <v>18343</v>
      </c>
      <c r="P272">
        <v>48170</v>
      </c>
      <c r="Q272">
        <v>17230</v>
      </c>
      <c r="R272">
        <v>25429</v>
      </c>
    </row>
    <row r="273" spans="2:18" s="6" customFormat="1" ht="7.9" customHeight="1" x14ac:dyDescent="0.25"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</row>
    <row r="274" spans="2:18" s="6" customFormat="1" ht="16.899999999999999" customHeight="1" x14ac:dyDescent="0.25">
      <c r="B274" s="7"/>
      <c r="C274" s="7"/>
      <c r="D274" s="7"/>
      <c r="E274" s="10" t="s">
        <v>117</v>
      </c>
      <c r="F274" s="10">
        <f>SUM(F267:F272)</f>
        <v>1417974</v>
      </c>
      <c r="G274" s="10">
        <f t="shared" ref="G274:R274" si="18">SUM(G267:G272)</f>
        <v>893179</v>
      </c>
      <c r="H274" s="10">
        <f t="shared" si="18"/>
        <v>524795</v>
      </c>
      <c r="I274" s="10">
        <f t="shared" si="18"/>
        <v>91210</v>
      </c>
      <c r="J274" s="10">
        <f t="shared" si="18"/>
        <v>508273</v>
      </c>
      <c r="K274" s="10">
        <f t="shared" si="18"/>
        <v>818491</v>
      </c>
      <c r="L274" s="10">
        <f t="shared" si="18"/>
        <v>227658</v>
      </c>
      <c r="M274" s="10">
        <f t="shared" si="18"/>
        <v>372279</v>
      </c>
      <c r="N274" s="10">
        <f t="shared" si="18"/>
        <v>229367</v>
      </c>
      <c r="O274" s="10">
        <f t="shared" si="18"/>
        <v>97164</v>
      </c>
      <c r="P274" s="10">
        <f t="shared" si="18"/>
        <v>257233</v>
      </c>
      <c r="Q274" s="10">
        <f t="shared" si="18"/>
        <v>97473</v>
      </c>
      <c r="R274" s="10">
        <f t="shared" si="18"/>
        <v>136800</v>
      </c>
    </row>
    <row r="275" spans="2:18" s="6" customFormat="1" ht="7.9" customHeight="1" x14ac:dyDescent="0.25"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</row>
    <row r="276" spans="2:18" s="6" customFormat="1" ht="16.5" customHeight="1" x14ac:dyDescent="0.25">
      <c r="B276" s="7">
        <v>2</v>
      </c>
      <c r="C276" s="7">
        <v>6</v>
      </c>
      <c r="D276" s="7"/>
      <c r="E276" t="s">
        <v>20</v>
      </c>
      <c r="F276">
        <v>268359</v>
      </c>
      <c r="G276">
        <v>170464</v>
      </c>
      <c r="H276">
        <v>97895</v>
      </c>
      <c r="I276">
        <v>17716</v>
      </c>
      <c r="J276">
        <v>96716</v>
      </c>
      <c r="K276">
        <v>153927</v>
      </c>
      <c r="L276">
        <v>43753</v>
      </c>
      <c r="M276">
        <v>69776</v>
      </c>
      <c r="N276">
        <v>44199</v>
      </c>
      <c r="O276">
        <v>19317</v>
      </c>
      <c r="P276">
        <v>48037</v>
      </c>
      <c r="Q276">
        <v>17489</v>
      </c>
      <c r="R276">
        <v>25788</v>
      </c>
    </row>
    <row r="277" spans="2:18" s="6" customFormat="1" ht="16.5" customHeight="1" x14ac:dyDescent="0.25">
      <c r="B277" s="7">
        <v>2</v>
      </c>
      <c r="C277" s="7">
        <v>7</v>
      </c>
      <c r="D277" s="7"/>
      <c r="E277" t="s">
        <v>21</v>
      </c>
      <c r="F277">
        <v>258021</v>
      </c>
      <c r="G277">
        <v>164306</v>
      </c>
      <c r="H277">
        <v>93715</v>
      </c>
      <c r="I277">
        <v>16841</v>
      </c>
      <c r="J277">
        <v>93825</v>
      </c>
      <c r="K277">
        <v>147355</v>
      </c>
      <c r="L277">
        <v>44424</v>
      </c>
      <c r="M277">
        <v>64189</v>
      </c>
      <c r="N277">
        <v>41887</v>
      </c>
      <c r="O277">
        <v>18505</v>
      </c>
      <c r="P277">
        <v>46762</v>
      </c>
      <c r="Q277">
        <v>17131</v>
      </c>
      <c r="R277">
        <v>25123</v>
      </c>
    </row>
    <row r="278" spans="2:18" s="6" customFormat="1" ht="16.5" customHeight="1" x14ac:dyDescent="0.25">
      <c r="B278" s="7">
        <v>2</v>
      </c>
      <c r="C278" s="7">
        <v>8</v>
      </c>
      <c r="D278" s="7"/>
      <c r="E278" t="s">
        <v>22</v>
      </c>
      <c r="F278">
        <v>286398</v>
      </c>
      <c r="G278">
        <v>181178</v>
      </c>
      <c r="H278">
        <v>105220</v>
      </c>
      <c r="I278">
        <v>18600</v>
      </c>
      <c r="J278">
        <v>98983</v>
      </c>
      <c r="K278">
        <v>168815</v>
      </c>
      <c r="L278">
        <v>46240</v>
      </c>
      <c r="M278">
        <v>78298</v>
      </c>
      <c r="N278">
        <v>43672</v>
      </c>
      <c r="O278">
        <v>19438</v>
      </c>
      <c r="P278">
        <v>51474</v>
      </c>
      <c r="Q278">
        <v>18785</v>
      </c>
      <c r="R278">
        <v>28491</v>
      </c>
    </row>
    <row r="279" spans="2:18" s="6" customFormat="1" ht="16.5" customHeight="1" x14ac:dyDescent="0.25">
      <c r="B279" s="7">
        <v>2</v>
      </c>
      <c r="C279" s="7">
        <v>9</v>
      </c>
      <c r="D279" s="7"/>
      <c r="E279" t="s">
        <v>23</v>
      </c>
      <c r="F279">
        <v>241028</v>
      </c>
      <c r="G279">
        <v>153292</v>
      </c>
      <c r="H279">
        <v>87736</v>
      </c>
      <c r="I279">
        <v>16927</v>
      </c>
      <c r="J279">
        <v>96191</v>
      </c>
      <c r="K279">
        <v>127910</v>
      </c>
      <c r="L279">
        <v>42050</v>
      </c>
      <c r="M279">
        <v>49402</v>
      </c>
      <c r="N279">
        <v>43454</v>
      </c>
      <c r="O279">
        <v>19095</v>
      </c>
      <c r="P279">
        <v>43645</v>
      </c>
      <c r="Q279">
        <v>17738</v>
      </c>
      <c r="R279">
        <v>25644</v>
      </c>
    </row>
    <row r="280" spans="2:18" s="6" customFormat="1" ht="16.5" customHeight="1" x14ac:dyDescent="0.25">
      <c r="B280" s="7">
        <v>2</v>
      </c>
      <c r="C280" s="7">
        <v>10</v>
      </c>
      <c r="D280" s="7"/>
      <c r="E280" t="s">
        <v>24</v>
      </c>
      <c r="F280">
        <v>307987</v>
      </c>
      <c r="G280">
        <v>194393</v>
      </c>
      <c r="H280">
        <v>113594</v>
      </c>
      <c r="I280">
        <v>20090</v>
      </c>
      <c r="J280">
        <v>105557</v>
      </c>
      <c r="K280">
        <v>182340</v>
      </c>
      <c r="L280">
        <v>46650</v>
      </c>
      <c r="M280">
        <v>87550</v>
      </c>
      <c r="N280">
        <v>47158</v>
      </c>
      <c r="O280">
        <v>20486</v>
      </c>
      <c r="P280">
        <v>53841</v>
      </c>
      <c r="Q280">
        <v>20272</v>
      </c>
      <c r="R280">
        <v>32030</v>
      </c>
    </row>
    <row r="281" spans="2:18" s="6" customFormat="1" ht="16.5" customHeight="1" x14ac:dyDescent="0.25">
      <c r="B281" s="7">
        <v>2</v>
      </c>
      <c r="C281" s="7">
        <v>11</v>
      </c>
      <c r="D281" s="7"/>
      <c r="E281" t="s">
        <v>25</v>
      </c>
      <c r="F281">
        <v>228735</v>
      </c>
      <c r="G281">
        <v>145253</v>
      </c>
      <c r="H281">
        <v>83482</v>
      </c>
      <c r="I281">
        <v>16376</v>
      </c>
      <c r="J281">
        <v>94654</v>
      </c>
      <c r="K281">
        <v>117705</v>
      </c>
      <c r="L281">
        <v>38859</v>
      </c>
      <c r="M281">
        <v>43937</v>
      </c>
      <c r="N281">
        <v>42244</v>
      </c>
      <c r="O281">
        <v>19201</v>
      </c>
      <c r="P281">
        <v>41366</v>
      </c>
      <c r="Q281">
        <v>17275</v>
      </c>
      <c r="R281">
        <v>25853</v>
      </c>
    </row>
    <row r="282" spans="2:18" s="6" customFormat="1" ht="16.5" customHeight="1" x14ac:dyDescent="0.25">
      <c r="B282" s="7">
        <v>2</v>
      </c>
      <c r="C282" s="7">
        <v>12</v>
      </c>
      <c r="D282" s="7"/>
      <c r="E282" t="s">
        <v>26</v>
      </c>
      <c r="F282">
        <v>308668</v>
      </c>
      <c r="G282">
        <v>193495</v>
      </c>
      <c r="H282">
        <v>115173</v>
      </c>
      <c r="I282">
        <v>21909</v>
      </c>
      <c r="J282">
        <v>112074</v>
      </c>
      <c r="K282">
        <v>174685</v>
      </c>
      <c r="L282">
        <v>46750</v>
      </c>
      <c r="M282">
        <v>79441</v>
      </c>
      <c r="N282">
        <v>49339</v>
      </c>
      <c r="O282">
        <v>21567</v>
      </c>
      <c r="P282">
        <v>54708</v>
      </c>
      <c r="Q282">
        <v>21908</v>
      </c>
      <c r="R282">
        <v>34955</v>
      </c>
    </row>
    <row r="283" spans="2:18" s="6" customFormat="1" ht="16.5" customHeight="1" x14ac:dyDescent="0.25">
      <c r="B283" s="7">
        <v>2</v>
      </c>
      <c r="C283" s="7">
        <v>13</v>
      </c>
      <c r="D283" s="7"/>
      <c r="E283" t="s">
        <v>27</v>
      </c>
      <c r="F283">
        <v>275172</v>
      </c>
      <c r="G283">
        <v>173315</v>
      </c>
      <c r="H283">
        <v>101857</v>
      </c>
      <c r="I283">
        <v>20067</v>
      </c>
      <c r="J283">
        <v>110032</v>
      </c>
      <c r="K283">
        <v>145073</v>
      </c>
      <c r="L283">
        <v>44859</v>
      </c>
      <c r="M283">
        <v>56397</v>
      </c>
      <c r="N283">
        <v>48574</v>
      </c>
      <c r="O283">
        <v>21556</v>
      </c>
      <c r="P283">
        <v>50602</v>
      </c>
      <c r="Q283">
        <v>21066</v>
      </c>
      <c r="R283">
        <v>32118</v>
      </c>
    </row>
    <row r="284" spans="2:18" s="6" customFormat="1" ht="16.5" customHeight="1" x14ac:dyDescent="0.25">
      <c r="B284" s="7">
        <v>2</v>
      </c>
      <c r="C284" s="7">
        <v>14</v>
      </c>
      <c r="D284" s="7"/>
      <c r="E284" t="s">
        <v>28</v>
      </c>
      <c r="F284">
        <v>293349</v>
      </c>
      <c r="G284">
        <v>184665</v>
      </c>
      <c r="H284">
        <v>108684</v>
      </c>
      <c r="I284">
        <v>21096</v>
      </c>
      <c r="J284">
        <v>115194</v>
      </c>
      <c r="K284">
        <v>157059</v>
      </c>
      <c r="L284">
        <v>46395</v>
      </c>
      <c r="M284">
        <v>64078</v>
      </c>
      <c r="N284">
        <v>50631</v>
      </c>
      <c r="O284">
        <v>22231</v>
      </c>
      <c r="P284">
        <v>53659</v>
      </c>
      <c r="Q284">
        <v>22180</v>
      </c>
      <c r="R284">
        <v>34175</v>
      </c>
    </row>
    <row r="285" spans="2:18" s="6" customFormat="1" ht="7.9" customHeight="1" x14ac:dyDescent="0.25"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</row>
    <row r="286" spans="2:18" s="6" customFormat="1" ht="16.899999999999999" customHeight="1" x14ac:dyDescent="0.25">
      <c r="B286" s="7"/>
      <c r="C286" s="7"/>
      <c r="D286" s="7"/>
      <c r="E286" s="10" t="s">
        <v>118</v>
      </c>
      <c r="F286" s="10">
        <f>SUM(F274:F284)</f>
        <v>3885691</v>
      </c>
      <c r="G286" s="10">
        <f t="shared" ref="G286:R286" si="19">SUM(G274:G284)</f>
        <v>2453540</v>
      </c>
      <c r="H286" s="10">
        <f t="shared" si="19"/>
        <v>1432151</v>
      </c>
      <c r="I286" s="10">
        <f t="shared" si="19"/>
        <v>260832</v>
      </c>
      <c r="J286" s="10">
        <f t="shared" si="19"/>
        <v>1431499</v>
      </c>
      <c r="K286" s="10">
        <f t="shared" si="19"/>
        <v>2193360</v>
      </c>
      <c r="L286" s="10">
        <f t="shared" si="19"/>
        <v>627638</v>
      </c>
      <c r="M286" s="10">
        <f t="shared" si="19"/>
        <v>965347</v>
      </c>
      <c r="N286" s="10">
        <f t="shared" si="19"/>
        <v>640525</v>
      </c>
      <c r="O286" s="10">
        <f t="shared" si="19"/>
        <v>278560</v>
      </c>
      <c r="P286" s="10">
        <f t="shared" si="19"/>
        <v>701327</v>
      </c>
      <c r="Q286" s="10">
        <f t="shared" si="19"/>
        <v>271317</v>
      </c>
      <c r="R286" s="10">
        <f t="shared" si="19"/>
        <v>400977</v>
      </c>
    </row>
    <row r="287" spans="2:18" s="6" customFormat="1" ht="7.9" customHeight="1" x14ac:dyDescent="0.25"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</row>
    <row r="288" spans="2:18" s="6" customFormat="1" ht="16.5" customHeight="1" x14ac:dyDescent="0.25">
      <c r="B288" s="7">
        <v>2</v>
      </c>
      <c r="C288" s="7">
        <v>15</v>
      </c>
      <c r="D288" s="7"/>
      <c r="E288" t="s">
        <v>29</v>
      </c>
      <c r="F288">
        <v>301378</v>
      </c>
      <c r="G288">
        <v>190558</v>
      </c>
      <c r="H288">
        <v>110820</v>
      </c>
      <c r="I288">
        <v>20915</v>
      </c>
      <c r="J288">
        <v>118528</v>
      </c>
      <c r="K288">
        <v>161935</v>
      </c>
      <c r="L288">
        <v>48185</v>
      </c>
      <c r="M288">
        <v>65280</v>
      </c>
      <c r="N288">
        <v>52807</v>
      </c>
      <c r="O288">
        <v>23147</v>
      </c>
      <c r="P288">
        <v>56051</v>
      </c>
      <c r="Q288">
        <v>21782</v>
      </c>
      <c r="R288">
        <v>34126</v>
      </c>
    </row>
    <row r="289" spans="2:18" s="6" customFormat="1" ht="16.5" customHeight="1" x14ac:dyDescent="0.25">
      <c r="B289" s="7">
        <v>2</v>
      </c>
      <c r="C289" s="7">
        <v>16</v>
      </c>
      <c r="D289" s="7"/>
      <c r="E289" t="s">
        <v>30</v>
      </c>
      <c r="F289">
        <v>302206</v>
      </c>
      <c r="G289">
        <v>192691</v>
      </c>
      <c r="H289">
        <v>109515</v>
      </c>
      <c r="I289">
        <v>20140</v>
      </c>
      <c r="J289">
        <v>116673</v>
      </c>
      <c r="K289">
        <v>165393</v>
      </c>
      <c r="L289">
        <v>47393</v>
      </c>
      <c r="M289">
        <v>67716</v>
      </c>
      <c r="N289">
        <v>54599</v>
      </c>
      <c r="O289">
        <v>22399</v>
      </c>
      <c r="P289">
        <v>56350</v>
      </c>
      <c r="Q289">
        <v>21204</v>
      </c>
      <c r="R289">
        <v>32545</v>
      </c>
    </row>
    <row r="290" spans="2:18" s="6" customFormat="1" ht="16.5" customHeight="1" x14ac:dyDescent="0.25">
      <c r="B290" s="7">
        <v>2</v>
      </c>
      <c r="C290" s="7">
        <v>17</v>
      </c>
      <c r="D290" s="7"/>
      <c r="E290" t="s">
        <v>31</v>
      </c>
      <c r="F290">
        <v>265803</v>
      </c>
      <c r="G290">
        <v>173858</v>
      </c>
      <c r="H290">
        <v>91945</v>
      </c>
      <c r="I290">
        <v>16427</v>
      </c>
      <c r="J290">
        <v>111416</v>
      </c>
      <c r="K290">
        <v>137960</v>
      </c>
      <c r="L290">
        <v>45383</v>
      </c>
      <c r="M290">
        <v>48899</v>
      </c>
      <c r="N290">
        <v>53538</v>
      </c>
      <c r="O290">
        <v>22647</v>
      </c>
      <c r="P290">
        <v>50206</v>
      </c>
      <c r="Q290">
        <v>17253</v>
      </c>
      <c r="R290">
        <v>27877</v>
      </c>
    </row>
    <row r="291" spans="2:18" s="6" customFormat="1" ht="7.9" customHeight="1" x14ac:dyDescent="0.25"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</row>
    <row r="292" spans="2:18" s="6" customFormat="1" ht="16.899999999999999" customHeight="1" x14ac:dyDescent="0.25">
      <c r="B292" s="7"/>
      <c r="C292" s="7"/>
      <c r="D292" s="7"/>
      <c r="E292" s="10" t="s">
        <v>119</v>
      </c>
      <c r="F292" s="10">
        <f>SUM(F286:F290)</f>
        <v>4755078</v>
      </c>
      <c r="G292" s="10">
        <f t="shared" ref="G292:R292" si="20">SUM(G286:G290)</f>
        <v>3010647</v>
      </c>
      <c r="H292" s="10">
        <f t="shared" si="20"/>
        <v>1744431</v>
      </c>
      <c r="I292" s="10">
        <f t="shared" si="20"/>
        <v>318314</v>
      </c>
      <c r="J292" s="10">
        <f t="shared" si="20"/>
        <v>1778116</v>
      </c>
      <c r="K292" s="10">
        <f t="shared" si="20"/>
        <v>2658648</v>
      </c>
      <c r="L292" s="10">
        <f t="shared" si="20"/>
        <v>768599</v>
      </c>
      <c r="M292" s="10">
        <f t="shared" si="20"/>
        <v>1147242</v>
      </c>
      <c r="N292" s="10">
        <f t="shared" si="20"/>
        <v>801469</v>
      </c>
      <c r="O292" s="10">
        <f t="shared" si="20"/>
        <v>346753</v>
      </c>
      <c r="P292" s="10">
        <f t="shared" si="20"/>
        <v>863934</v>
      </c>
      <c r="Q292" s="10">
        <f t="shared" si="20"/>
        <v>331556</v>
      </c>
      <c r="R292" s="10">
        <f t="shared" si="20"/>
        <v>495525</v>
      </c>
    </row>
    <row r="293" spans="2:18" s="6" customFormat="1" ht="7.9" customHeight="1" x14ac:dyDescent="0.25"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</row>
    <row r="294" spans="2:18" s="6" customFormat="1" ht="16.5" customHeight="1" x14ac:dyDescent="0.25">
      <c r="B294" s="7">
        <v>2</v>
      </c>
      <c r="C294" s="7">
        <v>18</v>
      </c>
      <c r="D294" s="7"/>
      <c r="E294" t="s">
        <v>32</v>
      </c>
      <c r="F294">
        <v>347802</v>
      </c>
      <c r="G294">
        <v>226622</v>
      </c>
      <c r="H294">
        <v>121180</v>
      </c>
      <c r="I294">
        <v>23223</v>
      </c>
      <c r="J294">
        <v>133223</v>
      </c>
      <c r="K294">
        <v>191356</v>
      </c>
      <c r="L294">
        <v>53893</v>
      </c>
      <c r="M294">
        <v>78526</v>
      </c>
      <c r="N294">
        <v>65250</v>
      </c>
      <c r="O294">
        <v>25784</v>
      </c>
      <c r="P294">
        <v>63941</v>
      </c>
      <c r="Q294">
        <v>23849</v>
      </c>
      <c r="R294">
        <v>36559</v>
      </c>
    </row>
    <row r="295" spans="2:18" s="6" customFormat="1" ht="16.5" customHeight="1" x14ac:dyDescent="0.25">
      <c r="B295" s="7">
        <v>2</v>
      </c>
      <c r="C295" s="7">
        <v>19</v>
      </c>
      <c r="D295" s="7"/>
      <c r="E295" t="s">
        <v>33</v>
      </c>
      <c r="F295">
        <v>254692</v>
      </c>
      <c r="G295">
        <v>170169</v>
      </c>
      <c r="H295">
        <v>84523</v>
      </c>
      <c r="I295">
        <v>15574</v>
      </c>
      <c r="J295">
        <v>110507</v>
      </c>
      <c r="K295">
        <v>128611</v>
      </c>
      <c r="L295">
        <v>44311</v>
      </c>
      <c r="M295">
        <v>41010</v>
      </c>
      <c r="N295">
        <v>55906</v>
      </c>
      <c r="O295">
        <v>22641</v>
      </c>
      <c r="P295">
        <v>48309</v>
      </c>
      <c r="Q295">
        <v>17104</v>
      </c>
      <c r="R295">
        <v>25411</v>
      </c>
    </row>
    <row r="296" spans="2:18" s="6" customFormat="1" ht="7.9" customHeight="1" x14ac:dyDescent="0.25"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</row>
    <row r="297" spans="2:18" s="6" customFormat="1" ht="16.899999999999999" customHeight="1" x14ac:dyDescent="0.25">
      <c r="B297" s="7"/>
      <c r="C297" s="7"/>
      <c r="D297" s="7"/>
      <c r="E297" s="10" t="s">
        <v>120</v>
      </c>
      <c r="F297" s="10">
        <f>SUM(F280:F284)+SUM(F288:F290)+SUM(F294:F295)</f>
        <v>2885792</v>
      </c>
      <c r="G297" s="10">
        <f t="shared" ref="G297:R297" si="21">SUM(G280:G284)+SUM(G288:G290)+SUM(G294:G295)</f>
        <v>1845019</v>
      </c>
      <c r="H297" s="10">
        <f t="shared" si="21"/>
        <v>1040773</v>
      </c>
      <c r="I297" s="10">
        <f t="shared" si="21"/>
        <v>195817</v>
      </c>
      <c r="J297" s="10">
        <f t="shared" si="21"/>
        <v>1127858</v>
      </c>
      <c r="K297" s="10">
        <f t="shared" si="21"/>
        <v>1562117</v>
      </c>
      <c r="L297" s="10">
        <f t="shared" si="21"/>
        <v>462678</v>
      </c>
      <c r="M297" s="10">
        <f t="shared" si="21"/>
        <v>632834</v>
      </c>
      <c r="N297" s="10">
        <f t="shared" si="21"/>
        <v>520046</v>
      </c>
      <c r="O297" s="10">
        <f t="shared" si="21"/>
        <v>221659</v>
      </c>
      <c r="P297" s="10">
        <f t="shared" si="21"/>
        <v>529033</v>
      </c>
      <c r="Q297" s="10">
        <f t="shared" si="21"/>
        <v>203893</v>
      </c>
      <c r="R297" s="10">
        <f t="shared" si="21"/>
        <v>315649</v>
      </c>
    </row>
    <row r="298" spans="2:18" s="6" customFormat="1" ht="7.9" customHeight="1" x14ac:dyDescent="0.25"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</row>
    <row r="299" spans="2:18" s="6" customFormat="1" ht="16.5" customHeight="1" x14ac:dyDescent="0.25">
      <c r="B299" s="7">
        <v>2</v>
      </c>
      <c r="C299" s="7">
        <v>20</v>
      </c>
      <c r="D299" s="7"/>
      <c r="E299" t="s">
        <v>34</v>
      </c>
      <c r="F299">
        <v>373473</v>
      </c>
      <c r="G299">
        <v>248209</v>
      </c>
      <c r="H299">
        <v>125264</v>
      </c>
      <c r="I299">
        <v>21609</v>
      </c>
      <c r="J299">
        <v>134823</v>
      </c>
      <c r="K299">
        <v>217041</v>
      </c>
      <c r="L299">
        <v>56153</v>
      </c>
      <c r="M299">
        <v>96893</v>
      </c>
      <c r="N299">
        <v>67952</v>
      </c>
      <c r="O299">
        <v>25659</v>
      </c>
      <c r="P299">
        <v>66283</v>
      </c>
      <c r="Q299">
        <v>22561</v>
      </c>
      <c r="R299">
        <v>37972</v>
      </c>
    </row>
    <row r="300" spans="2:18" s="6" customFormat="1" ht="16.5" customHeight="1" x14ac:dyDescent="0.25">
      <c r="B300" s="7">
        <v>2</v>
      </c>
      <c r="C300" s="7">
        <v>21</v>
      </c>
      <c r="D300" s="7"/>
      <c r="E300" t="s">
        <v>35</v>
      </c>
      <c r="F300">
        <v>253194</v>
      </c>
      <c r="G300">
        <v>170218</v>
      </c>
      <c r="H300">
        <v>82976</v>
      </c>
      <c r="I300">
        <v>15322</v>
      </c>
      <c r="J300">
        <v>110934</v>
      </c>
      <c r="K300">
        <v>126938</v>
      </c>
      <c r="L300">
        <v>44266</v>
      </c>
      <c r="M300">
        <v>38967</v>
      </c>
      <c r="N300">
        <v>55937</v>
      </c>
      <c r="O300">
        <v>23057</v>
      </c>
      <c r="P300">
        <v>47762</v>
      </c>
      <c r="Q300">
        <v>17359</v>
      </c>
      <c r="R300">
        <v>25846</v>
      </c>
    </row>
    <row r="301" spans="2:18" s="6" customFormat="1" ht="16.5" customHeight="1" x14ac:dyDescent="0.25">
      <c r="B301" s="7">
        <v>2</v>
      </c>
      <c r="C301" s="7">
        <v>22</v>
      </c>
      <c r="D301" s="7"/>
      <c r="E301" t="s">
        <v>36</v>
      </c>
      <c r="F301">
        <v>315694</v>
      </c>
      <c r="G301">
        <v>211427</v>
      </c>
      <c r="H301">
        <v>104267</v>
      </c>
      <c r="I301">
        <v>17756</v>
      </c>
      <c r="J301">
        <v>123264</v>
      </c>
      <c r="K301">
        <v>174674</v>
      </c>
      <c r="L301">
        <v>50421</v>
      </c>
      <c r="M301">
        <v>68280</v>
      </c>
      <c r="N301">
        <v>63074</v>
      </c>
      <c r="O301">
        <v>24456</v>
      </c>
      <c r="P301">
        <v>57749</v>
      </c>
      <c r="Q301">
        <v>19821</v>
      </c>
      <c r="R301">
        <v>31893</v>
      </c>
    </row>
    <row r="302" spans="2:18" s="6" customFormat="1" ht="16.5" customHeight="1" x14ac:dyDescent="0.25">
      <c r="B302" s="7">
        <v>2</v>
      </c>
      <c r="C302" s="7">
        <v>23</v>
      </c>
      <c r="D302" s="7"/>
      <c r="E302" t="s">
        <v>37</v>
      </c>
      <c r="F302">
        <v>266665</v>
      </c>
      <c r="G302">
        <v>180395</v>
      </c>
      <c r="H302">
        <v>86270</v>
      </c>
      <c r="I302">
        <v>15095</v>
      </c>
      <c r="J302">
        <v>113427</v>
      </c>
      <c r="K302">
        <v>138143</v>
      </c>
      <c r="L302">
        <v>44305</v>
      </c>
      <c r="M302">
        <v>45500</v>
      </c>
      <c r="N302">
        <v>59189</v>
      </c>
      <c r="O302">
        <v>23637</v>
      </c>
      <c r="P302">
        <v>50792</v>
      </c>
      <c r="Q302">
        <v>16658</v>
      </c>
      <c r="R302">
        <v>26584</v>
      </c>
    </row>
    <row r="303" spans="2:18" s="6" customFormat="1" ht="16.5" customHeight="1" x14ac:dyDescent="0.25">
      <c r="B303" s="7">
        <v>2</v>
      </c>
      <c r="C303" s="7">
        <v>24</v>
      </c>
      <c r="D303" s="7"/>
      <c r="E303" t="s">
        <v>38</v>
      </c>
      <c r="F303">
        <v>273016</v>
      </c>
      <c r="G303">
        <v>185492</v>
      </c>
      <c r="H303">
        <v>87524</v>
      </c>
      <c r="I303">
        <v>15431</v>
      </c>
      <c r="J303">
        <v>114727</v>
      </c>
      <c r="K303">
        <v>142858</v>
      </c>
      <c r="L303">
        <v>45329</v>
      </c>
      <c r="M303">
        <v>47871</v>
      </c>
      <c r="N303">
        <v>61306</v>
      </c>
      <c r="O303">
        <v>23623</v>
      </c>
      <c r="P303">
        <v>51536</v>
      </c>
      <c r="Q303">
        <v>16068</v>
      </c>
      <c r="R303">
        <v>27283</v>
      </c>
    </row>
    <row r="304" spans="2:18" s="6" customFormat="1" ht="16.5" customHeight="1" x14ac:dyDescent="0.25">
      <c r="B304" s="7">
        <v>2</v>
      </c>
      <c r="C304" s="7">
        <v>25</v>
      </c>
      <c r="D304" s="7"/>
      <c r="E304" t="s">
        <v>39</v>
      </c>
      <c r="F304">
        <v>342705</v>
      </c>
      <c r="G304">
        <v>232143</v>
      </c>
      <c r="H304">
        <v>110562</v>
      </c>
      <c r="I304">
        <v>16650</v>
      </c>
      <c r="J304">
        <v>121617</v>
      </c>
      <c r="K304">
        <v>204438</v>
      </c>
      <c r="L304">
        <v>54892</v>
      </c>
      <c r="M304">
        <v>89881</v>
      </c>
      <c r="N304">
        <v>65806</v>
      </c>
      <c r="O304">
        <v>25116</v>
      </c>
      <c r="P304">
        <v>60162</v>
      </c>
      <c r="Q304">
        <v>17058</v>
      </c>
      <c r="R304">
        <v>29790</v>
      </c>
    </row>
    <row r="305" spans="2:18" s="6" customFormat="1" ht="7.9" customHeight="1" x14ac:dyDescent="0.25"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</row>
    <row r="306" spans="2:18" s="6" customFormat="1" ht="16.899999999999999" customHeight="1" x14ac:dyDescent="0.25">
      <c r="B306" s="7"/>
      <c r="C306" s="7"/>
      <c r="D306" s="7"/>
      <c r="E306" s="10" t="s">
        <v>121</v>
      </c>
      <c r="F306" s="10">
        <f>SUM(F289:F290)+SUM(F294:F295)+SUM(F299:F304)</f>
        <v>2995250</v>
      </c>
      <c r="G306" s="10">
        <f t="shared" ref="G306:R306" si="22">SUM(G289:G290)+SUM(G294:G295)+SUM(G299:G304)</f>
        <v>1991224</v>
      </c>
      <c r="H306" s="10">
        <f t="shared" si="22"/>
        <v>1004026</v>
      </c>
      <c r="I306" s="10">
        <f t="shared" si="22"/>
        <v>177227</v>
      </c>
      <c r="J306" s="10">
        <f t="shared" si="22"/>
        <v>1190611</v>
      </c>
      <c r="K306" s="10">
        <f t="shared" si="22"/>
        <v>1627412</v>
      </c>
      <c r="L306" s="10">
        <f t="shared" si="22"/>
        <v>486346</v>
      </c>
      <c r="M306" s="10">
        <f t="shared" si="22"/>
        <v>623543</v>
      </c>
      <c r="N306" s="10">
        <f t="shared" si="22"/>
        <v>602557</v>
      </c>
      <c r="O306" s="10">
        <f t="shared" si="22"/>
        <v>239019</v>
      </c>
      <c r="P306" s="10">
        <f t="shared" si="22"/>
        <v>553090</v>
      </c>
      <c r="Q306" s="10">
        <f t="shared" si="22"/>
        <v>188935</v>
      </c>
      <c r="R306" s="10">
        <f t="shared" si="22"/>
        <v>301760</v>
      </c>
    </row>
    <row r="307" spans="2:18" s="6" customFormat="1" ht="7.9" customHeight="1" x14ac:dyDescent="0.25"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</row>
    <row r="308" spans="2:18" s="6" customFormat="1" ht="16.5" customHeight="1" x14ac:dyDescent="0.25">
      <c r="B308" s="7">
        <v>2</v>
      </c>
      <c r="C308" s="7">
        <v>26</v>
      </c>
      <c r="D308" s="7"/>
      <c r="E308" t="s">
        <v>40</v>
      </c>
      <c r="F308">
        <v>270852</v>
      </c>
      <c r="G308">
        <v>185581</v>
      </c>
      <c r="H308">
        <v>85271</v>
      </c>
      <c r="I308">
        <v>14666</v>
      </c>
      <c r="J308">
        <v>113132</v>
      </c>
      <c r="K308">
        <v>143054</v>
      </c>
      <c r="L308">
        <v>45715</v>
      </c>
      <c r="M308">
        <v>47081</v>
      </c>
      <c r="N308">
        <v>61378</v>
      </c>
      <c r="O308">
        <v>23999</v>
      </c>
      <c r="P308">
        <v>51852</v>
      </c>
      <c r="Q308">
        <v>15274</v>
      </c>
      <c r="R308">
        <v>25553</v>
      </c>
    </row>
    <row r="309" spans="2:18" s="6" customFormat="1" ht="16.5" customHeight="1" x14ac:dyDescent="0.25">
      <c r="B309" s="7">
        <v>2</v>
      </c>
      <c r="C309" s="7">
        <v>27</v>
      </c>
      <c r="D309" s="7"/>
      <c r="E309" t="s">
        <v>41</v>
      </c>
      <c r="F309">
        <v>219359</v>
      </c>
      <c r="G309">
        <v>152946</v>
      </c>
      <c r="H309">
        <v>66413</v>
      </c>
      <c r="I309">
        <v>11365</v>
      </c>
      <c r="J309">
        <v>94849</v>
      </c>
      <c r="K309">
        <v>113145</v>
      </c>
      <c r="L309">
        <v>39297</v>
      </c>
      <c r="M309">
        <v>34282</v>
      </c>
      <c r="N309">
        <v>52433</v>
      </c>
      <c r="O309">
        <v>20764</v>
      </c>
      <c r="P309">
        <v>41291</v>
      </c>
      <c r="Q309">
        <v>11701</v>
      </c>
      <c r="R309">
        <v>19591</v>
      </c>
    </row>
    <row r="310" spans="2:18" s="6" customFormat="1" ht="16.5" customHeight="1" x14ac:dyDescent="0.25">
      <c r="B310" s="7">
        <v>2</v>
      </c>
      <c r="C310" s="7">
        <v>28</v>
      </c>
      <c r="D310" s="7"/>
      <c r="E310" t="s">
        <v>42</v>
      </c>
      <c r="F310">
        <v>312667</v>
      </c>
      <c r="G310">
        <v>213487</v>
      </c>
      <c r="H310">
        <v>99180</v>
      </c>
      <c r="I310">
        <v>16447</v>
      </c>
      <c r="J310">
        <v>123426</v>
      </c>
      <c r="K310">
        <v>172794</v>
      </c>
      <c r="L310">
        <v>50765</v>
      </c>
      <c r="M310">
        <v>65876</v>
      </c>
      <c r="N310">
        <v>68015</v>
      </c>
      <c r="O310">
        <v>25398</v>
      </c>
      <c r="P310">
        <v>58425</v>
      </c>
      <c r="Q310">
        <v>16248</v>
      </c>
      <c r="R310">
        <v>27940</v>
      </c>
    </row>
    <row r="311" spans="2:18" s="6" customFormat="1" ht="16.5" customHeight="1" x14ac:dyDescent="0.25">
      <c r="B311" s="7">
        <v>2</v>
      </c>
      <c r="C311" s="7">
        <v>29</v>
      </c>
      <c r="D311" s="7"/>
      <c r="E311" t="s">
        <v>43</v>
      </c>
      <c r="F311">
        <v>191524</v>
      </c>
      <c r="G311">
        <v>136219</v>
      </c>
      <c r="H311">
        <v>55305</v>
      </c>
      <c r="I311">
        <v>9594</v>
      </c>
      <c r="J311">
        <v>89527</v>
      </c>
      <c r="K311">
        <v>92403</v>
      </c>
      <c r="L311">
        <v>35126</v>
      </c>
      <c r="M311">
        <v>21169</v>
      </c>
      <c r="N311">
        <v>49257</v>
      </c>
      <c r="O311">
        <v>21162</v>
      </c>
      <c r="P311">
        <v>37599</v>
      </c>
      <c r="Q311">
        <v>10204</v>
      </c>
      <c r="R311">
        <v>17007</v>
      </c>
    </row>
    <row r="312" spans="2:18" s="6" customFormat="1" ht="16.5" customHeight="1" x14ac:dyDescent="0.25">
      <c r="B312" s="7">
        <v>2</v>
      </c>
      <c r="C312" s="7">
        <v>30</v>
      </c>
      <c r="D312" s="7"/>
      <c r="E312" t="s">
        <v>44</v>
      </c>
      <c r="F312">
        <v>356890</v>
      </c>
      <c r="G312">
        <v>244927</v>
      </c>
      <c r="H312">
        <v>111963</v>
      </c>
      <c r="I312">
        <v>17325</v>
      </c>
      <c r="J312">
        <v>120665</v>
      </c>
      <c r="K312">
        <v>218900</v>
      </c>
      <c r="L312">
        <v>52340</v>
      </c>
      <c r="M312">
        <v>100941</v>
      </c>
      <c r="N312">
        <v>67846</v>
      </c>
      <c r="O312">
        <v>25127</v>
      </c>
      <c r="P312">
        <v>61992</v>
      </c>
      <c r="Q312">
        <v>16502</v>
      </c>
      <c r="R312">
        <v>32142</v>
      </c>
    </row>
    <row r="313" spans="2:18" s="6" customFormat="1" ht="16.5" customHeight="1" x14ac:dyDescent="0.25">
      <c r="B313" s="7">
        <v>2</v>
      </c>
      <c r="C313" s="7">
        <v>31</v>
      </c>
      <c r="D313" s="7"/>
      <c r="E313" t="s">
        <v>45</v>
      </c>
      <c r="F313">
        <v>162568</v>
      </c>
      <c r="G313">
        <v>116389</v>
      </c>
      <c r="H313">
        <v>46179</v>
      </c>
      <c r="I313">
        <v>8474</v>
      </c>
      <c r="J313">
        <v>77956</v>
      </c>
      <c r="K313">
        <v>76138</v>
      </c>
      <c r="L313">
        <v>30343</v>
      </c>
      <c r="M313">
        <v>16238</v>
      </c>
      <c r="N313">
        <v>44381</v>
      </c>
      <c r="O313">
        <v>17842</v>
      </c>
      <c r="P313">
        <v>31230</v>
      </c>
      <c r="Q313">
        <v>8616</v>
      </c>
      <c r="R313">
        <v>13918</v>
      </c>
    </row>
    <row r="314" spans="2:18" s="6" customFormat="1" ht="16.5" customHeight="1" x14ac:dyDescent="0.25">
      <c r="B314" s="7">
        <v>2</v>
      </c>
      <c r="C314" s="7">
        <v>32</v>
      </c>
      <c r="D314" s="7"/>
      <c r="E314" t="s">
        <v>46</v>
      </c>
      <c r="F314">
        <v>246067</v>
      </c>
      <c r="G314">
        <v>171789</v>
      </c>
      <c r="H314">
        <v>74278</v>
      </c>
      <c r="I314">
        <v>12193</v>
      </c>
      <c r="J314">
        <v>99721</v>
      </c>
      <c r="K314">
        <v>134153</v>
      </c>
      <c r="L314">
        <v>41447</v>
      </c>
      <c r="M314">
        <v>46881</v>
      </c>
      <c r="N314">
        <v>55783</v>
      </c>
      <c r="O314">
        <v>21247</v>
      </c>
      <c r="P314">
        <v>46100</v>
      </c>
      <c r="Q314">
        <v>12482</v>
      </c>
      <c r="R314">
        <v>22127</v>
      </c>
    </row>
    <row r="315" spans="2:18" s="6" customFormat="1" ht="16.5" customHeight="1" x14ac:dyDescent="0.25">
      <c r="B315" s="7">
        <v>2</v>
      </c>
      <c r="C315" s="7">
        <v>33</v>
      </c>
      <c r="D315" s="7"/>
      <c r="E315" t="s">
        <v>47</v>
      </c>
      <c r="F315">
        <v>214930</v>
      </c>
      <c r="G315">
        <v>150463</v>
      </c>
      <c r="H315">
        <v>64467</v>
      </c>
      <c r="I315">
        <v>11680</v>
      </c>
      <c r="J315">
        <v>96867</v>
      </c>
      <c r="K315">
        <v>106383</v>
      </c>
      <c r="L315">
        <v>41346</v>
      </c>
      <c r="M315">
        <v>29318</v>
      </c>
      <c r="N315">
        <v>53683</v>
      </c>
      <c r="O315">
        <v>20697</v>
      </c>
      <c r="P315">
        <v>39789</v>
      </c>
      <c r="Q315">
        <v>11419</v>
      </c>
      <c r="R315">
        <v>18678</v>
      </c>
    </row>
    <row r="316" spans="2:18" s="6" customFormat="1" ht="16.5" customHeight="1" x14ac:dyDescent="0.25">
      <c r="B316" s="7">
        <v>2</v>
      </c>
      <c r="C316" s="7">
        <v>34</v>
      </c>
      <c r="D316" s="7"/>
      <c r="E316" t="s">
        <v>48</v>
      </c>
      <c r="F316">
        <v>188281</v>
      </c>
      <c r="G316">
        <v>132481</v>
      </c>
      <c r="H316">
        <v>55800</v>
      </c>
      <c r="I316">
        <v>9647</v>
      </c>
      <c r="J316">
        <v>84013</v>
      </c>
      <c r="K316">
        <v>94621</v>
      </c>
      <c r="L316">
        <v>34322</v>
      </c>
      <c r="M316">
        <v>25146</v>
      </c>
      <c r="N316">
        <v>47640</v>
      </c>
      <c r="O316">
        <v>18950</v>
      </c>
      <c r="P316">
        <v>36141</v>
      </c>
      <c r="Q316">
        <v>9850</v>
      </c>
      <c r="R316">
        <v>16232</v>
      </c>
    </row>
    <row r="317" spans="2:18" s="6" customFormat="1" ht="16.5" customHeight="1" x14ac:dyDescent="0.25">
      <c r="B317" s="7">
        <v>2</v>
      </c>
      <c r="C317" s="7">
        <v>35</v>
      </c>
      <c r="D317" s="7"/>
      <c r="E317" t="s">
        <v>49</v>
      </c>
      <c r="F317">
        <v>337657</v>
      </c>
      <c r="G317">
        <v>232187</v>
      </c>
      <c r="H317">
        <v>105470</v>
      </c>
      <c r="I317">
        <v>15869</v>
      </c>
      <c r="J317">
        <v>109579</v>
      </c>
      <c r="K317">
        <v>212209</v>
      </c>
      <c r="L317">
        <v>51534</v>
      </c>
      <c r="M317">
        <v>100781</v>
      </c>
      <c r="N317">
        <v>61356</v>
      </c>
      <c r="O317">
        <v>22969</v>
      </c>
      <c r="P317">
        <v>55655</v>
      </c>
      <c r="Q317">
        <v>15367</v>
      </c>
      <c r="R317">
        <v>29995</v>
      </c>
    </row>
    <row r="318" spans="2:18" s="6" customFormat="1" ht="16.5" customHeight="1" x14ac:dyDescent="0.25">
      <c r="B318" s="7">
        <v>2</v>
      </c>
      <c r="C318" s="7">
        <v>36</v>
      </c>
      <c r="D318" s="7"/>
      <c r="E318" t="s">
        <v>50</v>
      </c>
      <c r="F318">
        <v>207204</v>
      </c>
      <c r="G318">
        <v>145666</v>
      </c>
      <c r="H318">
        <v>61538</v>
      </c>
      <c r="I318">
        <v>10848</v>
      </c>
      <c r="J318">
        <v>89738</v>
      </c>
      <c r="K318">
        <v>106618</v>
      </c>
      <c r="L318">
        <v>36868</v>
      </c>
      <c r="M318">
        <v>32859</v>
      </c>
      <c r="N318">
        <v>51186</v>
      </c>
      <c r="O318">
        <v>19514</v>
      </c>
      <c r="P318">
        <v>37836</v>
      </c>
      <c r="Q318">
        <v>10680</v>
      </c>
      <c r="R318">
        <v>18261</v>
      </c>
    </row>
    <row r="319" spans="2:18" s="6" customFormat="1" ht="16.5" customHeight="1" x14ac:dyDescent="0.25">
      <c r="B319" s="7">
        <v>2</v>
      </c>
      <c r="C319" s="7">
        <v>37</v>
      </c>
      <c r="D319" s="7"/>
      <c r="E319" t="s">
        <v>51</v>
      </c>
      <c r="F319">
        <v>158909</v>
      </c>
      <c r="G319">
        <v>111980</v>
      </c>
      <c r="H319">
        <v>46929</v>
      </c>
      <c r="I319">
        <v>8137</v>
      </c>
      <c r="J319">
        <v>72159</v>
      </c>
      <c r="K319">
        <v>78613</v>
      </c>
      <c r="L319">
        <v>30994</v>
      </c>
      <c r="M319">
        <v>20698</v>
      </c>
      <c r="N319">
        <v>41190</v>
      </c>
      <c r="O319">
        <v>16596</v>
      </c>
      <c r="P319">
        <v>29160</v>
      </c>
      <c r="Q319">
        <v>7674</v>
      </c>
      <c r="R319">
        <v>12597</v>
      </c>
    </row>
    <row r="320" spans="2:18" s="6" customFormat="1" ht="16.5" customHeight="1" x14ac:dyDescent="0.25">
      <c r="B320" s="7">
        <v>2</v>
      </c>
      <c r="C320" s="7">
        <v>38</v>
      </c>
      <c r="D320" s="7"/>
      <c r="E320" t="s">
        <v>52</v>
      </c>
      <c r="F320">
        <v>248749</v>
      </c>
      <c r="G320">
        <v>170181</v>
      </c>
      <c r="H320">
        <v>78568</v>
      </c>
      <c r="I320">
        <v>12951</v>
      </c>
      <c r="J320">
        <v>98607</v>
      </c>
      <c r="K320">
        <v>137191</v>
      </c>
      <c r="L320">
        <v>41302</v>
      </c>
      <c r="M320">
        <v>50432</v>
      </c>
      <c r="N320">
        <v>54660</v>
      </c>
      <c r="O320">
        <v>20714</v>
      </c>
      <c r="P320">
        <v>46343</v>
      </c>
      <c r="Q320">
        <v>12800</v>
      </c>
      <c r="R320">
        <v>22498</v>
      </c>
    </row>
    <row r="321" spans="2:18" s="6" customFormat="1" ht="16.5" customHeight="1" x14ac:dyDescent="0.25">
      <c r="B321" s="7">
        <v>2</v>
      </c>
      <c r="C321" s="7">
        <v>39</v>
      </c>
      <c r="D321" s="7"/>
      <c r="E321" t="s">
        <v>53</v>
      </c>
      <c r="F321">
        <v>152042</v>
      </c>
      <c r="G321">
        <v>107135</v>
      </c>
      <c r="H321">
        <v>44907</v>
      </c>
      <c r="I321">
        <v>7814</v>
      </c>
      <c r="J321">
        <v>71988</v>
      </c>
      <c r="K321">
        <v>72240</v>
      </c>
      <c r="L321">
        <v>30287</v>
      </c>
      <c r="M321">
        <v>16432</v>
      </c>
      <c r="N321">
        <v>40527</v>
      </c>
      <c r="O321">
        <v>16818</v>
      </c>
      <c r="P321">
        <v>28659</v>
      </c>
      <c r="Q321">
        <v>7367</v>
      </c>
      <c r="R321">
        <v>11952</v>
      </c>
    </row>
    <row r="322" spans="2:18" s="6" customFormat="1" ht="16.5" customHeight="1" x14ac:dyDescent="0.25">
      <c r="B322" s="7">
        <v>2</v>
      </c>
      <c r="C322" s="7">
        <v>40</v>
      </c>
      <c r="D322" s="7"/>
      <c r="E322" t="s">
        <v>54</v>
      </c>
      <c r="F322">
        <v>326933</v>
      </c>
      <c r="G322">
        <v>221086</v>
      </c>
      <c r="H322">
        <v>105847</v>
      </c>
      <c r="I322">
        <v>17643</v>
      </c>
      <c r="J322">
        <v>114081</v>
      </c>
      <c r="K322">
        <v>195209</v>
      </c>
      <c r="L322">
        <v>48998</v>
      </c>
      <c r="M322">
        <v>89207</v>
      </c>
      <c r="N322">
        <v>63642</v>
      </c>
      <c r="O322">
        <v>23390</v>
      </c>
      <c r="P322">
        <v>54163</v>
      </c>
      <c r="Q322">
        <v>16231</v>
      </c>
      <c r="R322">
        <v>31302</v>
      </c>
    </row>
    <row r="323" spans="2:18" s="6" customFormat="1" ht="7.9" customHeight="1" x14ac:dyDescent="0.25"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</row>
    <row r="324" spans="2:18" s="6" customFormat="1" ht="16.899999999999999" customHeight="1" x14ac:dyDescent="0.25">
      <c r="B324" s="7"/>
      <c r="C324" s="7"/>
      <c r="D324" s="7"/>
      <c r="E324" s="10" t="s">
        <v>122</v>
      </c>
      <c r="F324" s="10">
        <f>SUM(F306)+SUM(F308:F322)</f>
        <v>6589882</v>
      </c>
      <c r="G324" s="10">
        <f t="shared" ref="G324:R324" si="23">SUM(G306)+SUM(G308:G322)</f>
        <v>4483741</v>
      </c>
      <c r="H324" s="10">
        <f t="shared" si="23"/>
        <v>2106141</v>
      </c>
      <c r="I324" s="10">
        <f t="shared" si="23"/>
        <v>361880</v>
      </c>
      <c r="J324" s="10">
        <f t="shared" si="23"/>
        <v>2646919</v>
      </c>
      <c r="K324" s="10">
        <f t="shared" si="23"/>
        <v>3581083</v>
      </c>
      <c r="L324" s="10">
        <f t="shared" si="23"/>
        <v>1097030</v>
      </c>
      <c r="M324" s="10">
        <f t="shared" si="23"/>
        <v>1320884</v>
      </c>
      <c r="N324" s="10">
        <f t="shared" si="23"/>
        <v>1415534</v>
      </c>
      <c r="O324" s="10">
        <f t="shared" si="23"/>
        <v>554206</v>
      </c>
      <c r="P324" s="10">
        <f t="shared" si="23"/>
        <v>1209325</v>
      </c>
      <c r="Q324" s="10">
        <f t="shared" si="23"/>
        <v>371350</v>
      </c>
      <c r="R324" s="10">
        <f t="shared" si="23"/>
        <v>621553</v>
      </c>
    </row>
    <row r="325" spans="2:18" s="6" customFormat="1" ht="7.9" customHeight="1" x14ac:dyDescent="0.25"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</row>
    <row r="326" spans="2:18" s="6" customFormat="1" ht="16.5" customHeight="1" x14ac:dyDescent="0.25">
      <c r="B326" s="7">
        <v>2</v>
      </c>
      <c r="C326" s="7">
        <v>41</v>
      </c>
      <c r="D326" s="7"/>
      <c r="E326" t="s">
        <v>55</v>
      </c>
      <c r="F326">
        <v>121300</v>
      </c>
      <c r="G326">
        <v>85461</v>
      </c>
      <c r="H326">
        <v>35839</v>
      </c>
      <c r="I326">
        <v>6674</v>
      </c>
      <c r="J326">
        <v>59297</v>
      </c>
      <c r="K326">
        <v>55329</v>
      </c>
      <c r="L326">
        <v>24281</v>
      </c>
      <c r="M326">
        <v>11148</v>
      </c>
      <c r="N326">
        <v>33990</v>
      </c>
      <c r="O326">
        <v>13870</v>
      </c>
      <c r="P326">
        <v>22289</v>
      </c>
      <c r="Q326">
        <v>6006</v>
      </c>
      <c r="R326">
        <v>9716</v>
      </c>
    </row>
    <row r="327" spans="2:18" s="6" customFormat="1" ht="16.5" customHeight="1" x14ac:dyDescent="0.25">
      <c r="B327" s="7">
        <v>2</v>
      </c>
      <c r="C327" s="7">
        <v>42</v>
      </c>
      <c r="D327" s="7"/>
      <c r="E327" t="s">
        <v>56</v>
      </c>
      <c r="F327">
        <v>188314</v>
      </c>
      <c r="G327">
        <v>130927</v>
      </c>
      <c r="H327">
        <v>57387</v>
      </c>
      <c r="I327">
        <v>9789</v>
      </c>
      <c r="J327">
        <v>82349</v>
      </c>
      <c r="K327">
        <v>96176</v>
      </c>
      <c r="L327">
        <v>34928</v>
      </c>
      <c r="M327">
        <v>29659</v>
      </c>
      <c r="N327">
        <v>46813</v>
      </c>
      <c r="O327">
        <v>18032</v>
      </c>
      <c r="P327">
        <v>33847</v>
      </c>
      <c r="Q327">
        <v>9458</v>
      </c>
      <c r="R327">
        <v>15577</v>
      </c>
    </row>
    <row r="328" spans="2:18" s="6" customFormat="1" ht="16.5" customHeight="1" x14ac:dyDescent="0.25">
      <c r="B328" s="7">
        <v>2</v>
      </c>
      <c r="C328" s="7">
        <v>43</v>
      </c>
      <c r="D328" s="7"/>
      <c r="E328" t="s">
        <v>57</v>
      </c>
      <c r="F328">
        <v>157253</v>
      </c>
      <c r="G328">
        <v>107618</v>
      </c>
      <c r="H328">
        <v>49635</v>
      </c>
      <c r="I328">
        <v>9151</v>
      </c>
      <c r="J328">
        <v>73373</v>
      </c>
      <c r="K328">
        <v>74729</v>
      </c>
      <c r="L328">
        <v>29922</v>
      </c>
      <c r="M328">
        <v>19369</v>
      </c>
      <c r="N328">
        <v>40195</v>
      </c>
      <c r="O328">
        <v>16488</v>
      </c>
      <c r="P328">
        <v>28948</v>
      </c>
      <c r="Q328">
        <v>8666</v>
      </c>
      <c r="R328">
        <v>13665</v>
      </c>
    </row>
    <row r="329" spans="2:18" s="6" customFormat="1" ht="16.5" customHeight="1" x14ac:dyDescent="0.25">
      <c r="B329" s="7">
        <v>2</v>
      </c>
      <c r="C329" s="7">
        <v>44</v>
      </c>
      <c r="D329" s="7"/>
      <c r="E329" t="s">
        <v>58</v>
      </c>
      <c r="F329">
        <v>125539</v>
      </c>
      <c r="G329">
        <v>87378</v>
      </c>
      <c r="H329">
        <v>38161</v>
      </c>
      <c r="I329">
        <v>6925</v>
      </c>
      <c r="J329">
        <v>60496</v>
      </c>
      <c r="K329">
        <v>58118</v>
      </c>
      <c r="L329">
        <v>25813</v>
      </c>
      <c r="M329">
        <v>13784</v>
      </c>
      <c r="N329">
        <v>33800</v>
      </c>
      <c r="O329">
        <v>13765</v>
      </c>
      <c r="P329">
        <v>22037</v>
      </c>
      <c r="Q329">
        <v>6087</v>
      </c>
      <c r="R329">
        <v>10253</v>
      </c>
    </row>
    <row r="330" spans="2:18" s="6" customFormat="1" ht="16.5" customHeight="1" x14ac:dyDescent="0.25">
      <c r="B330" s="7">
        <v>2</v>
      </c>
      <c r="C330" s="7">
        <v>45</v>
      </c>
      <c r="D330" s="7"/>
      <c r="E330" t="s">
        <v>59</v>
      </c>
      <c r="F330">
        <v>238926</v>
      </c>
      <c r="G330">
        <v>160203</v>
      </c>
      <c r="H330">
        <v>78723</v>
      </c>
      <c r="I330">
        <v>12688</v>
      </c>
      <c r="J330">
        <v>81562</v>
      </c>
      <c r="K330">
        <v>144676</v>
      </c>
      <c r="L330">
        <v>36296</v>
      </c>
      <c r="M330">
        <v>68205</v>
      </c>
      <c r="N330">
        <v>44421</v>
      </c>
      <c r="O330">
        <v>17578</v>
      </c>
      <c r="P330">
        <v>37911</v>
      </c>
      <c r="Q330">
        <v>11702</v>
      </c>
      <c r="R330">
        <v>22813</v>
      </c>
    </row>
    <row r="331" spans="2:18" s="6" customFormat="1" ht="16.5" customHeight="1" x14ac:dyDescent="0.25">
      <c r="B331" s="7">
        <v>2</v>
      </c>
      <c r="C331" s="7">
        <v>46</v>
      </c>
      <c r="D331" s="7"/>
      <c r="E331" t="s">
        <v>60</v>
      </c>
      <c r="F331">
        <v>135628</v>
      </c>
      <c r="G331">
        <v>92505</v>
      </c>
      <c r="H331">
        <v>43123</v>
      </c>
      <c r="I331">
        <v>7867</v>
      </c>
      <c r="J331">
        <v>65200</v>
      </c>
      <c r="K331">
        <v>62561</v>
      </c>
      <c r="L331">
        <v>26355</v>
      </c>
      <c r="M331">
        <v>16685</v>
      </c>
      <c r="N331">
        <v>35181</v>
      </c>
      <c r="O331">
        <v>14659</v>
      </c>
      <c r="P331">
        <v>24000</v>
      </c>
      <c r="Q331">
        <v>7322</v>
      </c>
      <c r="R331">
        <v>11426</v>
      </c>
    </row>
    <row r="332" spans="2:18" s="6" customFormat="1" ht="16.5" customHeight="1" x14ac:dyDescent="0.25">
      <c r="B332" s="7">
        <v>2</v>
      </c>
      <c r="C332" s="7">
        <v>47</v>
      </c>
      <c r="D332" s="7"/>
      <c r="E332" t="s">
        <v>61</v>
      </c>
      <c r="F332">
        <v>100334</v>
      </c>
      <c r="G332">
        <v>68444</v>
      </c>
      <c r="H332">
        <v>31890</v>
      </c>
      <c r="I332">
        <v>5914</v>
      </c>
      <c r="J332">
        <v>49401</v>
      </c>
      <c r="K332">
        <v>45019</v>
      </c>
      <c r="L332">
        <v>19916</v>
      </c>
      <c r="M332">
        <v>11697</v>
      </c>
      <c r="N332">
        <v>27138</v>
      </c>
      <c r="O332">
        <v>11411</v>
      </c>
      <c r="P332">
        <v>17370</v>
      </c>
      <c r="Q332">
        <v>4923</v>
      </c>
      <c r="R332">
        <v>7879</v>
      </c>
    </row>
    <row r="333" spans="2:18" s="6" customFormat="1" ht="16.5" customHeight="1" x14ac:dyDescent="0.25">
      <c r="B333" s="7">
        <v>2</v>
      </c>
      <c r="C333" s="7">
        <v>48</v>
      </c>
      <c r="D333" s="7"/>
      <c r="E333" t="s">
        <v>62</v>
      </c>
      <c r="F333">
        <v>167577</v>
      </c>
      <c r="G333">
        <v>110365</v>
      </c>
      <c r="H333">
        <v>57212</v>
      </c>
      <c r="I333">
        <v>10363</v>
      </c>
      <c r="J333">
        <v>72408</v>
      </c>
      <c r="K333">
        <v>84806</v>
      </c>
      <c r="L333">
        <v>28920</v>
      </c>
      <c r="M333">
        <v>31253</v>
      </c>
      <c r="N333">
        <v>39045</v>
      </c>
      <c r="O333">
        <v>15359</v>
      </c>
      <c r="P333">
        <v>28880</v>
      </c>
      <c r="Q333">
        <v>8817</v>
      </c>
      <c r="R333">
        <v>15303</v>
      </c>
    </row>
    <row r="334" spans="2:18" s="6" customFormat="1" ht="16.5" customHeight="1" x14ac:dyDescent="0.25">
      <c r="B334" s="7">
        <v>2</v>
      </c>
      <c r="C334" s="7">
        <v>49</v>
      </c>
      <c r="D334" s="7"/>
      <c r="E334" t="s">
        <v>63</v>
      </c>
      <c r="F334">
        <v>106050</v>
      </c>
      <c r="G334">
        <v>71717</v>
      </c>
      <c r="H334">
        <v>34333</v>
      </c>
      <c r="I334">
        <v>6231</v>
      </c>
      <c r="J334">
        <v>52348</v>
      </c>
      <c r="K334">
        <v>47471</v>
      </c>
      <c r="L334">
        <v>21842</v>
      </c>
      <c r="M334">
        <v>11357</v>
      </c>
      <c r="N334">
        <v>28282</v>
      </c>
      <c r="O334">
        <v>12418</v>
      </c>
      <c r="P334">
        <v>18562</v>
      </c>
      <c r="Q334">
        <v>5361</v>
      </c>
      <c r="R334">
        <v>8228</v>
      </c>
    </row>
    <row r="335" spans="2:18" s="6" customFormat="1" ht="16.5" customHeight="1" x14ac:dyDescent="0.25">
      <c r="B335" s="7">
        <v>2</v>
      </c>
      <c r="C335" s="7">
        <v>50</v>
      </c>
      <c r="D335" s="7"/>
      <c r="E335" t="s">
        <v>64</v>
      </c>
      <c r="F335">
        <v>258058</v>
      </c>
      <c r="G335">
        <v>169313</v>
      </c>
      <c r="H335">
        <v>88745</v>
      </c>
      <c r="I335">
        <v>15127</v>
      </c>
      <c r="J335">
        <v>96063</v>
      </c>
      <c r="K335">
        <v>146868</v>
      </c>
      <c r="L335">
        <v>40665</v>
      </c>
      <c r="M335">
        <v>65414</v>
      </c>
      <c r="N335">
        <v>50762</v>
      </c>
      <c r="O335">
        <v>20040</v>
      </c>
      <c r="P335">
        <v>41727</v>
      </c>
      <c r="Q335">
        <v>13394</v>
      </c>
      <c r="R335">
        <v>26056</v>
      </c>
    </row>
    <row r="336" spans="2:18" s="6" customFormat="1" ht="16.5" customHeight="1" x14ac:dyDescent="0.25">
      <c r="B336" s="7">
        <v>2</v>
      </c>
      <c r="C336" s="7">
        <v>51</v>
      </c>
      <c r="D336" s="7"/>
      <c r="E336" t="s">
        <v>65</v>
      </c>
      <c r="F336">
        <v>101788</v>
      </c>
      <c r="G336">
        <v>67763</v>
      </c>
      <c r="H336">
        <v>34025</v>
      </c>
      <c r="I336">
        <v>6062</v>
      </c>
      <c r="J336">
        <v>50695</v>
      </c>
      <c r="K336">
        <v>45031</v>
      </c>
      <c r="L336">
        <v>21409</v>
      </c>
      <c r="M336">
        <v>9873</v>
      </c>
      <c r="N336">
        <v>26659</v>
      </c>
      <c r="O336">
        <v>12193</v>
      </c>
      <c r="P336">
        <v>18281</v>
      </c>
      <c r="Q336">
        <v>5004</v>
      </c>
      <c r="R336">
        <v>8369</v>
      </c>
    </row>
    <row r="337" spans="2:18" s="6" customFormat="1" ht="16.5" customHeight="1" x14ac:dyDescent="0.25">
      <c r="B337" s="7">
        <v>2</v>
      </c>
      <c r="C337" s="7">
        <v>52</v>
      </c>
      <c r="D337" s="7"/>
      <c r="E337" t="s">
        <v>66</v>
      </c>
      <c r="F337">
        <v>135860</v>
      </c>
      <c r="G337">
        <v>89633</v>
      </c>
      <c r="H337">
        <v>46227</v>
      </c>
      <c r="I337">
        <v>8154</v>
      </c>
      <c r="J337">
        <v>62512</v>
      </c>
      <c r="K337">
        <v>65194</v>
      </c>
      <c r="L337">
        <v>26831</v>
      </c>
      <c r="M337">
        <v>19427</v>
      </c>
      <c r="N337">
        <v>33135</v>
      </c>
      <c r="O337">
        <v>14219</v>
      </c>
      <c r="P337">
        <v>23816</v>
      </c>
      <c r="Q337">
        <v>6588</v>
      </c>
      <c r="R337">
        <v>11844</v>
      </c>
    </row>
    <row r="338" spans="2:18" s="6" customFormat="1" ht="16.5" customHeight="1" x14ac:dyDescent="0.25">
      <c r="B338" s="7">
        <v>2</v>
      </c>
      <c r="C338" s="7">
        <v>53</v>
      </c>
      <c r="D338" s="7"/>
      <c r="E338" t="s">
        <v>67</v>
      </c>
      <c r="F338">
        <v>120348</v>
      </c>
      <c r="G338">
        <v>78398</v>
      </c>
      <c r="H338">
        <v>41950</v>
      </c>
      <c r="I338">
        <v>7739</v>
      </c>
      <c r="J338">
        <v>58079</v>
      </c>
      <c r="K338">
        <v>54530</v>
      </c>
      <c r="L338">
        <v>24637</v>
      </c>
      <c r="M338">
        <v>14360</v>
      </c>
      <c r="N338">
        <v>30088</v>
      </c>
      <c r="O338">
        <v>13536</v>
      </c>
      <c r="P338">
        <v>21932</v>
      </c>
      <c r="Q338">
        <v>5767</v>
      </c>
      <c r="R338">
        <v>10028</v>
      </c>
    </row>
    <row r="339" spans="2:18" s="6" customFormat="1" ht="16.5" customHeight="1" x14ac:dyDescent="0.25">
      <c r="B339" s="7">
        <v>2</v>
      </c>
      <c r="C339" s="7">
        <v>54</v>
      </c>
      <c r="D339" s="7"/>
      <c r="E339" t="s">
        <v>68</v>
      </c>
      <c r="F339">
        <v>105304</v>
      </c>
      <c r="G339">
        <v>69389</v>
      </c>
      <c r="H339">
        <v>35915</v>
      </c>
      <c r="I339">
        <v>6574</v>
      </c>
      <c r="J339">
        <v>51399</v>
      </c>
      <c r="K339">
        <v>47331</v>
      </c>
      <c r="L339">
        <v>21677</v>
      </c>
      <c r="M339">
        <v>12003</v>
      </c>
      <c r="N339">
        <v>27268</v>
      </c>
      <c r="O339">
        <v>12113</v>
      </c>
      <c r="P339">
        <v>18853</v>
      </c>
      <c r="Q339">
        <v>4859</v>
      </c>
      <c r="R339">
        <v>8531</v>
      </c>
    </row>
    <row r="340" spans="2:18" s="6" customFormat="1" ht="16.5" customHeight="1" x14ac:dyDescent="0.25">
      <c r="B340" s="7">
        <v>2</v>
      </c>
      <c r="C340" s="7">
        <v>55</v>
      </c>
      <c r="D340" s="7"/>
      <c r="E340" t="s">
        <v>69</v>
      </c>
      <c r="F340">
        <v>166013</v>
      </c>
      <c r="G340">
        <v>108013</v>
      </c>
      <c r="H340">
        <v>58000</v>
      </c>
      <c r="I340">
        <v>9397</v>
      </c>
      <c r="J340">
        <v>59560</v>
      </c>
      <c r="K340">
        <v>97056</v>
      </c>
      <c r="L340">
        <v>27115</v>
      </c>
      <c r="M340">
        <v>44960</v>
      </c>
      <c r="N340">
        <v>30878</v>
      </c>
      <c r="O340">
        <v>13524</v>
      </c>
      <c r="P340">
        <v>26429</v>
      </c>
      <c r="Q340">
        <v>7756</v>
      </c>
      <c r="R340">
        <v>15351</v>
      </c>
    </row>
    <row r="341" spans="2:18" s="6" customFormat="1" ht="16.5" customHeight="1" x14ac:dyDescent="0.25">
      <c r="B341" s="7">
        <v>2</v>
      </c>
      <c r="C341" s="7">
        <v>56</v>
      </c>
      <c r="D341" s="7"/>
      <c r="E341" t="s">
        <v>70</v>
      </c>
      <c r="F341">
        <v>106545</v>
      </c>
      <c r="G341">
        <v>69345</v>
      </c>
      <c r="H341">
        <v>37200</v>
      </c>
      <c r="I341">
        <v>7048</v>
      </c>
      <c r="J341">
        <v>51542</v>
      </c>
      <c r="K341">
        <v>47955</v>
      </c>
      <c r="L341">
        <v>22579</v>
      </c>
      <c r="M341">
        <v>13015</v>
      </c>
      <c r="N341">
        <v>26191</v>
      </c>
      <c r="O341">
        <v>12293</v>
      </c>
      <c r="P341">
        <v>18317</v>
      </c>
      <c r="Q341">
        <v>5298</v>
      </c>
      <c r="R341">
        <v>8852</v>
      </c>
    </row>
    <row r="342" spans="2:18" s="6" customFormat="1" ht="16.5" customHeight="1" x14ac:dyDescent="0.25">
      <c r="B342" s="7">
        <v>2</v>
      </c>
      <c r="C342" s="7">
        <v>57</v>
      </c>
      <c r="D342" s="7"/>
      <c r="E342" t="s">
        <v>71</v>
      </c>
      <c r="F342">
        <v>75505</v>
      </c>
      <c r="G342">
        <v>49232</v>
      </c>
      <c r="H342">
        <v>26273</v>
      </c>
      <c r="I342">
        <v>4957</v>
      </c>
      <c r="J342">
        <v>37645</v>
      </c>
      <c r="K342">
        <v>32903</v>
      </c>
      <c r="L342">
        <v>16158</v>
      </c>
      <c r="M342">
        <v>8310</v>
      </c>
      <c r="N342">
        <v>19046</v>
      </c>
      <c r="O342">
        <v>9581</v>
      </c>
      <c r="P342">
        <v>12893</v>
      </c>
      <c r="Q342">
        <v>3709</v>
      </c>
      <c r="R342">
        <v>5808</v>
      </c>
    </row>
    <row r="343" spans="2:18" s="6" customFormat="1" ht="16.5" customHeight="1" x14ac:dyDescent="0.25">
      <c r="B343" s="7">
        <v>2</v>
      </c>
      <c r="C343" s="7">
        <v>58</v>
      </c>
      <c r="D343" s="7"/>
      <c r="E343" t="s">
        <v>72</v>
      </c>
      <c r="F343">
        <v>115271</v>
      </c>
      <c r="G343">
        <v>73651</v>
      </c>
      <c r="H343">
        <v>41620</v>
      </c>
      <c r="I343">
        <v>7649</v>
      </c>
      <c r="J343">
        <v>52933</v>
      </c>
      <c r="K343">
        <v>54689</v>
      </c>
      <c r="L343">
        <v>21745</v>
      </c>
      <c r="M343">
        <v>18268</v>
      </c>
      <c r="N343">
        <v>25772</v>
      </c>
      <c r="O343">
        <v>12657</v>
      </c>
      <c r="P343">
        <v>20249</v>
      </c>
      <c r="Q343">
        <v>6204</v>
      </c>
      <c r="R343">
        <v>10376</v>
      </c>
    </row>
    <row r="344" spans="2:18" s="6" customFormat="1" ht="16.5" customHeight="1" x14ac:dyDescent="0.25">
      <c r="B344" s="7">
        <v>2</v>
      </c>
      <c r="C344" s="7">
        <v>59</v>
      </c>
      <c r="D344" s="7"/>
      <c r="E344" t="s">
        <v>73</v>
      </c>
      <c r="F344">
        <v>75052</v>
      </c>
      <c r="G344">
        <v>48441</v>
      </c>
      <c r="H344">
        <v>26611</v>
      </c>
      <c r="I344">
        <v>5001</v>
      </c>
      <c r="J344">
        <v>39495</v>
      </c>
      <c r="K344">
        <v>30556</v>
      </c>
      <c r="L344">
        <v>16473</v>
      </c>
      <c r="M344">
        <v>6728</v>
      </c>
      <c r="N344">
        <v>19660</v>
      </c>
      <c r="O344">
        <v>10199</v>
      </c>
      <c r="P344">
        <v>12981</v>
      </c>
      <c r="Q344">
        <v>3622</v>
      </c>
      <c r="R344">
        <v>5389</v>
      </c>
    </row>
    <row r="345" spans="2:18" s="6" customFormat="1" ht="7.9" customHeight="1" x14ac:dyDescent="0.25"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</row>
    <row r="346" spans="2:18" s="6" customFormat="1" ht="16.899999999999999" customHeight="1" x14ac:dyDescent="0.25">
      <c r="B346" s="7"/>
      <c r="C346" s="7"/>
      <c r="D346" s="7"/>
      <c r="E346" s="10" t="s">
        <v>123</v>
      </c>
      <c r="F346" s="10">
        <f>F288+SUM(F324)+SUM(F326:F344)</f>
        <v>9491925</v>
      </c>
      <c r="G346" s="10">
        <f t="shared" ref="G346:R346" si="24">G288+SUM(G324)+SUM(G326:G344)</f>
        <v>6412095</v>
      </c>
      <c r="H346" s="10">
        <f t="shared" si="24"/>
        <v>3079830</v>
      </c>
      <c r="I346" s="10">
        <f t="shared" si="24"/>
        <v>536105</v>
      </c>
      <c r="J346" s="10">
        <f t="shared" si="24"/>
        <v>3921804</v>
      </c>
      <c r="K346" s="10">
        <f t="shared" si="24"/>
        <v>5034016</v>
      </c>
      <c r="L346" s="10">
        <f t="shared" si="24"/>
        <v>1632777</v>
      </c>
      <c r="M346" s="10">
        <f t="shared" si="24"/>
        <v>1811679</v>
      </c>
      <c r="N346" s="10">
        <f t="shared" si="24"/>
        <v>2086665</v>
      </c>
      <c r="O346" s="10">
        <f t="shared" si="24"/>
        <v>841288</v>
      </c>
      <c r="P346" s="10">
        <f t="shared" si="24"/>
        <v>1714698</v>
      </c>
      <c r="Q346" s="10">
        <f t="shared" si="24"/>
        <v>523675</v>
      </c>
      <c r="R346" s="10">
        <f t="shared" si="24"/>
        <v>881143</v>
      </c>
    </row>
    <row r="347" spans="2:18" s="6" customFormat="1" ht="7.9" customHeight="1" x14ac:dyDescent="0.25"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</row>
    <row r="348" spans="2:18" s="6" customFormat="1" ht="16.5" customHeight="1" x14ac:dyDescent="0.25">
      <c r="B348" s="7">
        <v>2</v>
      </c>
      <c r="C348" s="7">
        <v>60</v>
      </c>
      <c r="D348" s="7"/>
      <c r="E348" t="s">
        <v>74</v>
      </c>
      <c r="F348">
        <v>185522</v>
      </c>
      <c r="G348">
        <v>118899</v>
      </c>
      <c r="H348">
        <v>66623</v>
      </c>
      <c r="I348">
        <v>11701</v>
      </c>
      <c r="J348">
        <v>70206</v>
      </c>
      <c r="K348">
        <v>103615</v>
      </c>
      <c r="L348">
        <v>29589</v>
      </c>
      <c r="M348">
        <v>47664</v>
      </c>
      <c r="N348">
        <v>35502</v>
      </c>
      <c r="O348">
        <v>16262</v>
      </c>
      <c r="P348">
        <v>29588</v>
      </c>
      <c r="Q348">
        <v>9075</v>
      </c>
      <c r="R348">
        <v>17842</v>
      </c>
    </row>
    <row r="349" spans="2:18" s="6" customFormat="1" ht="16.5" customHeight="1" x14ac:dyDescent="0.25">
      <c r="B349" s="7">
        <v>2</v>
      </c>
      <c r="C349" s="7">
        <v>61</v>
      </c>
      <c r="D349" s="7"/>
      <c r="E349" t="s">
        <v>75</v>
      </c>
      <c r="F349">
        <v>67512</v>
      </c>
      <c r="G349">
        <v>43473</v>
      </c>
      <c r="H349">
        <v>24039</v>
      </c>
      <c r="I349">
        <v>4645</v>
      </c>
      <c r="J349">
        <v>34704</v>
      </c>
      <c r="K349">
        <v>28163</v>
      </c>
      <c r="L349">
        <v>15044</v>
      </c>
      <c r="M349">
        <v>6553</v>
      </c>
      <c r="N349">
        <v>16892</v>
      </c>
      <c r="O349">
        <v>9293</v>
      </c>
      <c r="P349">
        <v>11378</v>
      </c>
      <c r="Q349">
        <v>3485</v>
      </c>
      <c r="R349">
        <v>4867</v>
      </c>
    </row>
    <row r="350" spans="2:18" s="6" customFormat="1" ht="16.5" customHeight="1" x14ac:dyDescent="0.25">
      <c r="B350" s="7">
        <v>2</v>
      </c>
      <c r="C350" s="7">
        <v>62</v>
      </c>
      <c r="D350" s="7"/>
      <c r="E350" t="s">
        <v>76</v>
      </c>
      <c r="F350">
        <v>90458</v>
      </c>
      <c r="G350">
        <v>57934</v>
      </c>
      <c r="H350">
        <v>32524</v>
      </c>
      <c r="I350">
        <v>6069</v>
      </c>
      <c r="J350">
        <v>41677</v>
      </c>
      <c r="K350">
        <v>42712</v>
      </c>
      <c r="L350">
        <v>18635</v>
      </c>
      <c r="M350">
        <v>13620</v>
      </c>
      <c r="N350">
        <v>20232</v>
      </c>
      <c r="O350">
        <v>10371</v>
      </c>
      <c r="P350">
        <v>15660</v>
      </c>
      <c r="Q350">
        <v>4644</v>
      </c>
      <c r="R350">
        <v>7296</v>
      </c>
    </row>
    <row r="351" spans="2:18" s="6" customFormat="1" ht="16.5" customHeight="1" x14ac:dyDescent="0.25">
      <c r="B351" s="7">
        <v>2</v>
      </c>
      <c r="C351" s="7">
        <v>63</v>
      </c>
      <c r="D351" s="7"/>
      <c r="E351" t="s">
        <v>77</v>
      </c>
      <c r="F351">
        <v>79025</v>
      </c>
      <c r="G351">
        <v>50392</v>
      </c>
      <c r="H351">
        <v>28633</v>
      </c>
      <c r="I351">
        <v>5628</v>
      </c>
      <c r="J351">
        <v>37883</v>
      </c>
      <c r="K351">
        <v>35514</v>
      </c>
      <c r="L351">
        <v>16192</v>
      </c>
      <c r="M351">
        <v>10385</v>
      </c>
      <c r="N351">
        <v>18542</v>
      </c>
      <c r="O351">
        <v>9695</v>
      </c>
      <c r="P351">
        <v>13657</v>
      </c>
      <c r="Q351">
        <v>4094</v>
      </c>
      <c r="R351">
        <v>6460</v>
      </c>
    </row>
    <row r="352" spans="2:18" s="6" customFormat="1" ht="16.5" customHeight="1" x14ac:dyDescent="0.25">
      <c r="B352" s="7">
        <v>2</v>
      </c>
      <c r="C352" s="7">
        <v>64</v>
      </c>
      <c r="D352" s="7"/>
      <c r="E352" t="s">
        <v>78</v>
      </c>
      <c r="F352">
        <v>67125</v>
      </c>
      <c r="G352">
        <v>42793</v>
      </c>
      <c r="H352">
        <v>24332</v>
      </c>
      <c r="I352">
        <v>4369</v>
      </c>
      <c r="J352">
        <v>33426</v>
      </c>
      <c r="K352">
        <v>29330</v>
      </c>
      <c r="L352">
        <v>13918</v>
      </c>
      <c r="M352">
        <v>7915</v>
      </c>
      <c r="N352">
        <v>16269</v>
      </c>
      <c r="O352">
        <v>8702</v>
      </c>
      <c r="P352">
        <v>11905</v>
      </c>
      <c r="Q352">
        <v>3259</v>
      </c>
      <c r="R352">
        <v>5157</v>
      </c>
    </row>
    <row r="353" spans="2:18" s="6" customFormat="1" ht="16.5" customHeight="1" x14ac:dyDescent="0.25">
      <c r="B353" s="7">
        <v>2</v>
      </c>
      <c r="C353" s="7">
        <v>65</v>
      </c>
      <c r="D353" s="7"/>
      <c r="E353" t="s">
        <v>79</v>
      </c>
      <c r="F353">
        <v>126465</v>
      </c>
      <c r="G353">
        <v>80884</v>
      </c>
      <c r="H353">
        <v>45581</v>
      </c>
      <c r="I353">
        <v>7306</v>
      </c>
      <c r="J353">
        <v>43946</v>
      </c>
      <c r="K353">
        <v>75213</v>
      </c>
      <c r="L353">
        <v>20040</v>
      </c>
      <c r="M353">
        <v>35843</v>
      </c>
      <c r="N353">
        <v>21965</v>
      </c>
      <c r="O353">
        <v>10876</v>
      </c>
      <c r="P353">
        <v>20740</v>
      </c>
      <c r="Q353">
        <v>5524</v>
      </c>
      <c r="R353">
        <v>11477</v>
      </c>
    </row>
    <row r="354" spans="2:18" s="6" customFormat="1" ht="16.5" customHeight="1" x14ac:dyDescent="0.25">
      <c r="B354" s="7">
        <v>2</v>
      </c>
      <c r="C354" s="7">
        <v>66</v>
      </c>
      <c r="D354" s="7"/>
      <c r="E354" t="s">
        <v>80</v>
      </c>
      <c r="F354">
        <v>67851</v>
      </c>
      <c r="G354">
        <v>43388</v>
      </c>
      <c r="H354">
        <v>24463</v>
      </c>
      <c r="I354">
        <v>4467</v>
      </c>
      <c r="J354">
        <v>33126</v>
      </c>
      <c r="K354">
        <v>30258</v>
      </c>
      <c r="L354">
        <v>14403</v>
      </c>
      <c r="M354">
        <v>8482</v>
      </c>
      <c r="N354">
        <v>15781</v>
      </c>
      <c r="O354">
        <v>8781</v>
      </c>
      <c r="P354">
        <v>12028</v>
      </c>
      <c r="Q354">
        <v>3143</v>
      </c>
      <c r="R354">
        <v>5233</v>
      </c>
    </row>
    <row r="355" spans="2:18" s="6" customFormat="1" ht="16.5" customHeight="1" x14ac:dyDescent="0.25">
      <c r="B355" s="7">
        <v>2</v>
      </c>
      <c r="C355" s="7">
        <v>67</v>
      </c>
      <c r="D355" s="7"/>
      <c r="E355" t="s">
        <v>81</v>
      </c>
      <c r="F355">
        <v>58848</v>
      </c>
      <c r="G355">
        <v>37114</v>
      </c>
      <c r="H355">
        <v>21734</v>
      </c>
      <c r="I355">
        <v>3645</v>
      </c>
      <c r="J355">
        <v>30177</v>
      </c>
      <c r="K355">
        <v>25026</v>
      </c>
      <c r="L355">
        <v>11999</v>
      </c>
      <c r="M355">
        <v>6769</v>
      </c>
      <c r="N355">
        <v>14652</v>
      </c>
      <c r="O355">
        <v>8151</v>
      </c>
      <c r="P355">
        <v>10272</v>
      </c>
      <c r="Q355">
        <v>2541</v>
      </c>
      <c r="R355">
        <v>4464</v>
      </c>
    </row>
    <row r="356" spans="2:18" s="6" customFormat="1" ht="16.5" customHeight="1" x14ac:dyDescent="0.25">
      <c r="B356" s="7">
        <v>2</v>
      </c>
      <c r="C356" s="7">
        <v>68</v>
      </c>
      <c r="D356" s="7"/>
      <c r="E356" t="s">
        <v>82</v>
      </c>
      <c r="F356">
        <v>80839</v>
      </c>
      <c r="G356">
        <v>50936</v>
      </c>
      <c r="H356">
        <v>29903</v>
      </c>
      <c r="I356">
        <v>5374</v>
      </c>
      <c r="J356">
        <v>34423</v>
      </c>
      <c r="K356">
        <v>41042</v>
      </c>
      <c r="L356">
        <v>14800</v>
      </c>
      <c r="M356">
        <v>15319</v>
      </c>
      <c r="N356">
        <v>16485</v>
      </c>
      <c r="O356">
        <v>8787</v>
      </c>
      <c r="P356">
        <v>14046</v>
      </c>
      <c r="Q356">
        <v>3788</v>
      </c>
      <c r="R356">
        <v>7614</v>
      </c>
    </row>
    <row r="357" spans="2:18" s="6" customFormat="1" ht="16.5" customHeight="1" x14ac:dyDescent="0.25">
      <c r="B357" s="7">
        <v>2</v>
      </c>
      <c r="C357" s="7">
        <v>69</v>
      </c>
      <c r="D357" s="7"/>
      <c r="E357" t="s">
        <v>83</v>
      </c>
      <c r="F357">
        <v>57926</v>
      </c>
      <c r="G357">
        <v>36487</v>
      </c>
      <c r="H357">
        <v>21439</v>
      </c>
      <c r="I357">
        <v>3834</v>
      </c>
      <c r="J357">
        <v>26949</v>
      </c>
      <c r="K357">
        <v>27143</v>
      </c>
      <c r="L357">
        <v>11817</v>
      </c>
      <c r="M357">
        <v>8254</v>
      </c>
      <c r="N357">
        <v>13165</v>
      </c>
      <c r="O357">
        <v>7127</v>
      </c>
      <c r="P357">
        <v>10250</v>
      </c>
      <c r="Q357">
        <v>2588</v>
      </c>
      <c r="R357">
        <v>4725</v>
      </c>
    </row>
    <row r="358" spans="2:18" s="6" customFormat="1" ht="16.5" customHeight="1" x14ac:dyDescent="0.25">
      <c r="B358" s="7">
        <v>2</v>
      </c>
      <c r="C358" s="7">
        <v>70</v>
      </c>
      <c r="D358" s="7"/>
      <c r="E358" t="s">
        <v>84</v>
      </c>
      <c r="F358">
        <v>116609</v>
      </c>
      <c r="G358">
        <v>73759</v>
      </c>
      <c r="H358">
        <v>42850</v>
      </c>
      <c r="I358">
        <v>7698</v>
      </c>
      <c r="J358">
        <v>40465</v>
      </c>
      <c r="K358">
        <v>68446</v>
      </c>
      <c r="L358">
        <v>16759</v>
      </c>
      <c r="M358">
        <v>32464</v>
      </c>
      <c r="N358">
        <v>19166</v>
      </c>
      <c r="O358">
        <v>9972</v>
      </c>
      <c r="P358">
        <v>18870</v>
      </c>
      <c r="Q358">
        <v>5928</v>
      </c>
      <c r="R358">
        <v>13450</v>
      </c>
    </row>
    <row r="359" spans="2:18" s="6" customFormat="1" ht="16.5" customHeight="1" x14ac:dyDescent="0.25">
      <c r="B359" s="7">
        <v>2</v>
      </c>
      <c r="C359" s="7">
        <v>71</v>
      </c>
      <c r="D359" s="7"/>
      <c r="E359" t="s">
        <v>85</v>
      </c>
      <c r="F359">
        <v>51238</v>
      </c>
      <c r="G359">
        <v>32386</v>
      </c>
      <c r="H359">
        <v>18852</v>
      </c>
      <c r="I359">
        <v>3439</v>
      </c>
      <c r="J359">
        <v>24852</v>
      </c>
      <c r="K359">
        <v>22947</v>
      </c>
      <c r="L359">
        <v>10319</v>
      </c>
      <c r="M359">
        <v>7014</v>
      </c>
      <c r="N359">
        <v>11550</v>
      </c>
      <c r="O359">
        <v>6379</v>
      </c>
      <c r="P359">
        <v>8970</v>
      </c>
      <c r="Q359">
        <v>2470</v>
      </c>
      <c r="R359">
        <v>4536</v>
      </c>
    </row>
    <row r="360" spans="2:18" s="6" customFormat="1" ht="16.5" customHeight="1" x14ac:dyDescent="0.25">
      <c r="B360" s="7">
        <v>2</v>
      </c>
      <c r="C360" s="7">
        <v>72</v>
      </c>
      <c r="D360" s="7"/>
      <c r="E360" t="s">
        <v>86</v>
      </c>
      <c r="F360">
        <v>63086</v>
      </c>
      <c r="G360">
        <v>38936</v>
      </c>
      <c r="H360">
        <v>24150</v>
      </c>
      <c r="I360">
        <v>4156</v>
      </c>
      <c r="J360">
        <v>27613</v>
      </c>
      <c r="K360">
        <v>31317</v>
      </c>
      <c r="L360">
        <v>10588</v>
      </c>
      <c r="M360">
        <v>12577</v>
      </c>
      <c r="N360">
        <v>12870</v>
      </c>
      <c r="O360">
        <v>7090</v>
      </c>
      <c r="P360">
        <v>10669</v>
      </c>
      <c r="Q360">
        <v>2889</v>
      </c>
      <c r="R360">
        <v>6403</v>
      </c>
    </row>
    <row r="361" spans="2:18" s="6" customFormat="1" ht="16.5" customHeight="1" x14ac:dyDescent="0.25">
      <c r="B361" s="7">
        <v>2</v>
      </c>
      <c r="C361" s="7">
        <v>73</v>
      </c>
      <c r="D361" s="7"/>
      <c r="E361" t="s">
        <v>87</v>
      </c>
      <c r="F361">
        <v>47246</v>
      </c>
      <c r="G361">
        <v>29398</v>
      </c>
      <c r="H361">
        <v>17848</v>
      </c>
      <c r="I361">
        <v>3462</v>
      </c>
      <c r="J361">
        <v>22895</v>
      </c>
      <c r="K361">
        <v>20889</v>
      </c>
      <c r="L361">
        <v>9233</v>
      </c>
      <c r="M361">
        <v>6582</v>
      </c>
      <c r="N361">
        <v>10553</v>
      </c>
      <c r="O361">
        <v>6087</v>
      </c>
      <c r="P361">
        <v>7574</v>
      </c>
      <c r="Q361">
        <v>2343</v>
      </c>
      <c r="R361">
        <v>4874</v>
      </c>
    </row>
    <row r="362" spans="2:18" s="6" customFormat="1" ht="16.5" customHeight="1" x14ac:dyDescent="0.25">
      <c r="B362" s="7">
        <v>2</v>
      </c>
      <c r="C362" s="7">
        <v>74</v>
      </c>
      <c r="D362" s="7"/>
      <c r="E362" t="s">
        <v>88</v>
      </c>
      <c r="F362">
        <v>39137</v>
      </c>
      <c r="G362">
        <v>24832</v>
      </c>
      <c r="H362">
        <v>14305</v>
      </c>
      <c r="I362">
        <v>2823</v>
      </c>
      <c r="J362">
        <v>19367</v>
      </c>
      <c r="K362">
        <v>16947</v>
      </c>
      <c r="L362">
        <v>7820</v>
      </c>
      <c r="M362">
        <v>4618</v>
      </c>
      <c r="N362">
        <v>9546</v>
      </c>
      <c r="O362">
        <v>5000</v>
      </c>
      <c r="P362">
        <v>6614</v>
      </c>
      <c r="Q362">
        <v>1788</v>
      </c>
      <c r="R362">
        <v>3751</v>
      </c>
    </row>
    <row r="363" spans="2:18" s="6" customFormat="1" ht="16.5" customHeight="1" x14ac:dyDescent="0.25">
      <c r="B363" s="7">
        <v>2</v>
      </c>
      <c r="C363" s="7">
        <v>75</v>
      </c>
      <c r="D363" s="7"/>
      <c r="E363" t="s">
        <v>89</v>
      </c>
      <c r="F363">
        <v>63363</v>
      </c>
      <c r="G363">
        <v>39979</v>
      </c>
      <c r="H363">
        <v>23384</v>
      </c>
      <c r="I363">
        <v>3954</v>
      </c>
      <c r="J363">
        <v>23752</v>
      </c>
      <c r="K363">
        <v>35657</v>
      </c>
      <c r="L363">
        <v>9670</v>
      </c>
      <c r="M363">
        <v>16775</v>
      </c>
      <c r="N363">
        <v>11781</v>
      </c>
      <c r="O363">
        <v>5837</v>
      </c>
      <c r="P363">
        <v>9650</v>
      </c>
      <c r="Q363">
        <v>2470</v>
      </c>
      <c r="R363">
        <v>7180</v>
      </c>
    </row>
    <row r="364" spans="2:18" s="6" customFormat="1" ht="16.5" customHeight="1" x14ac:dyDescent="0.25">
      <c r="B364" s="7">
        <v>2</v>
      </c>
      <c r="C364" s="7">
        <v>76</v>
      </c>
      <c r="D364" s="7"/>
      <c r="E364" t="s">
        <v>90</v>
      </c>
      <c r="F364">
        <v>37802</v>
      </c>
      <c r="G364">
        <v>24263</v>
      </c>
      <c r="H364">
        <v>13539</v>
      </c>
      <c r="I364">
        <v>2755</v>
      </c>
      <c r="J364">
        <v>19950</v>
      </c>
      <c r="K364">
        <v>15097</v>
      </c>
      <c r="L364">
        <v>6936</v>
      </c>
      <c r="M364">
        <v>4078</v>
      </c>
      <c r="N364">
        <v>10493</v>
      </c>
      <c r="O364">
        <v>4910</v>
      </c>
      <c r="P364">
        <v>5807</v>
      </c>
      <c r="Q364">
        <v>1785</v>
      </c>
      <c r="R364">
        <v>3793</v>
      </c>
    </row>
    <row r="365" spans="2:18" s="6" customFormat="1" ht="16.5" customHeight="1" x14ac:dyDescent="0.25">
      <c r="B365" s="7">
        <v>2</v>
      </c>
      <c r="C365" s="7">
        <v>77</v>
      </c>
      <c r="D365" s="7"/>
      <c r="E365" t="s">
        <v>91</v>
      </c>
      <c r="F365">
        <v>36501</v>
      </c>
      <c r="G365">
        <v>23105</v>
      </c>
      <c r="H365">
        <v>13396</v>
      </c>
      <c r="I365">
        <v>2638</v>
      </c>
      <c r="J365">
        <v>20802</v>
      </c>
      <c r="K365">
        <v>13061</v>
      </c>
      <c r="L365">
        <v>7952</v>
      </c>
      <c r="M365">
        <v>2639</v>
      </c>
      <c r="N365">
        <v>10492</v>
      </c>
      <c r="O365">
        <v>5222</v>
      </c>
      <c r="P365">
        <v>5742</v>
      </c>
      <c r="Q365">
        <v>1510</v>
      </c>
      <c r="R365">
        <v>2944</v>
      </c>
    </row>
    <row r="366" spans="2:18" s="6" customFormat="1" ht="16.5" customHeight="1" x14ac:dyDescent="0.25">
      <c r="B366" s="7">
        <v>2</v>
      </c>
      <c r="C366" s="7">
        <v>78</v>
      </c>
      <c r="D366" s="7"/>
      <c r="E366" t="s">
        <v>92</v>
      </c>
      <c r="F366">
        <v>30765</v>
      </c>
      <c r="G366">
        <v>19535</v>
      </c>
      <c r="H366">
        <v>11230</v>
      </c>
      <c r="I366">
        <v>2221</v>
      </c>
      <c r="J366">
        <v>15596</v>
      </c>
      <c r="K366">
        <v>12948</v>
      </c>
      <c r="L366">
        <v>5206</v>
      </c>
      <c r="M366">
        <v>4128</v>
      </c>
      <c r="N366">
        <v>7526</v>
      </c>
      <c r="O366">
        <v>4100</v>
      </c>
      <c r="P366">
        <v>5119</v>
      </c>
      <c r="Q366">
        <v>1416</v>
      </c>
      <c r="R366">
        <v>3270</v>
      </c>
    </row>
    <row r="367" spans="2:18" s="6" customFormat="1" ht="16.5" customHeight="1" x14ac:dyDescent="0.25">
      <c r="B367" s="7">
        <v>2</v>
      </c>
      <c r="C367" s="7">
        <v>79</v>
      </c>
      <c r="D367" s="7"/>
      <c r="E367" t="s">
        <v>93</v>
      </c>
      <c r="F367">
        <v>13774</v>
      </c>
      <c r="G367">
        <v>8866</v>
      </c>
      <c r="H367">
        <v>4908</v>
      </c>
      <c r="I367">
        <v>1019</v>
      </c>
      <c r="J367">
        <v>7654</v>
      </c>
      <c r="K367">
        <v>5101</v>
      </c>
      <c r="L367">
        <v>3262</v>
      </c>
      <c r="M367">
        <v>917</v>
      </c>
      <c r="N367">
        <v>4036</v>
      </c>
      <c r="O367">
        <v>2108</v>
      </c>
      <c r="P367">
        <v>1985</v>
      </c>
      <c r="Q367">
        <v>482</v>
      </c>
      <c r="R367">
        <v>984</v>
      </c>
    </row>
    <row r="368" spans="2:18" s="6" customFormat="1" ht="16.5" customHeight="1" x14ac:dyDescent="0.25">
      <c r="B368" s="7">
        <v>2</v>
      </c>
      <c r="C368" s="7">
        <v>80</v>
      </c>
      <c r="D368" s="7"/>
      <c r="E368" t="s">
        <v>94</v>
      </c>
      <c r="F368">
        <v>33130</v>
      </c>
      <c r="G368">
        <v>20791</v>
      </c>
      <c r="H368">
        <v>12339</v>
      </c>
      <c r="I368">
        <v>2311</v>
      </c>
      <c r="J368">
        <v>13560</v>
      </c>
      <c r="K368">
        <v>17259</v>
      </c>
      <c r="L368">
        <v>5009</v>
      </c>
      <c r="M368">
        <v>7302</v>
      </c>
      <c r="N368">
        <v>7298</v>
      </c>
      <c r="O368">
        <v>3407</v>
      </c>
      <c r="P368">
        <v>5018</v>
      </c>
      <c r="Q368">
        <v>1117</v>
      </c>
      <c r="R368">
        <v>3979</v>
      </c>
    </row>
    <row r="369" spans="2:18" s="6" customFormat="1" ht="16.5" customHeight="1" x14ac:dyDescent="0.25">
      <c r="B369" s="7">
        <v>2</v>
      </c>
      <c r="C369" s="7">
        <v>81</v>
      </c>
      <c r="D369" s="7"/>
      <c r="E369" t="s">
        <v>95</v>
      </c>
      <c r="F369">
        <v>11771</v>
      </c>
      <c r="G369">
        <v>7698</v>
      </c>
      <c r="H369">
        <v>4073</v>
      </c>
      <c r="I369">
        <v>818</v>
      </c>
      <c r="J369">
        <v>6876</v>
      </c>
      <c r="K369">
        <v>4077</v>
      </c>
      <c r="L369">
        <v>2693</v>
      </c>
      <c r="M369">
        <v>668</v>
      </c>
      <c r="N369">
        <v>3495</v>
      </c>
      <c r="O369">
        <v>2011</v>
      </c>
      <c r="P369">
        <v>1729</v>
      </c>
      <c r="Q369">
        <v>366</v>
      </c>
      <c r="R369">
        <v>809</v>
      </c>
    </row>
    <row r="370" spans="2:18" s="6" customFormat="1" ht="16.5" customHeight="1" x14ac:dyDescent="0.25">
      <c r="B370" s="7">
        <v>2</v>
      </c>
      <c r="C370" s="7">
        <v>82</v>
      </c>
      <c r="D370" s="7"/>
      <c r="E370" t="s">
        <v>96</v>
      </c>
      <c r="F370">
        <v>14323</v>
      </c>
      <c r="G370">
        <v>9324</v>
      </c>
      <c r="H370">
        <v>4999</v>
      </c>
      <c r="I370">
        <v>1008</v>
      </c>
      <c r="J370">
        <v>8206</v>
      </c>
      <c r="K370">
        <v>5109</v>
      </c>
      <c r="L370">
        <v>2905</v>
      </c>
      <c r="M370">
        <v>1066</v>
      </c>
      <c r="N370">
        <v>4429</v>
      </c>
      <c r="O370">
        <v>2245</v>
      </c>
      <c r="P370">
        <v>2132</v>
      </c>
      <c r="Q370">
        <v>435</v>
      </c>
      <c r="R370">
        <v>1111</v>
      </c>
    </row>
    <row r="371" spans="2:18" s="6" customFormat="1" ht="16.5" customHeight="1" x14ac:dyDescent="0.25">
      <c r="B371" s="7">
        <v>2</v>
      </c>
      <c r="C371" s="7">
        <v>83</v>
      </c>
      <c r="D371" s="7"/>
      <c r="E371" t="s">
        <v>97</v>
      </c>
      <c r="F371">
        <v>12913</v>
      </c>
      <c r="G371">
        <v>8387</v>
      </c>
      <c r="H371">
        <v>4526</v>
      </c>
      <c r="I371">
        <v>996</v>
      </c>
      <c r="J371">
        <v>7550</v>
      </c>
      <c r="K371">
        <v>4367</v>
      </c>
      <c r="L371">
        <v>2911</v>
      </c>
      <c r="M371">
        <v>691</v>
      </c>
      <c r="N371">
        <v>3896</v>
      </c>
      <c r="O371">
        <v>2252</v>
      </c>
      <c r="P371">
        <v>1719</v>
      </c>
      <c r="Q371">
        <v>393</v>
      </c>
      <c r="R371">
        <v>1051</v>
      </c>
    </row>
    <row r="372" spans="2:18" s="6" customFormat="1" ht="16.5" customHeight="1" x14ac:dyDescent="0.25">
      <c r="B372" s="7">
        <v>2</v>
      </c>
      <c r="C372" s="7">
        <v>84</v>
      </c>
      <c r="D372" s="7"/>
      <c r="E372" t="s">
        <v>98</v>
      </c>
      <c r="F372">
        <v>11104</v>
      </c>
      <c r="G372">
        <v>7382</v>
      </c>
      <c r="H372">
        <v>3722</v>
      </c>
      <c r="I372">
        <v>866</v>
      </c>
      <c r="J372">
        <v>6446</v>
      </c>
      <c r="K372">
        <v>3792</v>
      </c>
      <c r="L372">
        <v>2338</v>
      </c>
      <c r="M372">
        <v>590</v>
      </c>
      <c r="N372">
        <v>3785</v>
      </c>
      <c r="O372">
        <v>1828</v>
      </c>
      <c r="P372">
        <v>1415</v>
      </c>
      <c r="Q372">
        <v>334</v>
      </c>
      <c r="R372">
        <v>814</v>
      </c>
    </row>
    <row r="373" spans="2:18" s="6" customFormat="1" ht="16.5" customHeight="1" x14ac:dyDescent="0.25">
      <c r="B373" s="7">
        <v>2</v>
      </c>
      <c r="C373" s="7">
        <v>85</v>
      </c>
      <c r="D373" s="7"/>
      <c r="E373" t="s">
        <v>99</v>
      </c>
      <c r="F373">
        <v>13084</v>
      </c>
      <c r="G373">
        <v>8704</v>
      </c>
      <c r="H373">
        <v>4380</v>
      </c>
      <c r="I373">
        <v>841</v>
      </c>
      <c r="J373">
        <v>5735</v>
      </c>
      <c r="K373">
        <v>6508</v>
      </c>
      <c r="L373">
        <v>2439</v>
      </c>
      <c r="M373">
        <v>2501</v>
      </c>
      <c r="N373">
        <v>3497</v>
      </c>
      <c r="O373">
        <v>1390</v>
      </c>
      <c r="P373">
        <v>1799</v>
      </c>
      <c r="Q373">
        <v>321</v>
      </c>
      <c r="R373">
        <v>1137</v>
      </c>
    </row>
    <row r="374" spans="2:18" s="6" customFormat="1" ht="16.5" customHeight="1" x14ac:dyDescent="0.25">
      <c r="B374" s="7">
        <v>2</v>
      </c>
      <c r="C374" s="7">
        <v>86</v>
      </c>
      <c r="D374" s="7"/>
      <c r="E374" t="s">
        <v>100</v>
      </c>
      <c r="F374">
        <v>7255</v>
      </c>
      <c r="G374">
        <v>4862</v>
      </c>
      <c r="H374">
        <v>2393</v>
      </c>
      <c r="I374">
        <v>544</v>
      </c>
      <c r="J374">
        <v>4196</v>
      </c>
      <c r="K374">
        <v>2515</v>
      </c>
      <c r="L374">
        <v>1550</v>
      </c>
      <c r="M374">
        <v>461</v>
      </c>
      <c r="N374">
        <v>2540</v>
      </c>
      <c r="O374">
        <v>1024</v>
      </c>
      <c r="P374">
        <v>925</v>
      </c>
      <c r="Q374">
        <v>193</v>
      </c>
      <c r="R374">
        <v>562</v>
      </c>
    </row>
    <row r="375" spans="2:18" s="6" customFormat="1" ht="16.5" customHeight="1" x14ac:dyDescent="0.25">
      <c r="B375" s="7">
        <v>2</v>
      </c>
      <c r="C375" s="7">
        <v>87</v>
      </c>
      <c r="D375" s="7"/>
      <c r="E375" t="s">
        <v>101</v>
      </c>
      <c r="F375">
        <v>6597</v>
      </c>
      <c r="G375">
        <v>4366</v>
      </c>
      <c r="H375">
        <v>2231</v>
      </c>
      <c r="I375">
        <v>450</v>
      </c>
      <c r="J375">
        <v>3930</v>
      </c>
      <c r="K375">
        <v>2217</v>
      </c>
      <c r="L375">
        <v>1638</v>
      </c>
      <c r="M375">
        <v>348</v>
      </c>
      <c r="N375">
        <v>2304</v>
      </c>
      <c r="O375">
        <v>1029</v>
      </c>
      <c r="P375">
        <v>798</v>
      </c>
      <c r="Q375">
        <v>146</v>
      </c>
      <c r="R375">
        <v>334</v>
      </c>
    </row>
    <row r="376" spans="2:18" s="6" customFormat="1" ht="16.5" customHeight="1" x14ac:dyDescent="0.25">
      <c r="B376" s="7">
        <v>2</v>
      </c>
      <c r="C376" s="7">
        <v>88</v>
      </c>
      <c r="D376" s="7"/>
      <c r="E376" t="s">
        <v>102</v>
      </c>
      <c r="F376">
        <v>9958</v>
      </c>
      <c r="G376">
        <v>6587</v>
      </c>
      <c r="H376">
        <v>3371</v>
      </c>
      <c r="I376">
        <v>760</v>
      </c>
      <c r="J376">
        <v>5806</v>
      </c>
      <c r="K376">
        <v>3392</v>
      </c>
      <c r="L376">
        <v>2375</v>
      </c>
      <c r="M376">
        <v>629</v>
      </c>
      <c r="N376">
        <v>3527</v>
      </c>
      <c r="O376">
        <v>1464</v>
      </c>
      <c r="P376">
        <v>1071</v>
      </c>
      <c r="Q376">
        <v>232</v>
      </c>
      <c r="R376">
        <v>660</v>
      </c>
    </row>
    <row r="377" spans="2:18" s="6" customFormat="1" ht="16.5" customHeight="1" x14ac:dyDescent="0.25">
      <c r="B377" s="7">
        <v>2</v>
      </c>
      <c r="C377" s="7">
        <v>89</v>
      </c>
      <c r="D377" s="7"/>
      <c r="E377" t="s">
        <v>103</v>
      </c>
      <c r="F377">
        <v>4545</v>
      </c>
      <c r="G377">
        <v>3002</v>
      </c>
      <c r="H377">
        <v>1543</v>
      </c>
      <c r="I377">
        <v>265</v>
      </c>
      <c r="J377">
        <v>2235</v>
      </c>
      <c r="K377">
        <v>2045</v>
      </c>
      <c r="L377">
        <v>816</v>
      </c>
      <c r="M377">
        <v>725</v>
      </c>
      <c r="N377">
        <v>1314</v>
      </c>
      <c r="O377">
        <v>606</v>
      </c>
      <c r="P377">
        <v>618</v>
      </c>
      <c r="Q377">
        <v>134</v>
      </c>
      <c r="R377">
        <v>332</v>
      </c>
    </row>
    <row r="378" spans="2:18" s="6" customFormat="1" ht="16.5" customHeight="1" x14ac:dyDescent="0.25">
      <c r="B378" s="7">
        <v>2</v>
      </c>
      <c r="C378" s="7">
        <v>90</v>
      </c>
      <c r="D378" s="7"/>
      <c r="E378" t="s">
        <v>104</v>
      </c>
      <c r="F378">
        <v>7791</v>
      </c>
      <c r="G378">
        <v>5012</v>
      </c>
      <c r="H378">
        <v>2779</v>
      </c>
      <c r="I378">
        <v>500</v>
      </c>
      <c r="J378">
        <v>3324</v>
      </c>
      <c r="K378">
        <v>3967</v>
      </c>
      <c r="L378">
        <v>1146</v>
      </c>
      <c r="M378">
        <v>1574</v>
      </c>
      <c r="N378">
        <v>1901</v>
      </c>
      <c r="O378">
        <v>879</v>
      </c>
      <c r="P378">
        <v>1144</v>
      </c>
      <c r="Q378">
        <v>223</v>
      </c>
      <c r="R378">
        <v>924</v>
      </c>
    </row>
    <row r="379" spans="2:18" s="6" customFormat="1" ht="16.5" customHeight="1" x14ac:dyDescent="0.25">
      <c r="B379" s="7">
        <v>2</v>
      </c>
      <c r="C379" s="7">
        <v>91</v>
      </c>
      <c r="D379" s="7"/>
      <c r="E379" t="s">
        <v>105</v>
      </c>
      <c r="F379">
        <v>2548</v>
      </c>
      <c r="G379">
        <v>1646</v>
      </c>
      <c r="H379">
        <v>902</v>
      </c>
      <c r="I379">
        <v>194</v>
      </c>
      <c r="J379">
        <v>1460</v>
      </c>
      <c r="K379">
        <v>894</v>
      </c>
      <c r="L379">
        <v>610</v>
      </c>
      <c r="M379">
        <v>139</v>
      </c>
      <c r="N379">
        <v>815</v>
      </c>
      <c r="O379">
        <v>408</v>
      </c>
      <c r="P379">
        <v>290</v>
      </c>
      <c r="Q379">
        <v>60</v>
      </c>
      <c r="R379">
        <v>226</v>
      </c>
    </row>
    <row r="380" spans="2:18" s="6" customFormat="1" ht="16.5" customHeight="1" x14ac:dyDescent="0.25">
      <c r="B380" s="7">
        <v>2</v>
      </c>
      <c r="C380" s="7">
        <v>92</v>
      </c>
      <c r="D380" s="7"/>
      <c r="E380" t="s">
        <v>106</v>
      </c>
      <c r="F380">
        <v>2807</v>
      </c>
      <c r="G380">
        <v>1892</v>
      </c>
      <c r="H380">
        <v>915</v>
      </c>
      <c r="I380">
        <v>160</v>
      </c>
      <c r="J380">
        <v>1615</v>
      </c>
      <c r="K380">
        <v>1032</v>
      </c>
      <c r="L380">
        <v>545</v>
      </c>
      <c r="M380">
        <v>189</v>
      </c>
      <c r="N380">
        <v>904</v>
      </c>
      <c r="O380">
        <v>460</v>
      </c>
      <c r="P380">
        <v>397</v>
      </c>
      <c r="Q380">
        <v>66</v>
      </c>
      <c r="R380">
        <v>246</v>
      </c>
    </row>
    <row r="381" spans="2:18" s="6" customFormat="1" ht="16.5" customHeight="1" x14ac:dyDescent="0.25">
      <c r="B381" s="7">
        <v>2</v>
      </c>
      <c r="C381" s="7">
        <v>93</v>
      </c>
      <c r="D381" s="7"/>
      <c r="E381" t="s">
        <v>107</v>
      </c>
      <c r="F381">
        <v>2317</v>
      </c>
      <c r="G381">
        <v>1599</v>
      </c>
      <c r="H381">
        <v>718</v>
      </c>
      <c r="I381">
        <v>195</v>
      </c>
      <c r="J381">
        <v>1326</v>
      </c>
      <c r="K381">
        <v>796</v>
      </c>
      <c r="L381">
        <v>479</v>
      </c>
      <c r="M381">
        <v>122</v>
      </c>
      <c r="N381">
        <v>776</v>
      </c>
      <c r="O381">
        <v>386</v>
      </c>
      <c r="P381">
        <v>273</v>
      </c>
      <c r="Q381">
        <v>65</v>
      </c>
      <c r="R381">
        <v>216</v>
      </c>
    </row>
    <row r="382" spans="2:18" s="6" customFormat="1" ht="16.5" customHeight="1" x14ac:dyDescent="0.25">
      <c r="B382" s="7">
        <v>2</v>
      </c>
      <c r="C382" s="7">
        <v>94</v>
      </c>
      <c r="D382" s="7"/>
      <c r="E382" t="s">
        <v>108</v>
      </c>
      <c r="F382">
        <v>1752</v>
      </c>
      <c r="G382">
        <v>1187</v>
      </c>
      <c r="H382">
        <v>565</v>
      </c>
      <c r="I382">
        <v>94</v>
      </c>
      <c r="J382">
        <v>984</v>
      </c>
      <c r="K382">
        <v>674</v>
      </c>
      <c r="L382">
        <v>389</v>
      </c>
      <c r="M382">
        <v>117</v>
      </c>
      <c r="N382">
        <v>576</v>
      </c>
      <c r="O382">
        <v>269</v>
      </c>
      <c r="P382">
        <v>223</v>
      </c>
      <c r="Q382">
        <v>45</v>
      </c>
      <c r="R382">
        <v>133</v>
      </c>
    </row>
    <row r="383" spans="2:18" s="6" customFormat="1" ht="16.5" customHeight="1" x14ac:dyDescent="0.25">
      <c r="B383" s="7">
        <v>2</v>
      </c>
      <c r="C383" s="7">
        <v>95</v>
      </c>
      <c r="D383" s="7"/>
      <c r="E383" t="s">
        <v>109</v>
      </c>
      <c r="F383">
        <v>2491</v>
      </c>
      <c r="G383">
        <v>1609</v>
      </c>
      <c r="H383">
        <v>882</v>
      </c>
      <c r="I383">
        <v>134</v>
      </c>
      <c r="J383">
        <v>943</v>
      </c>
      <c r="K383">
        <v>1414</v>
      </c>
      <c r="L383">
        <v>398</v>
      </c>
      <c r="M383">
        <v>611</v>
      </c>
      <c r="N383">
        <v>555</v>
      </c>
      <c r="O383">
        <v>265</v>
      </c>
      <c r="P383">
        <v>332</v>
      </c>
      <c r="Q383">
        <v>59</v>
      </c>
      <c r="R383">
        <v>271</v>
      </c>
    </row>
    <row r="384" spans="2:18" s="6" customFormat="1" ht="16.5" customHeight="1" x14ac:dyDescent="0.25">
      <c r="B384" s="7">
        <v>2</v>
      </c>
      <c r="C384" s="7">
        <v>96</v>
      </c>
      <c r="D384" s="7"/>
      <c r="E384" t="s">
        <v>110</v>
      </c>
      <c r="F384">
        <v>1329</v>
      </c>
      <c r="G384">
        <v>913</v>
      </c>
      <c r="H384">
        <v>416</v>
      </c>
      <c r="I384">
        <v>97</v>
      </c>
      <c r="J384">
        <v>667</v>
      </c>
      <c r="K384">
        <v>565</v>
      </c>
      <c r="L384">
        <v>260</v>
      </c>
      <c r="M384">
        <v>149</v>
      </c>
      <c r="N384">
        <v>405</v>
      </c>
      <c r="O384">
        <v>198</v>
      </c>
      <c r="P384">
        <v>160</v>
      </c>
      <c r="Q384">
        <v>30</v>
      </c>
      <c r="R384">
        <v>127</v>
      </c>
    </row>
    <row r="385" spans="2:18" s="6" customFormat="1" ht="16.5" customHeight="1" x14ac:dyDescent="0.25">
      <c r="B385" s="7">
        <v>2</v>
      </c>
      <c r="C385" s="7">
        <v>97</v>
      </c>
      <c r="D385" s="7"/>
      <c r="E385" t="s">
        <v>111</v>
      </c>
      <c r="F385">
        <v>920</v>
      </c>
      <c r="G385">
        <v>629</v>
      </c>
      <c r="H385">
        <v>291</v>
      </c>
      <c r="I385">
        <v>69</v>
      </c>
      <c r="J385">
        <v>488</v>
      </c>
      <c r="K385">
        <v>363</v>
      </c>
      <c r="L385">
        <v>189</v>
      </c>
      <c r="M385">
        <v>85</v>
      </c>
      <c r="N385">
        <v>287</v>
      </c>
      <c r="O385">
        <v>124</v>
      </c>
      <c r="P385">
        <v>116</v>
      </c>
      <c r="Q385">
        <v>27</v>
      </c>
      <c r="R385">
        <v>92</v>
      </c>
    </row>
    <row r="386" spans="2:18" s="6" customFormat="1" ht="16.5" customHeight="1" x14ac:dyDescent="0.25">
      <c r="B386" s="7">
        <v>2</v>
      </c>
      <c r="C386" s="7">
        <v>98</v>
      </c>
      <c r="D386" s="7"/>
      <c r="E386" t="s">
        <v>112</v>
      </c>
      <c r="F386">
        <v>1572</v>
      </c>
      <c r="G386">
        <v>1025</v>
      </c>
      <c r="H386">
        <v>547</v>
      </c>
      <c r="I386">
        <v>89</v>
      </c>
      <c r="J386">
        <v>802</v>
      </c>
      <c r="K386">
        <v>681</v>
      </c>
      <c r="L386">
        <v>254</v>
      </c>
      <c r="M386">
        <v>177</v>
      </c>
      <c r="N386">
        <v>444</v>
      </c>
      <c r="O386">
        <v>252</v>
      </c>
      <c r="P386">
        <v>235</v>
      </c>
      <c r="Q386">
        <v>57</v>
      </c>
      <c r="R386">
        <v>153</v>
      </c>
    </row>
    <row r="387" spans="2:18" s="6" customFormat="1" ht="16.5" customHeight="1" x14ac:dyDescent="0.25">
      <c r="B387" s="7">
        <v>2</v>
      </c>
      <c r="C387" s="7">
        <v>99</v>
      </c>
      <c r="D387" s="7"/>
      <c r="E387" t="s">
        <v>113</v>
      </c>
      <c r="F387">
        <v>933</v>
      </c>
      <c r="G387">
        <v>594</v>
      </c>
      <c r="H387">
        <v>339</v>
      </c>
      <c r="I387">
        <v>56</v>
      </c>
      <c r="J387">
        <v>510</v>
      </c>
      <c r="K387">
        <v>367</v>
      </c>
      <c r="L387">
        <v>109</v>
      </c>
      <c r="M387">
        <v>80</v>
      </c>
      <c r="N387">
        <v>202</v>
      </c>
      <c r="O387">
        <v>241</v>
      </c>
      <c r="P387">
        <v>169</v>
      </c>
      <c r="Q387">
        <v>65</v>
      </c>
      <c r="R387">
        <v>67</v>
      </c>
    </row>
    <row r="388" spans="2:18" s="6" customFormat="1" ht="16.5" customHeight="1" x14ac:dyDescent="0.25">
      <c r="B388" s="7">
        <v>2</v>
      </c>
      <c r="C388" s="7">
        <v>100</v>
      </c>
      <c r="D388" s="14"/>
      <c r="E388" t="s">
        <v>114</v>
      </c>
      <c r="F388">
        <v>3179</v>
      </c>
      <c r="G388">
        <v>2040</v>
      </c>
      <c r="H388">
        <v>1139</v>
      </c>
      <c r="I388">
        <v>101</v>
      </c>
      <c r="J388">
        <v>952</v>
      </c>
      <c r="K388">
        <v>2126</v>
      </c>
      <c r="L388">
        <v>434</v>
      </c>
      <c r="M388">
        <v>1003</v>
      </c>
      <c r="N388">
        <v>544</v>
      </c>
      <c r="O388">
        <v>258</v>
      </c>
      <c r="P388">
        <v>558</v>
      </c>
      <c r="Q388">
        <v>69</v>
      </c>
      <c r="R388">
        <v>313</v>
      </c>
    </row>
    <row r="389" spans="2:18" s="6" customFormat="1" ht="6" customHeight="1" x14ac:dyDescent="0.25"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</row>
    <row r="390" spans="2:18" s="6" customFormat="1" ht="16.899999999999999" customHeight="1" x14ac:dyDescent="0.25">
      <c r="B390" s="7"/>
      <c r="C390" s="7"/>
      <c r="D390" s="7"/>
      <c r="E390" s="10" t="s">
        <v>124</v>
      </c>
      <c r="F390" s="10">
        <f>SUM(F348:F388)</f>
        <v>1533411</v>
      </c>
      <c r="G390" s="10">
        <f t="shared" ref="G390:R390" si="25">SUM(G348:G388)</f>
        <v>976608</v>
      </c>
      <c r="H390" s="10">
        <f t="shared" si="25"/>
        <v>556803</v>
      </c>
      <c r="I390" s="10">
        <f t="shared" si="25"/>
        <v>101751</v>
      </c>
      <c r="J390" s="10">
        <f t="shared" si="25"/>
        <v>687074</v>
      </c>
      <c r="K390" s="10">
        <f t="shared" si="25"/>
        <v>744586</v>
      </c>
      <c r="L390" s="10">
        <f t="shared" si="25"/>
        <v>283669</v>
      </c>
      <c r="M390" s="10">
        <f t="shared" si="25"/>
        <v>271823</v>
      </c>
      <c r="N390" s="10">
        <f t="shared" si="25"/>
        <v>340992</v>
      </c>
      <c r="O390" s="10">
        <f t="shared" si="25"/>
        <v>175746</v>
      </c>
      <c r="P390" s="10">
        <f t="shared" si="25"/>
        <v>251645</v>
      </c>
      <c r="Q390" s="10">
        <f t="shared" si="25"/>
        <v>69659</v>
      </c>
      <c r="R390" s="10">
        <f t="shared" si="25"/>
        <v>139877</v>
      </c>
    </row>
    <row r="391" spans="2:18" s="6" customFormat="1" ht="6" customHeight="1" x14ac:dyDescent="0.25"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</row>
    <row r="392" spans="2:18" s="6" customFormat="1" ht="16.899999999999999" customHeight="1" thickBot="1" x14ac:dyDescent="0.3">
      <c r="B392" s="7"/>
      <c r="C392" s="7"/>
      <c r="D392" s="15"/>
      <c r="E392" s="16" t="s">
        <v>125</v>
      </c>
      <c r="F392" s="16">
        <f>SUM(F356:F388)</f>
        <v>790605</v>
      </c>
      <c r="G392" s="16">
        <f t="shared" ref="G392:R392" si="26">SUM(G356:G388)</f>
        <v>501731</v>
      </c>
      <c r="H392" s="16">
        <f t="shared" si="26"/>
        <v>288874</v>
      </c>
      <c r="I392" s="16">
        <f t="shared" si="26"/>
        <v>53921</v>
      </c>
      <c r="J392" s="16">
        <f t="shared" si="26"/>
        <v>361929</v>
      </c>
      <c r="K392" s="16">
        <f t="shared" si="26"/>
        <v>374755</v>
      </c>
      <c r="L392" s="16">
        <f t="shared" si="26"/>
        <v>143849</v>
      </c>
      <c r="M392" s="16">
        <f t="shared" si="26"/>
        <v>134592</v>
      </c>
      <c r="N392" s="16">
        <f t="shared" si="26"/>
        <v>181157</v>
      </c>
      <c r="O392" s="16">
        <f t="shared" si="26"/>
        <v>93615</v>
      </c>
      <c r="P392" s="16">
        <f t="shared" si="26"/>
        <v>126417</v>
      </c>
      <c r="Q392" s="16">
        <f t="shared" si="26"/>
        <v>33894</v>
      </c>
      <c r="R392" s="16">
        <f t="shared" si="26"/>
        <v>77081</v>
      </c>
    </row>
  </sheetData>
  <mergeCells count="5">
    <mergeCell ref="D3:E4"/>
    <mergeCell ref="L3:R3"/>
    <mergeCell ref="F3:F4"/>
    <mergeCell ref="G3:H3"/>
    <mergeCell ref="I3:K3"/>
  </mergeCells>
  <printOptions horizontalCentered="1"/>
  <pageMargins left="0.59055118110236215" right="0.59055118110236215" top="0.59055118110236215" bottom="0.59055118110236215" header="0" footer="0"/>
  <pageSetup paperSize="150" firstPageNumber="3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Table03L</vt:lpstr>
      <vt:lpstr>Table03L!_Toc924440</vt:lpstr>
      <vt:lpstr>Table03L!Print_Titles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 Narayan Shrestha</dc:creator>
  <cp:lastModifiedBy>CBS</cp:lastModifiedBy>
  <cp:lastPrinted>2023-03-19T08:20:42Z</cp:lastPrinted>
  <dcterms:created xsi:type="dcterms:W3CDTF">2022-08-10T16:27:00Z</dcterms:created>
  <dcterms:modified xsi:type="dcterms:W3CDTF">2023-07-10T08:19:18Z</dcterms:modified>
</cp:coreProperties>
</file>