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angaram-PC\आ.ब.२०७५-७६\PHON NOTBOOK\"/>
    </mc:Choice>
  </mc:AlternateContent>
  <bookViews>
    <workbookView xWindow="0" yWindow="0" windowWidth="21600" windowHeight="9720" tabRatio="727"/>
  </bookViews>
  <sheets>
    <sheet name="Karyalaya_Haru" sheetId="35" r:id="rId1"/>
    <sheet name="police" sheetId="49" r:id="rId2"/>
    <sheet name="APF" sheetId="48" r:id="rId3"/>
    <sheet name="समन्वय" sheetId="50" r:id="rId4"/>
    <sheet name="नवनिर्वाचित" sheetId="47" r:id="rId5"/>
    <sheet name="suchana officer" sheetId="22" r:id="rId6"/>
    <sheet name="nepal redcrass" sheetId="51" r:id="rId7"/>
    <sheet name="नागरिक समाज" sheetId="46" r:id="rId8"/>
    <sheet name="Akhtiyar" sheetId="41" r:id="rId9"/>
    <sheet name="DCCMC" sheetId="38" r:id="rId10"/>
    <sheet name="निर्वाचन अधिकृतको कार्यालय" sheetId="45" r:id="rId11"/>
    <sheet name="griha" sheetId="15" r:id="rId12"/>
    <sheet name="pradesh" sheetId="16" r:id="rId13"/>
    <sheet name="nirwachit padadikari" sheetId="19" r:id="rId14"/>
    <sheet name="gapa_napa" sheetId="36" r:id="rId15"/>
    <sheet name="Aayogharu" sheetId="14" r:id="rId16"/>
    <sheet name="patrakar" sheetId="11" r:id="rId17"/>
    <sheet name="Rajnitik dal" sheetId="10" r:id="rId18"/>
    <sheet name="ambulence" sheetId="18" r:id="rId19"/>
    <sheet name="IT_Palika" sheetId="39" r:id="rId20"/>
    <sheet name="sastha" sheetId="9" r:id="rId21"/>
    <sheet name="yatayat samati" sheetId="8" r:id="rId22"/>
    <sheet name="SOP" sheetId="34" r:id="rId23"/>
    <sheet name="gapanapa" sheetId="13" r:id="rId24"/>
    <sheet name="bipad focalperson" sheetId="17" r:id="rId25"/>
    <sheet name="Lekha" sheetId="23" r:id="rId26"/>
    <sheet name="rajapur karyalaya" sheetId="24" r:id="rId27"/>
    <sheet name="karmachari" sheetId="21" r:id="rId28"/>
    <sheet name="DDMC" sheetId="26" r:id="rId29"/>
    <sheet name="aujar" sheetId="27" r:id="rId30"/>
    <sheet name="healti Local" sheetId="28" r:id="rId31"/>
    <sheet name="संघप्रदेशस्थानीय" sheetId="37" r:id="rId32"/>
    <sheet name="Gyas" sheetId="29" r:id="rId33"/>
    <sheet name="Sheet1" sheetId="30" r:id="rId34"/>
    <sheet name="Muslim Aguwa" sheetId="33" r:id="rId35"/>
    <sheet name="Indhan_dipo" sheetId="40" r:id="rId36"/>
    <sheet name="चर्च" sheetId="43" r:id="rId37"/>
    <sheet name="लघुवित्त" sheetId="44" r:id="rId38"/>
    <sheet name="karyalaya" sheetId="4" state="hidden" r:id="rId39"/>
  </sheets>
  <definedNames>
    <definedName name="_xlnm._FilterDatabase" localSheetId="15" hidden="1">Aayogharu!$A$5:$I$30</definedName>
    <definedName name="_xlnm._FilterDatabase" localSheetId="29" hidden="1">aujar!$A$5:$G$42</definedName>
    <definedName name="_xlnm._FilterDatabase" localSheetId="28" hidden="1">DDMC!$A$5:$I$53</definedName>
    <definedName name="_xlnm._FilterDatabase" localSheetId="14" hidden="1">gapa_napa!$A$1:$D$122</definedName>
    <definedName name="_xlnm._FilterDatabase" localSheetId="23" hidden="1">gapanapa!$A$5:$H$13</definedName>
    <definedName name="_xlnm._FilterDatabase" localSheetId="32" hidden="1">Gyas!$A$5:$E$35</definedName>
    <definedName name="_xlnm._FilterDatabase" localSheetId="38" hidden="1">karyalaya!$A$5:$J$58</definedName>
    <definedName name="_xlnm._FilterDatabase" localSheetId="0" hidden="1">Karyalaya_Haru!$A$5:$P$177</definedName>
    <definedName name="_xlnm._FilterDatabase" localSheetId="25" hidden="1">Lekha!$A$5:$G$58</definedName>
    <definedName name="_xlnm._FilterDatabase" localSheetId="16" hidden="1">patrakar!$A$6:$E$252</definedName>
    <definedName name="_xlnm._FilterDatabase" localSheetId="26" hidden="1">'rajapur karyalaya'!$A$5:$G$20</definedName>
    <definedName name="_xlnm._FilterDatabase" localSheetId="17" hidden="1">'Rajnitik dal'!$A$5:$H$5</definedName>
    <definedName name="_xlnm._FilterDatabase" localSheetId="20" hidden="1">sastha!$A$5:$H$64</definedName>
    <definedName name="_xlnm._FilterDatabase" localSheetId="5" hidden="1">'suchana officer'!$A$6:$Q$113</definedName>
    <definedName name="_xlnm._FilterDatabase" localSheetId="21" hidden="1">'yatayat samati'!$A$5:$H$5</definedName>
    <definedName name="_xlnm.Print_Area" localSheetId="15">Aayogharu!$A$1:$I$30</definedName>
    <definedName name="_xlnm.Print_Area" localSheetId="23">gapanapa!$A$1:$H$13</definedName>
    <definedName name="_xlnm.Print_Area" localSheetId="38">karyalaya!$A$1:$J$58</definedName>
    <definedName name="_xlnm.Print_Area" localSheetId="25">Lekha!$A$1:$G$61</definedName>
    <definedName name="_xlnm.Print_Area" localSheetId="16">patrakar!$A$1:$E$84</definedName>
    <definedName name="_xlnm.Print_Area" localSheetId="26">'rajapur karyalaya'!$A$1:$H$24</definedName>
    <definedName name="_xlnm.Print_Area" localSheetId="17">'Rajnitik dal'!$A$1:$H$16</definedName>
    <definedName name="_xlnm.Print_Area" localSheetId="20">sastha!$A$1:$H$66</definedName>
    <definedName name="_xlnm.Print_Area" localSheetId="21">'yatayat samati'!$A$1:$H$14</definedName>
    <definedName name="_xlnm.Print_Titles" localSheetId="15">Aayogharu!$5:$5</definedName>
    <definedName name="_xlnm.Print_Titles" localSheetId="8">Akhtiyar!$6:$6</definedName>
    <definedName name="_xlnm.Print_Titles" localSheetId="23">gapanapa!$5:$5</definedName>
    <definedName name="_xlnm.Print_Titles" localSheetId="38">karyalaya!$5:$6</definedName>
    <definedName name="_xlnm.Print_Titles" localSheetId="0">Karyalaya_Haru!$5:$5</definedName>
    <definedName name="_xlnm.Print_Titles" localSheetId="25">Lekha!$4:$5</definedName>
    <definedName name="_xlnm.Print_Titles" localSheetId="16">patrakar!$5:$6</definedName>
    <definedName name="_xlnm.Print_Titles" localSheetId="26">'rajapur karyalaya'!$4:$5</definedName>
    <definedName name="_xlnm.Print_Titles" localSheetId="17">'Rajnitik dal'!$4:$5</definedName>
    <definedName name="_xlnm.Print_Titles" localSheetId="20">sastha!$5:$5</definedName>
    <definedName name="_xlnm.Print_Titles" localSheetId="5">'suchana officer'!#REF!</definedName>
    <definedName name="_xlnm.Print_Titles" localSheetId="21">'yatayat samati'!$5:$5</definedName>
    <definedName name="_xlnm.Print_Titles" localSheetId="36">चर्च!$4:$4</definedName>
    <definedName name="_xlnm.Print_Titles" localSheetId="4">नवनिर्वाचित!$1:$2</definedName>
  </definedNames>
  <calcPr calcId="152511"/>
</workbook>
</file>

<file path=xl/calcChain.xml><?xml version="1.0" encoding="utf-8"?>
<calcChain xmlns="http://schemas.openxmlformats.org/spreadsheetml/2006/main">
  <c r="Q7" i="35" l="1"/>
  <c r="Q6" i="35" s="1"/>
  <c r="Q8" i="35" s="1"/>
  <c r="Q9" i="35" s="1"/>
  <c r="Q10" i="35" s="1"/>
  <c r="Q11" i="35" s="1"/>
  <c r="Q12" i="35" s="1"/>
  <c r="Q13" i="35" s="1"/>
  <c r="Q14" i="35" s="1"/>
  <c r="Q15" i="35" s="1"/>
  <c r="Q16" i="35" s="1"/>
  <c r="Q17" i="35" s="1"/>
  <c r="Q18" i="35" s="1"/>
  <c r="Q19" i="35" s="1"/>
  <c r="Q20" i="35" s="1"/>
  <c r="Q21" i="35" s="1"/>
  <c r="Q22" i="35" s="1"/>
  <c r="Q23" i="35" s="1"/>
  <c r="Q24" i="35" s="1"/>
  <c r="Q25" i="35" s="1"/>
  <c r="Q26" i="35" s="1"/>
  <c r="Q27" i="35" s="1"/>
  <c r="Q28" i="35" s="1"/>
  <c r="Q29" i="35" s="1"/>
  <c r="Q30" i="35" s="1"/>
  <c r="Q31" i="35" s="1"/>
  <c r="Q32" i="35" s="1"/>
  <c r="Q33" i="35" s="1"/>
  <c r="Q34" i="35" s="1"/>
  <c r="Q35" i="35" s="1"/>
  <c r="Q36" i="35" s="1"/>
  <c r="Q37" i="35" s="1"/>
  <c r="Q38" i="35" s="1"/>
  <c r="Q39" i="35" s="1"/>
  <c r="Q40" i="35" s="1"/>
  <c r="Q41" i="35" s="1"/>
  <c r="Q42" i="35" s="1"/>
  <c r="Q43" i="35" s="1"/>
  <c r="Q44" i="35" s="1"/>
  <c r="Q45" i="35" s="1"/>
  <c r="Q46" i="35" s="1"/>
  <c r="Q47" i="35" s="1"/>
  <c r="Q48" i="35" s="1"/>
  <c r="Q49" i="35" s="1"/>
  <c r="Q50" i="35" s="1"/>
  <c r="Q51" i="35" s="1"/>
  <c r="Q52" i="35" s="1"/>
  <c r="Q53" i="35" s="1"/>
  <c r="Q54" i="35" s="1"/>
  <c r="Q55" i="35" s="1"/>
  <c r="Q56" i="35" s="1"/>
  <c r="Q57" i="35" s="1"/>
  <c r="Q58" i="35" s="1"/>
  <c r="Q59" i="35" s="1"/>
  <c r="Q60" i="35" s="1"/>
  <c r="Q61" i="35" s="1"/>
  <c r="Q62" i="35" s="1"/>
  <c r="Q63" i="35" s="1"/>
  <c r="Q64" i="35" s="1"/>
  <c r="Q65" i="35" s="1"/>
  <c r="Q66" i="35" s="1"/>
  <c r="Q67" i="35" s="1"/>
  <c r="Q68" i="35" s="1"/>
  <c r="Q69" i="35" s="1"/>
  <c r="Q70" i="35" s="1"/>
  <c r="Q71" i="35" s="1"/>
  <c r="Q72" i="35" s="1"/>
  <c r="Q73" i="35" s="1"/>
  <c r="Q74" i="35" s="1"/>
  <c r="Q75" i="35" s="1"/>
  <c r="Q76" i="35" s="1"/>
  <c r="Q77" i="35" s="1"/>
  <c r="Q78" i="35" s="1"/>
  <c r="Q79" i="35" s="1"/>
  <c r="Q80" i="35" s="1"/>
  <c r="Q81" i="35" s="1"/>
  <c r="Q82" i="35" s="1"/>
  <c r="Q83" i="35" s="1"/>
  <c r="Q84" i="35" s="1"/>
  <c r="Q85" i="35" s="1"/>
  <c r="Q86" i="35" s="1"/>
  <c r="Q87" i="35" s="1"/>
  <c r="Q88" i="35" s="1"/>
  <c r="Q89" i="35" s="1"/>
  <c r="Q90" i="35" s="1"/>
  <c r="Q91" i="35" s="1"/>
  <c r="Q92" i="35" s="1"/>
  <c r="Q93" i="35" s="1"/>
  <c r="Q94" i="35" s="1"/>
  <c r="Q95" i="35" s="1"/>
  <c r="Q96" i="35" s="1"/>
  <c r="Q97" i="35" s="1"/>
  <c r="Q98" i="35" s="1"/>
  <c r="Q99" i="35" s="1"/>
  <c r="Q100" i="35" s="1"/>
  <c r="Q101" i="35" s="1"/>
  <c r="Q102" i="35" s="1"/>
  <c r="Q103" i="35" s="1"/>
  <c r="Q104" i="35" s="1"/>
  <c r="Q105" i="35" s="1"/>
  <c r="Q106" i="35" s="1"/>
  <c r="Q107" i="35" s="1"/>
  <c r="Q108" i="35" s="1"/>
  <c r="Q109" i="35" s="1"/>
  <c r="Q110" i="35" s="1"/>
  <c r="Q111" i="35" s="1"/>
  <c r="Q112" i="35" s="1"/>
  <c r="Q113" i="35" s="1"/>
  <c r="Q114" i="35" s="1"/>
  <c r="Q115" i="35" s="1"/>
  <c r="Q116" i="35" s="1"/>
  <c r="Q117" i="35" s="1"/>
  <c r="Q118" i="35" s="1"/>
  <c r="Q119" i="35" s="1"/>
  <c r="Q120" i="35" s="1"/>
  <c r="Q121" i="35" s="1"/>
  <c r="Q122" i="35" s="1"/>
  <c r="Q123" i="35" s="1"/>
  <c r="Q124" i="35" s="1"/>
  <c r="Q125" i="35" s="1"/>
  <c r="Q126" i="35" s="1"/>
  <c r="Q127" i="35" s="1"/>
  <c r="Q128" i="35" s="1"/>
  <c r="Q129" i="35" s="1"/>
  <c r="Q130" i="35" s="1"/>
  <c r="Q131" i="35" s="1"/>
  <c r="I7" i="17" l="1"/>
  <c r="I8" i="17" s="1"/>
  <c r="I9" i="17" s="1"/>
  <c r="I10" i="17" s="1"/>
  <c r="I11" i="17" s="1"/>
  <c r="I12" i="17" s="1"/>
  <c r="I13" i="17" s="1"/>
  <c r="I14" i="17" s="1"/>
  <c r="I15" i="17" s="1"/>
  <c r="I16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I28" i="17" s="1"/>
  <c r="I29" i="17" s="1"/>
  <c r="I30" i="17" s="1"/>
  <c r="I31" i="17" s="1"/>
  <c r="I32" i="17" s="1"/>
  <c r="I33" i="17" s="1"/>
  <c r="I34" i="17" s="1"/>
  <c r="I35" i="17" s="1"/>
  <c r="I36" i="17" s="1"/>
  <c r="I37" i="17" s="1"/>
  <c r="I38" i="17" s="1"/>
  <c r="I39" i="17" s="1"/>
  <c r="I40" i="17" s="1"/>
  <c r="I41" i="17" s="1"/>
  <c r="I42" i="17" s="1"/>
  <c r="I43" i="17" s="1"/>
  <c r="I44" i="17" s="1"/>
  <c r="I45" i="17" s="1"/>
  <c r="I46" i="17" s="1"/>
  <c r="I47" i="17" s="1"/>
  <c r="I48" i="17" s="1"/>
  <c r="I49" i="17" s="1"/>
  <c r="I50" i="17" s="1"/>
  <c r="I51" i="17" s="1"/>
  <c r="I52" i="17" s="1"/>
  <c r="I53" i="17" s="1"/>
  <c r="I54" i="17" s="1"/>
  <c r="I55" i="17" s="1"/>
  <c r="I56" i="17" s="1"/>
  <c r="I57" i="17" s="1"/>
  <c r="I58" i="17" s="1"/>
  <c r="I59" i="17" s="1"/>
  <c r="I60" i="17" s="1"/>
  <c r="I61" i="17" s="1"/>
  <c r="I62" i="17" s="1"/>
  <c r="I63" i="17" s="1"/>
  <c r="I64" i="17" s="1"/>
  <c r="I65" i="17" s="1"/>
  <c r="I66" i="17" s="1"/>
  <c r="I67" i="17" s="1"/>
  <c r="I68" i="17" s="1"/>
  <c r="I69" i="17" s="1"/>
  <c r="I70" i="17" s="1"/>
  <c r="I71" i="17" s="1"/>
  <c r="I72" i="17" s="1"/>
  <c r="I73" i="17" s="1"/>
  <c r="I74" i="17" s="1"/>
  <c r="I75" i="17" s="1"/>
  <c r="I76" i="17" s="1"/>
  <c r="I77" i="17" s="1"/>
  <c r="I78" i="17" s="1"/>
  <c r="I79" i="17" s="1"/>
  <c r="I80" i="17" s="1"/>
  <c r="I81" i="17" s="1"/>
  <c r="I82" i="17" s="1"/>
  <c r="I83" i="17" s="1"/>
  <c r="I84" i="17" s="1"/>
  <c r="I85" i="17" s="1"/>
  <c r="I86" i="17" s="1"/>
  <c r="I87" i="17" s="1"/>
  <c r="I88" i="17" s="1"/>
  <c r="I89" i="17" s="1"/>
  <c r="I90" i="17" s="1"/>
  <c r="I91" i="17" s="1"/>
  <c r="I92" i="17" s="1"/>
  <c r="I6" i="17"/>
  <c r="B20" i="38" l="1"/>
  <c r="C20" i="38"/>
  <c r="D20" i="38"/>
  <c r="E20" i="38"/>
  <c r="F20" i="38"/>
  <c r="G20" i="38"/>
  <c r="B21" i="38"/>
  <c r="C21" i="38"/>
  <c r="D21" i="38"/>
  <c r="E21" i="38"/>
  <c r="F21" i="38"/>
  <c r="G21" i="38"/>
  <c r="I8" i="10" l="1"/>
  <c r="I9" i="10" s="1"/>
  <c r="I10" i="10" s="1"/>
  <c r="I11" i="10" s="1"/>
  <c r="I12" i="10" s="1"/>
  <c r="I13" i="10" s="1"/>
  <c r="I14" i="10" s="1"/>
  <c r="I15" i="10" s="1"/>
  <c r="I16" i="10" s="1"/>
  <c r="I7" i="10"/>
  <c r="I6" i="10"/>
  <c r="G91" i="38" l="1"/>
  <c r="E91" i="38"/>
  <c r="B91" i="38"/>
  <c r="G90" i="38"/>
  <c r="C90" i="38"/>
  <c r="D90" i="38"/>
  <c r="E90" i="38"/>
  <c r="B90" i="38"/>
  <c r="B77" i="38" l="1"/>
  <c r="C77" i="38"/>
  <c r="D77" i="38"/>
  <c r="E77" i="38"/>
  <c r="F77" i="38"/>
  <c r="G77" i="38"/>
  <c r="B78" i="38"/>
  <c r="C78" i="38"/>
  <c r="D78" i="38"/>
  <c r="E78" i="38"/>
  <c r="F78" i="38"/>
  <c r="G78" i="38"/>
  <c r="B79" i="38"/>
  <c r="C79" i="38"/>
  <c r="D79" i="38"/>
  <c r="E79" i="38"/>
  <c r="F79" i="38"/>
  <c r="G79" i="38"/>
  <c r="B80" i="38"/>
  <c r="C80" i="38"/>
  <c r="D80" i="38"/>
  <c r="E80" i="38"/>
  <c r="F80" i="38"/>
  <c r="G80" i="38"/>
  <c r="B81" i="38"/>
  <c r="C81" i="38"/>
  <c r="D81" i="38"/>
  <c r="E81" i="38"/>
  <c r="F81" i="38"/>
  <c r="G81" i="38"/>
  <c r="B82" i="38"/>
  <c r="C82" i="38"/>
  <c r="D82" i="38"/>
  <c r="E82" i="38"/>
  <c r="F82" i="38"/>
  <c r="G82" i="38"/>
  <c r="B83" i="38"/>
  <c r="C83" i="38"/>
  <c r="D83" i="38"/>
  <c r="E83" i="38"/>
  <c r="F83" i="38"/>
  <c r="G83" i="38"/>
  <c r="B84" i="38"/>
  <c r="C84" i="38"/>
  <c r="D84" i="38"/>
  <c r="E84" i="38"/>
  <c r="F84" i="38"/>
  <c r="G84" i="38"/>
  <c r="B85" i="38"/>
  <c r="C85" i="38"/>
  <c r="D85" i="38"/>
  <c r="E85" i="38"/>
  <c r="F85" i="38"/>
  <c r="G85" i="38"/>
  <c r="B86" i="38"/>
  <c r="C86" i="38"/>
  <c r="D86" i="38"/>
  <c r="E86" i="38"/>
  <c r="F86" i="38"/>
  <c r="G86" i="38"/>
  <c r="B87" i="38"/>
  <c r="C87" i="38"/>
  <c r="D87" i="38"/>
  <c r="E87" i="38"/>
  <c r="F87" i="38"/>
  <c r="G87" i="38"/>
  <c r="B88" i="38"/>
  <c r="C88" i="38"/>
  <c r="D88" i="38"/>
  <c r="E88" i="38"/>
  <c r="F88" i="38"/>
  <c r="G88" i="38"/>
  <c r="B89" i="38"/>
  <c r="C89" i="38"/>
  <c r="D89" i="38"/>
  <c r="E89" i="38"/>
  <c r="F89" i="38"/>
  <c r="G89" i="38"/>
  <c r="B59" i="38"/>
  <c r="C59" i="38"/>
  <c r="D59" i="38"/>
  <c r="E59" i="38"/>
  <c r="F59" i="38"/>
  <c r="G59" i="38"/>
  <c r="B60" i="38"/>
  <c r="C60" i="38"/>
  <c r="D60" i="38"/>
  <c r="E60" i="38"/>
  <c r="F60" i="38"/>
  <c r="G60" i="38"/>
  <c r="B61" i="38"/>
  <c r="C61" i="38"/>
  <c r="D61" i="38"/>
  <c r="E61" i="38"/>
  <c r="F61" i="38"/>
  <c r="G61" i="38"/>
  <c r="B62" i="38"/>
  <c r="C62" i="38"/>
  <c r="D62" i="38"/>
  <c r="E62" i="38"/>
  <c r="F62" i="38"/>
  <c r="G62" i="38"/>
  <c r="B63" i="38"/>
  <c r="C63" i="38"/>
  <c r="D63" i="38"/>
  <c r="E63" i="38"/>
  <c r="F63" i="38"/>
  <c r="G63" i="38"/>
  <c r="B64" i="38"/>
  <c r="C64" i="38"/>
  <c r="D64" i="38"/>
  <c r="E64" i="38"/>
  <c r="F64" i="38"/>
  <c r="G64" i="38"/>
  <c r="B65" i="38"/>
  <c r="C65" i="38"/>
  <c r="D65" i="38"/>
  <c r="E65" i="38"/>
  <c r="F65" i="38"/>
  <c r="G65" i="38"/>
  <c r="B66" i="38"/>
  <c r="C66" i="38"/>
  <c r="D66" i="38"/>
  <c r="E66" i="38"/>
  <c r="F66" i="38"/>
  <c r="G66" i="38"/>
  <c r="B67" i="38"/>
  <c r="C67" i="38"/>
  <c r="D67" i="38"/>
  <c r="E67" i="38"/>
  <c r="F67" i="38"/>
  <c r="G67" i="38"/>
  <c r="B68" i="38"/>
  <c r="C68" i="38"/>
  <c r="D68" i="38"/>
  <c r="E68" i="38"/>
  <c r="F68" i="38"/>
  <c r="G68" i="38"/>
  <c r="B69" i="38"/>
  <c r="C69" i="38"/>
  <c r="D69" i="38"/>
  <c r="E69" i="38"/>
  <c r="F69" i="38"/>
  <c r="G69" i="38"/>
  <c r="B70" i="38"/>
  <c r="C70" i="38"/>
  <c r="D70" i="38"/>
  <c r="E70" i="38"/>
  <c r="F70" i="38"/>
  <c r="G70" i="38"/>
  <c r="B71" i="38"/>
  <c r="C71" i="38"/>
  <c r="D71" i="38"/>
  <c r="E71" i="38"/>
  <c r="F71" i="38"/>
  <c r="G71" i="38"/>
  <c r="B72" i="38"/>
  <c r="C72" i="38"/>
  <c r="D72" i="38"/>
  <c r="E72" i="38"/>
  <c r="F72" i="38"/>
  <c r="G72" i="38"/>
  <c r="B73" i="38"/>
  <c r="C73" i="38"/>
  <c r="D73" i="38"/>
  <c r="E73" i="38"/>
  <c r="F73" i="38"/>
  <c r="G73" i="38"/>
  <c r="B74" i="38"/>
  <c r="C74" i="38"/>
  <c r="D74" i="38"/>
  <c r="E74" i="38"/>
  <c r="F74" i="38"/>
  <c r="G74" i="38"/>
  <c r="B75" i="38"/>
  <c r="C75" i="38"/>
  <c r="D75" i="38"/>
  <c r="E75" i="38"/>
  <c r="F75" i="38"/>
  <c r="G75" i="38"/>
  <c r="B76" i="38"/>
  <c r="C76" i="38"/>
  <c r="D76" i="38"/>
  <c r="E76" i="38"/>
  <c r="F76" i="38"/>
  <c r="G76" i="38"/>
  <c r="G58" i="38"/>
  <c r="C58" i="38"/>
  <c r="D58" i="38"/>
  <c r="E58" i="38"/>
  <c r="F58" i="38"/>
  <c r="B58" i="38"/>
  <c r="G48" i="38"/>
  <c r="F49" i="38"/>
  <c r="G49" i="38"/>
  <c r="F50" i="38"/>
  <c r="G50" i="38"/>
  <c r="F51" i="38"/>
  <c r="G51" i="38"/>
  <c r="F52" i="38"/>
  <c r="G52" i="38"/>
  <c r="F53" i="38"/>
  <c r="G53" i="38"/>
  <c r="F54" i="38"/>
  <c r="G54" i="38"/>
  <c r="F55" i="38"/>
  <c r="G55" i="38"/>
  <c r="F56" i="38"/>
  <c r="G56" i="38"/>
  <c r="F57" i="38"/>
  <c r="G57" i="38"/>
  <c r="B49" i="38"/>
  <c r="C49" i="38"/>
  <c r="D49" i="38"/>
  <c r="E49" i="38"/>
  <c r="B50" i="38"/>
  <c r="C50" i="38"/>
  <c r="D50" i="38"/>
  <c r="E50" i="38"/>
  <c r="B51" i="38"/>
  <c r="C51" i="38"/>
  <c r="D51" i="38"/>
  <c r="E51" i="38"/>
  <c r="B52" i="38"/>
  <c r="C52" i="38"/>
  <c r="D52" i="38"/>
  <c r="E52" i="38"/>
  <c r="B53" i="38"/>
  <c r="C53" i="38"/>
  <c r="D53" i="38"/>
  <c r="E53" i="38"/>
  <c r="B54" i="38"/>
  <c r="C54" i="38"/>
  <c r="D54" i="38"/>
  <c r="E54" i="38"/>
  <c r="B55" i="38"/>
  <c r="C55" i="38"/>
  <c r="D55" i="38"/>
  <c r="E55" i="38"/>
  <c r="B56" i="38"/>
  <c r="C56" i="38"/>
  <c r="D56" i="38"/>
  <c r="E56" i="38"/>
  <c r="B57" i="38"/>
  <c r="C57" i="38"/>
  <c r="D57" i="38"/>
  <c r="E57" i="38"/>
  <c r="F48" i="38"/>
  <c r="C48" i="38"/>
  <c r="D48" i="38"/>
  <c r="E48" i="38"/>
  <c r="B48" i="38"/>
  <c r="B47" i="38" l="1"/>
  <c r="C47" i="38"/>
  <c r="D47" i="38"/>
  <c r="E47" i="38"/>
  <c r="F47" i="38"/>
  <c r="B41" i="38"/>
  <c r="C41" i="38"/>
  <c r="D41" i="38"/>
  <c r="E41" i="38"/>
  <c r="F41" i="38"/>
  <c r="G41" i="38"/>
  <c r="B42" i="38"/>
  <c r="C42" i="38"/>
  <c r="D42" i="38"/>
  <c r="E42" i="38"/>
  <c r="F42" i="38"/>
  <c r="G42" i="38"/>
  <c r="B43" i="38"/>
  <c r="C43" i="38"/>
  <c r="D43" i="38"/>
  <c r="E43" i="38"/>
  <c r="F43" i="38"/>
  <c r="G43" i="38"/>
  <c r="B44" i="38"/>
  <c r="C44" i="38"/>
  <c r="D44" i="38"/>
  <c r="E44" i="38"/>
  <c r="F44" i="38"/>
  <c r="G44" i="38"/>
  <c r="B45" i="38"/>
  <c r="C45" i="38"/>
  <c r="D45" i="38"/>
  <c r="E45" i="38"/>
  <c r="F45" i="38"/>
  <c r="G45" i="38"/>
  <c r="B46" i="38"/>
  <c r="C46" i="38"/>
  <c r="D46" i="38"/>
  <c r="E46" i="38"/>
  <c r="F46" i="38"/>
  <c r="F40" i="38"/>
  <c r="G40" i="38"/>
  <c r="D40" i="38"/>
  <c r="E40" i="38"/>
  <c r="C40" i="38"/>
  <c r="B40" i="38"/>
  <c r="G39" i="38"/>
  <c r="E39" i="38"/>
  <c r="B39" i="38"/>
  <c r="B38" i="38"/>
  <c r="E38" i="38"/>
  <c r="G38" i="38"/>
  <c r="A115" i="36" l="1"/>
  <c r="A103" i="36"/>
  <c r="A89" i="36"/>
  <c r="A77" i="36"/>
  <c r="A65" i="36"/>
  <c r="A35" i="36"/>
  <c r="A20" i="36"/>
  <c r="A7" i="36"/>
  <c r="C7" i="38"/>
  <c r="D7" i="38"/>
  <c r="E7" i="38"/>
  <c r="F7" i="38"/>
  <c r="G7" i="38"/>
  <c r="C8" i="38"/>
  <c r="D8" i="38"/>
  <c r="E8" i="38"/>
  <c r="F8" i="38"/>
  <c r="G8" i="38"/>
  <c r="C9" i="38"/>
  <c r="D9" i="38"/>
  <c r="E9" i="38"/>
  <c r="F9" i="38"/>
  <c r="G9" i="38"/>
  <c r="C10" i="38"/>
  <c r="D10" i="38"/>
  <c r="E10" i="38"/>
  <c r="F10" i="38"/>
  <c r="G10" i="38"/>
  <c r="C11" i="38"/>
  <c r="D11" i="38"/>
  <c r="E11" i="38"/>
  <c r="F11" i="38"/>
  <c r="G11" i="38"/>
  <c r="C12" i="38"/>
  <c r="D12" i="38"/>
  <c r="E12" i="38"/>
  <c r="F12" i="38"/>
  <c r="G12" i="38"/>
  <c r="C13" i="38"/>
  <c r="D13" i="38"/>
  <c r="E13" i="38"/>
  <c r="F13" i="38"/>
  <c r="G13" i="38"/>
  <c r="C14" i="38"/>
  <c r="D14" i="38"/>
  <c r="E14" i="38"/>
  <c r="F14" i="38"/>
  <c r="G14" i="38"/>
  <c r="C15" i="38"/>
  <c r="D15" i="38"/>
  <c r="E15" i="38"/>
  <c r="F15" i="38"/>
  <c r="G15" i="38"/>
  <c r="C16" i="38"/>
  <c r="D16" i="38"/>
  <c r="E16" i="38"/>
  <c r="F16" i="38"/>
  <c r="G16" i="38"/>
  <c r="C17" i="38"/>
  <c r="D17" i="38"/>
  <c r="E17" i="38"/>
  <c r="F17" i="38"/>
  <c r="G17" i="38"/>
  <c r="C18" i="38"/>
  <c r="D18" i="38"/>
  <c r="E18" i="38"/>
  <c r="F18" i="38"/>
  <c r="G18" i="38"/>
  <c r="C19" i="38"/>
  <c r="D19" i="38"/>
  <c r="E19" i="38"/>
  <c r="F19" i="38"/>
  <c r="G19" i="38"/>
  <c r="C22" i="38"/>
  <c r="D22" i="38"/>
  <c r="E22" i="38"/>
  <c r="F22" i="38"/>
  <c r="G22" i="38"/>
  <c r="C23" i="38"/>
  <c r="D23" i="38"/>
  <c r="E23" i="38"/>
  <c r="F23" i="38"/>
  <c r="G23" i="38"/>
  <c r="C24" i="38"/>
  <c r="D24" i="38"/>
  <c r="E24" i="38"/>
  <c r="F24" i="38"/>
  <c r="G24" i="38"/>
  <c r="C25" i="38"/>
  <c r="D25" i="38"/>
  <c r="E25" i="38"/>
  <c r="F25" i="38"/>
  <c r="G25" i="38"/>
  <c r="C26" i="38"/>
  <c r="D26" i="38"/>
  <c r="E26" i="38"/>
  <c r="F26" i="38"/>
  <c r="G26" i="38"/>
  <c r="C27" i="38"/>
  <c r="D27" i="38"/>
  <c r="E27" i="38"/>
  <c r="F27" i="38"/>
  <c r="G27" i="38"/>
  <c r="C28" i="38"/>
  <c r="D28" i="38"/>
  <c r="E28" i="38"/>
  <c r="F28" i="38"/>
  <c r="G28" i="38"/>
  <c r="C6" i="38"/>
  <c r="D6" i="38"/>
  <c r="E6" i="38"/>
  <c r="F6" i="38"/>
  <c r="G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2" i="38"/>
  <c r="B23" i="38"/>
  <c r="B24" i="38"/>
  <c r="B25" i="38"/>
  <c r="B26" i="38"/>
  <c r="B27" i="38"/>
  <c r="B28" i="38"/>
  <c r="B6" i="38"/>
  <c r="H47" i="21" l="1"/>
  <c r="H48" i="21" s="1"/>
  <c r="L69" i="22" l="1"/>
  <c r="L70" i="22" s="1"/>
  <c r="L71" i="22" s="1"/>
  <c r="L72" i="22" s="1"/>
  <c r="L73" i="22" s="1"/>
  <c r="L74" i="22" s="1"/>
  <c r="L75" i="22" s="1"/>
  <c r="L76" i="22" s="1"/>
  <c r="L77" i="22" s="1"/>
  <c r="L78" i="22" s="1"/>
  <c r="L79" i="22" s="1"/>
  <c r="L80" i="22" s="1"/>
  <c r="L81" i="22" s="1"/>
  <c r="L82" i="22" s="1"/>
  <c r="L83" i="22" s="1"/>
  <c r="L84" i="22" s="1"/>
  <c r="L85" i="22" s="1"/>
  <c r="L86" i="22" s="1"/>
  <c r="L87" i="22" s="1"/>
  <c r="L88" i="22" s="1"/>
  <c r="L89" i="22" s="1"/>
  <c r="L90" i="22" s="1"/>
  <c r="L91" i="22" s="1"/>
  <c r="L92" i="22" s="1"/>
  <c r="L93" i="22" s="1"/>
  <c r="L94" i="22" s="1"/>
  <c r="L95" i="22" s="1"/>
  <c r="L96" i="22" s="1"/>
  <c r="L97" i="22" s="1"/>
  <c r="L98" i="22" s="1"/>
  <c r="L99" i="22" s="1"/>
  <c r="L100" i="22" s="1"/>
  <c r="L101" i="22" s="1"/>
  <c r="L102" i="22" s="1"/>
  <c r="L103" i="22" s="1"/>
  <c r="L104" i="22" s="1"/>
  <c r="L105" i="22" s="1"/>
  <c r="L106" i="22" s="1"/>
  <c r="L107" i="22" s="1"/>
  <c r="L108" i="22" s="1"/>
  <c r="L109" i="22" s="1"/>
  <c r="L110" i="22" s="1"/>
  <c r="L111" i="22" s="1"/>
  <c r="L112" i="22" s="1"/>
  <c r="L113" i="22" s="1"/>
  <c r="F4" i="39" l="1"/>
  <c r="F5" i="39"/>
  <c r="F6" i="39" s="1"/>
  <c r="F7" i="39" s="1"/>
  <c r="F8" i="39" s="1"/>
  <c r="F9" i="39" s="1"/>
  <c r="F10" i="39" s="1"/>
  <c r="F3" i="39"/>
  <c r="F2" i="39"/>
  <c r="F7" i="11" l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F69" i="11" s="1"/>
  <c r="F70" i="11" s="1"/>
  <c r="F71" i="11" s="1"/>
  <c r="F72" i="11" s="1"/>
  <c r="F73" i="11" s="1"/>
  <c r="F74" i="11" s="1"/>
  <c r="F75" i="11" s="1"/>
  <c r="F76" i="11" s="1"/>
  <c r="F77" i="11" s="1"/>
  <c r="F78" i="11" s="1"/>
  <c r="F79" i="11" s="1"/>
  <c r="F80" i="11" s="1"/>
  <c r="F81" i="11" s="1"/>
  <c r="F82" i="11" s="1"/>
  <c r="F83" i="11" s="1"/>
  <c r="F84" i="11" s="1"/>
  <c r="F85" i="11" s="1"/>
  <c r="I6" i="38" l="1"/>
  <c r="I7" i="38" s="1"/>
  <c r="I8" i="38" s="1"/>
  <c r="I9" i="38" s="1"/>
  <c r="I10" i="38" s="1"/>
  <c r="I11" i="38" s="1"/>
  <c r="I12" i="38" s="1"/>
  <c r="I13" i="38" s="1"/>
  <c r="I14" i="38" s="1"/>
  <c r="I15" i="38" s="1"/>
  <c r="I16" i="38" s="1"/>
  <c r="I17" i="38" s="1"/>
  <c r="I18" i="38" s="1"/>
  <c r="I19" i="38" s="1"/>
  <c r="I20" i="38" l="1"/>
  <c r="I21" i="38" s="1"/>
  <c r="I22" i="38" s="1"/>
  <c r="I23" i="38" s="1"/>
  <c r="I24" i="38" s="1"/>
  <c r="I25" i="38" s="1"/>
  <c r="I26" i="38" s="1"/>
  <c r="I27" i="38" s="1"/>
  <c r="I28" i="38" s="1"/>
  <c r="I29" i="38" s="1"/>
  <c r="I30" i="38" s="1"/>
  <c r="I31" i="38" s="1"/>
  <c r="I32" i="38" s="1"/>
  <c r="I33" i="38" s="1"/>
  <c r="I34" i="38" s="1"/>
  <c r="I35" i="38" s="1"/>
  <c r="I36" i="38" s="1"/>
  <c r="I37" i="38" s="1"/>
  <c r="I38" i="38" s="1"/>
  <c r="I39" i="38" s="1"/>
  <c r="I40" i="38" s="1"/>
  <c r="I41" i="38" s="1"/>
  <c r="I42" i="38" s="1"/>
  <c r="I43" i="38" s="1"/>
  <c r="I44" i="38" s="1"/>
  <c r="I45" i="38" s="1"/>
  <c r="I46" i="38" s="1"/>
  <c r="I47" i="38" s="1"/>
  <c r="I48" i="38" s="1"/>
  <c r="I49" i="38" s="1"/>
  <c r="I50" i="38" s="1"/>
  <c r="I51" i="38" s="1"/>
  <c r="I52" i="38" s="1"/>
  <c r="I53" i="38" s="1"/>
  <c r="I54" i="38" s="1"/>
  <c r="I55" i="38" s="1"/>
  <c r="I56" i="38" s="1"/>
  <c r="I57" i="38" s="1"/>
  <c r="I58" i="38" s="1"/>
  <c r="I59" i="38" s="1"/>
  <c r="I60" i="38" s="1"/>
  <c r="I61" i="38" s="1"/>
  <c r="I62" i="38" s="1"/>
  <c r="I63" i="38" s="1"/>
  <c r="I64" i="38" s="1"/>
  <c r="I65" i="38" s="1"/>
  <c r="I66" i="38" s="1"/>
  <c r="I67" i="38" s="1"/>
  <c r="I68" i="38" s="1"/>
  <c r="I69" i="38" s="1"/>
  <c r="I70" i="38" s="1"/>
  <c r="I71" i="38" s="1"/>
  <c r="I72" i="38" s="1"/>
  <c r="I73" i="38" s="1"/>
  <c r="I74" i="38" s="1"/>
  <c r="I75" i="38" s="1"/>
  <c r="I76" i="38" s="1"/>
  <c r="I77" i="38" s="1"/>
  <c r="I78" i="38" s="1"/>
  <c r="I79" i="38" s="1"/>
  <c r="I80" i="38" s="1"/>
  <c r="I81" i="38" s="1"/>
  <c r="I82" i="38" s="1"/>
  <c r="I83" i="38" s="1"/>
  <c r="I84" i="38" s="1"/>
  <c r="I85" i="38" s="1"/>
  <c r="I86" i="38" s="1"/>
  <c r="I87" i="38" s="1"/>
  <c r="I88" i="38" s="1"/>
  <c r="I89" i="38" s="1"/>
  <c r="I90" i="38" s="1"/>
  <c r="I91" i="38" s="1"/>
  <c r="H2" i="36"/>
  <c r="H3" i="36" s="1"/>
  <c r="H4" i="36" s="1"/>
  <c r="H5" i="36" s="1"/>
  <c r="H6" i="36" s="1"/>
  <c r="H7" i="36" s="1"/>
  <c r="H8" i="36" s="1"/>
  <c r="H9" i="36" s="1"/>
  <c r="H10" i="36" s="1"/>
  <c r="H11" i="36" s="1"/>
  <c r="H12" i="36" s="1"/>
  <c r="H13" i="36" s="1"/>
  <c r="H14" i="36" s="1"/>
  <c r="H15" i="36" s="1"/>
  <c r="H16" i="36" s="1"/>
  <c r="H17" i="36" s="1"/>
  <c r="H18" i="36" s="1"/>
  <c r="H19" i="36" s="1"/>
  <c r="H20" i="36" s="1"/>
  <c r="H21" i="36" s="1"/>
  <c r="H22" i="36" s="1"/>
  <c r="H23" i="36" s="1"/>
  <c r="H24" i="36" s="1"/>
  <c r="H25" i="36" s="1"/>
  <c r="H26" i="36" s="1"/>
  <c r="H27" i="36" s="1"/>
  <c r="H28" i="36" s="1"/>
  <c r="H29" i="36" s="1"/>
  <c r="H30" i="36" s="1"/>
  <c r="H31" i="36" s="1"/>
  <c r="H32" i="36" s="1"/>
  <c r="H33" i="36" s="1"/>
  <c r="H34" i="36" s="1"/>
  <c r="H35" i="36" s="1"/>
  <c r="H36" i="36" s="1"/>
  <c r="H37" i="36" s="1"/>
  <c r="H38" i="36" s="1"/>
  <c r="H39" i="36" s="1"/>
  <c r="H40" i="36" s="1"/>
  <c r="H41" i="36" s="1"/>
  <c r="H42" i="36" s="1"/>
  <c r="H43" i="36" s="1"/>
  <c r="H44" i="36" s="1"/>
  <c r="H63" i="36" s="1"/>
  <c r="H64" i="36" s="1"/>
  <c r="H65" i="36" s="1"/>
  <c r="H66" i="36" s="1"/>
  <c r="H67" i="36" s="1"/>
  <c r="H68" i="36" s="1"/>
  <c r="H69" i="36" s="1"/>
  <c r="H70" i="36" s="1"/>
  <c r="H71" i="36" s="1"/>
  <c r="H72" i="36" s="1"/>
  <c r="H73" i="36" s="1"/>
  <c r="H74" i="36" s="1"/>
  <c r="H75" i="36" s="1"/>
  <c r="H76" i="36" s="1"/>
  <c r="H77" i="36" s="1"/>
  <c r="H78" i="36" s="1"/>
  <c r="H79" i="36" s="1"/>
  <c r="H80" i="36" s="1"/>
  <c r="H81" i="36" s="1"/>
  <c r="H82" i="36" s="1"/>
  <c r="H83" i="36" s="1"/>
  <c r="H84" i="36" s="1"/>
  <c r="H85" i="36" s="1"/>
  <c r="H86" i="36" s="1"/>
  <c r="H87" i="36" s="1"/>
  <c r="H88" i="36" s="1"/>
  <c r="H89" i="36" s="1"/>
  <c r="H90" i="36" s="1"/>
  <c r="H91" i="36" s="1"/>
  <c r="H92" i="36" s="1"/>
  <c r="H93" i="36" s="1"/>
  <c r="H94" i="36" s="1"/>
  <c r="H95" i="36" s="1"/>
  <c r="H96" i="36" s="1"/>
  <c r="H97" i="36" s="1"/>
  <c r="H98" i="36" s="1"/>
  <c r="H99" i="36" s="1"/>
  <c r="H100" i="36" s="1"/>
  <c r="H101" i="36" s="1"/>
  <c r="H102" i="36" s="1"/>
  <c r="H103" i="36" s="1"/>
  <c r="H104" i="36" s="1"/>
  <c r="H105" i="36" s="1"/>
  <c r="H106" i="36" s="1"/>
  <c r="H107" i="36" s="1"/>
  <c r="H108" i="36" s="1"/>
  <c r="H109" i="36" s="1"/>
  <c r="H110" i="36" s="1"/>
  <c r="H111" i="36" s="1"/>
  <c r="H112" i="36" s="1"/>
  <c r="H113" i="36" s="1"/>
  <c r="H114" i="36" s="1"/>
  <c r="H115" i="36" s="1"/>
  <c r="H116" i="36" s="1"/>
  <c r="H117" i="36" s="1"/>
  <c r="H118" i="36" s="1"/>
  <c r="H119" i="36" s="1"/>
  <c r="H120" i="36" s="1"/>
  <c r="H121" i="36" s="1"/>
  <c r="H122" i="36" s="1"/>
  <c r="I6" i="9" l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F4" i="34" l="1"/>
  <c r="F5" i="34" s="1"/>
  <c r="F6" i="34" s="1"/>
  <c r="F7" i="34" s="1"/>
  <c r="F8" i="34" s="1"/>
  <c r="F9" i="34" s="1"/>
  <c r="F10" i="34" s="1"/>
  <c r="F11" i="34" s="1"/>
  <c r="F12" i="34" s="1"/>
  <c r="F13" i="34" s="1"/>
  <c r="F14" i="34" s="1"/>
  <c r="D42" i="15" l="1"/>
  <c r="D43" i="15" s="1"/>
  <c r="D44" i="15" s="1"/>
  <c r="D45" i="15" s="1"/>
  <c r="D46" i="15" s="1"/>
  <c r="D47" i="15" s="1"/>
  <c r="D48" i="15" s="1"/>
  <c r="D49" i="15" s="1"/>
  <c r="D50" i="15" s="1"/>
  <c r="D51" i="15" s="1"/>
  <c r="D52" i="15" s="1"/>
  <c r="D53" i="15" s="1"/>
  <c r="D54" i="15" s="1"/>
  <c r="D55" i="15" s="1"/>
  <c r="D56" i="15" s="1"/>
  <c r="D57" i="15" s="1"/>
  <c r="D58" i="15" s="1"/>
  <c r="I8" i="13" l="1"/>
  <c r="I9" i="13" s="1"/>
  <c r="I10" i="13" s="1"/>
  <c r="I11" i="13" s="1"/>
  <c r="I12" i="13" s="1"/>
  <c r="I13" i="13" s="1"/>
  <c r="I7" i="13"/>
  <c r="I6" i="13"/>
  <c r="F6" i="29" l="1"/>
  <c r="F7" i="29" s="1"/>
  <c r="F8" i="29" s="1"/>
  <c r="F9" i="29" s="1"/>
  <c r="F10" i="29" s="1"/>
  <c r="F11" i="29" s="1"/>
  <c r="F12" i="29" s="1"/>
  <c r="F13" i="29" s="1"/>
  <c r="F14" i="29" s="1"/>
  <c r="F15" i="29" s="1"/>
  <c r="F16" i="29" s="1"/>
  <c r="F17" i="29" s="1"/>
  <c r="F18" i="29" s="1"/>
  <c r="F19" i="29" s="1"/>
  <c r="F20" i="29" s="1"/>
  <c r="F21" i="29" s="1"/>
  <c r="F22" i="29" s="1"/>
  <c r="F23" i="29" s="1"/>
  <c r="F24" i="29" s="1"/>
  <c r="F25" i="29" s="1"/>
  <c r="F26" i="29" s="1"/>
  <c r="F27" i="29" s="1"/>
  <c r="F28" i="29" s="1"/>
  <c r="F29" i="29" s="1"/>
  <c r="F30" i="29" s="1"/>
  <c r="F31" i="29" s="1"/>
  <c r="F32" i="29" s="1"/>
  <c r="F33" i="29" s="1"/>
  <c r="F34" i="29" s="1"/>
  <c r="F35" i="29" s="1"/>
  <c r="I13" i="26" l="1"/>
  <c r="I14" i="26" s="1"/>
  <c r="I15" i="26" s="1"/>
  <c r="I16" i="26" s="1"/>
  <c r="I17" i="26" s="1"/>
  <c r="I18" i="26" s="1"/>
  <c r="I19" i="26" s="1"/>
  <c r="I20" i="26" s="1"/>
  <c r="H8" i="28" l="1"/>
  <c r="H9" i="28" s="1"/>
  <c r="H10" i="28" s="1"/>
  <c r="H11" i="28" s="1"/>
  <c r="H12" i="28" s="1"/>
  <c r="H13" i="28" s="1"/>
  <c r="H14" i="28" s="1"/>
  <c r="H15" i="28" s="1"/>
  <c r="H16" i="28" s="1"/>
  <c r="H17" i="28" s="1"/>
  <c r="H18" i="28" s="1"/>
  <c r="H19" i="28" s="1"/>
  <c r="H20" i="28" s="1"/>
  <c r="H21" i="28" s="1"/>
  <c r="H7" i="28"/>
  <c r="H6" i="28"/>
  <c r="I6" i="26" l="1"/>
  <c r="I7" i="26" s="1"/>
  <c r="I8" i="26" s="1"/>
  <c r="I9" i="26" s="1"/>
  <c r="I10" i="26" s="1"/>
  <c r="I11" i="26" s="1"/>
  <c r="I12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I52" i="26" s="1"/>
  <c r="I53" i="26" s="1"/>
  <c r="I54" i="26" s="1"/>
  <c r="I55" i="26" s="1"/>
  <c r="I56" i="26" s="1"/>
  <c r="I57" i="26" s="1"/>
  <c r="I58" i="26" s="1"/>
  <c r="I59" i="26" s="1"/>
  <c r="I60" i="26" s="1"/>
  <c r="I61" i="26" s="1"/>
  <c r="I62" i="26" s="1"/>
  <c r="I63" i="26" s="1"/>
  <c r="I64" i="26" s="1"/>
  <c r="I65" i="26" s="1"/>
  <c r="I66" i="26" s="1"/>
  <c r="I67" i="26" s="1"/>
  <c r="I68" i="26" s="1"/>
  <c r="I69" i="26" s="1"/>
  <c r="I70" i="26" s="1"/>
  <c r="I71" i="26" s="1"/>
  <c r="I72" i="26" s="1"/>
  <c r="I73" i="26" s="1"/>
  <c r="I74" i="26" s="1"/>
  <c r="I75" i="26" s="1"/>
  <c r="I76" i="26" s="1"/>
  <c r="I77" i="26" s="1"/>
  <c r="I78" i="26" s="1"/>
  <c r="I79" i="26" s="1"/>
  <c r="I80" i="26" s="1"/>
  <c r="I81" i="26" s="1"/>
  <c r="I82" i="26" s="1"/>
  <c r="I83" i="26" s="1"/>
  <c r="I84" i="26" s="1"/>
  <c r="I85" i="26" s="1"/>
  <c r="I86" i="26" s="1"/>
  <c r="I87" i="26" s="1"/>
  <c r="I88" i="26" s="1"/>
  <c r="I89" i="26" s="1"/>
  <c r="I90" i="26" s="1"/>
  <c r="I91" i="26" s="1"/>
  <c r="I92" i="26" s="1"/>
  <c r="I93" i="26" s="1"/>
  <c r="I94" i="26" s="1"/>
  <c r="I95" i="26" s="1"/>
  <c r="I96" i="26" s="1"/>
  <c r="I97" i="26" s="1"/>
  <c r="I98" i="26" s="1"/>
  <c r="I99" i="26" s="1"/>
  <c r="I100" i="26" s="1"/>
  <c r="I101" i="26" s="1"/>
  <c r="I102" i="26" s="1"/>
  <c r="I103" i="26" s="1"/>
  <c r="I104" i="26" s="1"/>
  <c r="I105" i="26" s="1"/>
  <c r="I106" i="26" s="1"/>
  <c r="I107" i="26" s="1"/>
  <c r="I108" i="26" s="1"/>
  <c r="I109" i="26" s="1"/>
  <c r="I110" i="26" s="1"/>
  <c r="I111" i="26" s="1"/>
  <c r="I112" i="26" s="1"/>
  <c r="I113" i="26" s="1"/>
  <c r="I114" i="26" s="1"/>
  <c r="I115" i="26" s="1"/>
  <c r="I116" i="26" s="1"/>
  <c r="I117" i="26" s="1"/>
  <c r="I118" i="26" s="1"/>
  <c r="I119" i="26" s="1"/>
  <c r="I120" i="26" s="1"/>
  <c r="I121" i="26" s="1"/>
  <c r="I122" i="26" s="1"/>
  <c r="I123" i="26" s="1"/>
  <c r="I124" i="26" s="1"/>
  <c r="I125" i="26" s="1"/>
  <c r="I126" i="26" s="1"/>
  <c r="I127" i="26" s="1"/>
  <c r="I128" i="26" s="1"/>
  <c r="I129" i="26" s="1"/>
  <c r="I130" i="26" s="1"/>
  <c r="I131" i="26" s="1"/>
  <c r="I132" i="26" s="1"/>
  <c r="I133" i="26" s="1"/>
  <c r="I134" i="26" s="1"/>
  <c r="I135" i="26" s="1"/>
  <c r="I136" i="26" s="1"/>
  <c r="I137" i="26" s="1"/>
  <c r="I138" i="26" s="1"/>
  <c r="I139" i="26" s="1"/>
  <c r="I140" i="26" s="1"/>
  <c r="I141" i="26" s="1"/>
  <c r="I142" i="26" s="1"/>
  <c r="I143" i="26" s="1"/>
  <c r="I144" i="26" s="1"/>
</calcChain>
</file>

<file path=xl/sharedStrings.xml><?xml version="1.0" encoding="utf-8"?>
<sst xmlns="http://schemas.openxmlformats.org/spreadsheetml/2006/main" count="10150" uniqueCount="4692">
  <si>
    <t xml:space="preserve">सूचना अधिकारीको </t>
  </si>
  <si>
    <t>नाम, थर</t>
  </si>
  <si>
    <t xml:space="preserve">कार्यालय प्रमुखको </t>
  </si>
  <si>
    <t>कार्यालयको नाम</t>
  </si>
  <si>
    <t>ठेगाना</t>
  </si>
  <si>
    <t>पद</t>
  </si>
  <si>
    <t>ईमेल ठेगाना</t>
  </si>
  <si>
    <t>सम्पर्क नं.</t>
  </si>
  <si>
    <t>क्र.
स.</t>
  </si>
  <si>
    <t>जिल्ला स्थित सरकारी कार्यालयहरुका कार्यालय प्रमुख र सूचना अधिकारीहरुको विवरण ।</t>
  </si>
  <si>
    <r>
      <t>गुलरिया</t>
    </r>
    <r>
      <rPr>
        <sz val="12"/>
        <color theme="1"/>
        <rFont val="Calibri"/>
        <family val="2"/>
      </rPr>
      <t>, बर्दिया</t>
    </r>
  </si>
  <si>
    <t xml:space="preserve">lhNnf k|zf;g sfof{no alb{of </t>
  </si>
  <si>
    <t xml:space="preserve">sf]if tyf n]vf lgoGqs sfof{no alb{of </t>
  </si>
  <si>
    <t xml:space="preserve">lhNnf x'nfs sfof{no alb{of </t>
  </si>
  <si>
    <t xml:space="preserve">;/sf/L jsLn sfof{no alb{of </t>
  </si>
  <si>
    <t xml:space="preserve">lhNnf k|x/L sfof{no alb{of </t>
  </si>
  <si>
    <t xml:space="preserve">dfnkf]t sfof{no u'nl/of </t>
  </si>
  <si>
    <t xml:space="preserve">gfkL sfof{no u'nl/of </t>
  </si>
  <si>
    <t xml:space="preserve">lhNnf lgjf{rg sfof{no alb{of </t>
  </si>
  <si>
    <t xml:space="preserve">;xsf/L l*lehg sfof{no alb{of </t>
  </si>
  <si>
    <t xml:space="preserve">lhNnf jg sfof{no alb{of </t>
  </si>
  <si>
    <t xml:space="preserve">l;rfO{ ljsf; ;j l*lehg sfof{no alb{of </t>
  </si>
  <si>
    <t xml:space="preserve">aaO{ ebf cf]/fxL gbL lgoGq)f cfof]hgf alb{of </t>
  </si>
  <si>
    <t xml:space="preserve">g]kfn ^]lnsd u'nl/of </t>
  </si>
  <si>
    <t xml:space="preserve">u'nl/of gu/sfof{kflnsfsf] sfof{no alb{of </t>
  </si>
  <si>
    <t xml:space="preserve">lhNnf s'lif ljsf; sfof{no alb{of </t>
  </si>
  <si>
    <t xml:space="preserve">kz' Sjf/]G^fO{g r]s kf]i^ alb{of </t>
  </si>
  <si>
    <t xml:space="preserve">lhNnf k|ljlws sfof{no alb{of </t>
  </si>
  <si>
    <t xml:space="preserve">/fhfk'/ eG;f/ sfof{no alb{of </t>
  </si>
  <si>
    <t xml:space="preserve">u'nl/of, alb{of </t>
  </si>
  <si>
    <t xml:space="preserve">&gt;L dbg a:g]t </t>
  </si>
  <si>
    <t>s=c=</t>
  </si>
  <si>
    <t xml:space="preserve">&gt;L b|f])f/fh zdf{ </t>
  </si>
  <si>
    <t>;=j=c=</t>
  </si>
  <si>
    <t xml:space="preserve">&gt;L gf/fo)f k/fh'nL </t>
  </si>
  <si>
    <t xml:space="preserve">gf=;'= </t>
  </si>
  <si>
    <t>&gt;L x/$f/ rf}w/L</t>
  </si>
  <si>
    <t xml:space="preserve">#/]n' tyf ;fgf pwf]u sfof{no alb{of </t>
  </si>
  <si>
    <t>dcsiobardia@gmail.com</t>
  </si>
  <si>
    <t>&gt;L ;+ho dxtf]</t>
  </si>
  <si>
    <t>gf=;'=</t>
  </si>
  <si>
    <t>&gt;L dx]Gb| l;+x /fjn</t>
  </si>
  <si>
    <t>pwf]u clws[t</t>
  </si>
  <si>
    <t>dadobardiya@yahoo.com</t>
  </si>
  <si>
    <t>&gt;L sdn tf+dfu</t>
  </si>
  <si>
    <t>k|f=;=</t>
  </si>
  <si>
    <t>&gt;L k/z'/fd /fjt</t>
  </si>
  <si>
    <t>al/i&amp; s=lj=c=</t>
  </si>
  <si>
    <t>e'ld ;'wf/ sfof{no alb{of</t>
  </si>
  <si>
    <t>&gt;L cf]d k|;fb uf}td</t>
  </si>
  <si>
    <t>&gt;L s[i)f k|;fb !jfnL</t>
  </si>
  <si>
    <t>e"=;'=c=</t>
  </si>
  <si>
    <t>;fgf]&gt;L, alb{of</t>
  </si>
  <si>
    <t>&gt;L nf]s s'df/L nfldIffg]</t>
  </si>
  <si>
    <t>&gt;L uf]kfn /fh ltdnl;gf</t>
  </si>
  <si>
    <t>k|=k=c=</t>
  </si>
  <si>
    <t>Onfsf k|x/L sfof{no (f](/L</t>
  </si>
  <si>
    <t xml:space="preserve">(f](/L,alb{of </t>
  </si>
  <si>
    <t>haripunmagar95@yahoo.com</t>
  </si>
  <si>
    <t>&gt;L xl/ k|;fb k'g</t>
  </si>
  <si>
    <t>&gt;L ;'lht s'df/ cf]emf</t>
  </si>
  <si>
    <t>Onfsf k|x/L sfof{no augfxf</t>
  </si>
  <si>
    <t>augfxf, alb{of</t>
  </si>
  <si>
    <t>;'rgf clwsf/L gtf]lsPsf]</t>
  </si>
  <si>
    <t xml:space="preserve">&gt;L k|]d axfb'/ If]qL </t>
  </si>
  <si>
    <t>k|x/L lg=</t>
  </si>
  <si>
    <t>Onfsf k|x/L sfof{no df]ltk'/</t>
  </si>
  <si>
    <t>df]ltk'/,alb{of</t>
  </si>
  <si>
    <t>&gt;L ems' k|;fb kf}*]n</t>
  </si>
  <si>
    <t>&gt;L j;Ft uf}td</t>
  </si>
  <si>
    <t xml:space="preserve">Onfsf k|x/L sfof{no d}gfkf]v/ </t>
  </si>
  <si>
    <t>d}gfkf]v/,alb{of</t>
  </si>
  <si>
    <t>&gt;L df]xg vqL</t>
  </si>
  <si>
    <t>k|=;=lg=</t>
  </si>
  <si>
    <t>k|=gf=lg=</t>
  </si>
  <si>
    <t>&gt;L u)f]z l;+x dxtf</t>
  </si>
  <si>
    <t>Onfsf k|x/L sfof{no /fhfk'/</t>
  </si>
  <si>
    <t>/fhfk'/,alb{of</t>
  </si>
  <si>
    <t>&gt;L ab|L k|;fb &amp;sfn</t>
  </si>
  <si>
    <t>&gt;L ;"o{ axfb'/ s]=;L=</t>
  </si>
  <si>
    <t>k|x/L gf= p=</t>
  </si>
  <si>
    <t>&amp;fs'/afaf gu/sfo{kflnsfsf] sfof{no</t>
  </si>
  <si>
    <t>dw'jg gu/sfo{kflnsfsf] sfof{no</t>
  </si>
  <si>
    <t>e'l/uf+p,alb{of</t>
  </si>
  <si>
    <t>&gt;L rqmkf)fL cfrfo{</t>
  </si>
  <si>
    <t>&gt;L nf]s axfb'/ ;'gf/</t>
  </si>
  <si>
    <t>af/alb{of gu/sfo{kflnsfsf] sfof{no</t>
  </si>
  <si>
    <t>hogu/,alb{of</t>
  </si>
  <si>
    <t>&gt;L /fw]Zofd k|;f rf}w/L</t>
  </si>
  <si>
    <t>;"=k|=c=</t>
  </si>
  <si>
    <t>ito.barbardiyamun@gmail.com</t>
  </si>
  <si>
    <t>&gt;L zlzw/ l#ld/]</t>
  </si>
  <si>
    <t>af+;u(L gu/sfo{kflnsfsf] sfof{no</t>
  </si>
  <si>
    <t xml:space="preserve">af+;u(L alb{of </t>
  </si>
  <si>
    <t>&gt;L z]/axfb'/ s]=;L=</t>
  </si>
  <si>
    <t>vl/bf/</t>
  </si>
  <si>
    <t>&gt;L sdn k|;fb kf}*]n</t>
  </si>
  <si>
    <t>a(}oftfn uf+pkflnsfsf] sfof{no</t>
  </si>
  <si>
    <t>&gt;L /d]z kf}*]n</t>
  </si>
  <si>
    <t>x]=c=</t>
  </si>
  <si>
    <t>&gt;L gf/fo)F k|;fb (fsfn</t>
  </si>
  <si>
    <t>/fhfk'/ gu/sfo{kflnsfsf] sfof{no</t>
  </si>
  <si>
    <t>rajapur@gmail.com</t>
  </si>
  <si>
    <t>&gt;L avt axfb'/ zfxL</t>
  </si>
  <si>
    <t>n]=c=</t>
  </si>
  <si>
    <t>&gt;L nfn axfb'/ of]uL</t>
  </si>
  <si>
    <t>d_bardiya@yahoo.com</t>
  </si>
  <si>
    <t>k|d'v lhNnf clwsf/L</t>
  </si>
  <si>
    <t>&gt;L d's'Gb cof{n</t>
  </si>
  <si>
    <t>jl/i&amp; clws[t</t>
  </si>
  <si>
    <t>&gt;L /fdrGb| kf}*]n</t>
  </si>
  <si>
    <t>lrmbardiya@gmail.com</t>
  </si>
  <si>
    <t>&gt;L /fd s'df/ /f]Ssf</t>
  </si>
  <si>
    <t>df=c=</t>
  </si>
  <si>
    <t>&gt;L &amp;fs'/ k|;fb l;Ub]n</t>
  </si>
  <si>
    <t>k|d'v dfnkf]t clws[t</t>
  </si>
  <si>
    <t>katuwalkapil@gmail.com</t>
  </si>
  <si>
    <t>&gt;L slkn s^'jfn</t>
  </si>
  <si>
    <t>gf=c=</t>
  </si>
  <si>
    <t>election.bardiya@gmail.com</t>
  </si>
  <si>
    <t>&gt;L %q e';g ltDn;]gf</t>
  </si>
  <si>
    <t>lg=lg=c=</t>
  </si>
  <si>
    <t>dco.bardiya1@gmail.com</t>
  </si>
  <si>
    <t>&gt;L s[i)f k|;fb e^\^/fO{</t>
  </si>
  <si>
    <t>;=lg=</t>
  </si>
  <si>
    <t>bardiyadto@gmail.com</t>
  </si>
  <si>
    <t>&gt;L ?b|gfy Gof}kfg]</t>
  </si>
  <si>
    <t>OlGhlgo/</t>
  </si>
  <si>
    <t>&gt;L xl/ k|;fb zdf{</t>
  </si>
  <si>
    <t>k|d'v OlGhlgo/</t>
  </si>
  <si>
    <t>ddcbardiya@gmail.com</t>
  </si>
  <si>
    <t>&gt;L g}gf;/f jnL</t>
  </si>
  <si>
    <t>&gt;L ljZjldq s'Os]n</t>
  </si>
  <si>
    <t>lhNnf ;dGjo clwsf/L</t>
  </si>
  <si>
    <t xml:space="preserve">lzIff ljsf; tyf ;dGjo OsfO{ </t>
  </si>
  <si>
    <t>deobardiya@gmail.com</t>
  </si>
  <si>
    <t>&gt;L z]/ axfb'/ /f]Ssf</t>
  </si>
  <si>
    <t>&gt;L lgns)&amp; /]UdL</t>
  </si>
  <si>
    <t>lzIff OsfO{ k|d'v</t>
  </si>
  <si>
    <t>daddfo@dfo.gov.np</t>
  </si>
  <si>
    <t>&gt;L lzj ;fkjsf]^f</t>
  </si>
  <si>
    <t>lh=jg=c=</t>
  </si>
  <si>
    <t>&gt;L d+nu zfxL</t>
  </si>
  <si>
    <t>;j=l*= k|d'v</t>
  </si>
  <si>
    <t xml:space="preserve">lhNnf cfo"j]{b sfof{no </t>
  </si>
  <si>
    <t>dahcgbr@gmail.com</t>
  </si>
  <si>
    <t>&gt;L nf]s/fh kf)*]</t>
  </si>
  <si>
    <t>a}w</t>
  </si>
  <si>
    <t>&gt;L cfnf]s s'df/ kf)*]</t>
  </si>
  <si>
    <t>cfo"j]{b lrls:ts</t>
  </si>
  <si>
    <t xml:space="preserve">&gt;L cho k|;fb </t>
  </si>
  <si>
    <t>k=:jf=k|f=</t>
  </si>
  <si>
    <t xml:space="preserve">lhNnf kz' ;]jf sfof{no alb{of </t>
  </si>
  <si>
    <t xml:space="preserve">;z:q k|x/L an l;df ;'/Iff sfof{no </t>
  </si>
  <si>
    <t>apfbardiya.bso@gmail.com</t>
  </si>
  <si>
    <t>&gt;L dx]Gb| l;+x yfkf</t>
  </si>
  <si>
    <t>;=k=lg=</t>
  </si>
  <si>
    <t>&gt;L s[i)f k|;fb sf]O/fnf</t>
  </si>
  <si>
    <t>;=k|f=p=</t>
  </si>
  <si>
    <t>&gt;L lktfDa/ zdf{</t>
  </si>
  <si>
    <t>sf]=lg=</t>
  </si>
  <si>
    <t>&gt;L k|]d rGb| e'iffn</t>
  </si>
  <si>
    <t>k|d'v sf]= lgoGqs</t>
  </si>
  <si>
    <t>dlso_bardiya@yahoo.com</t>
  </si>
  <si>
    <t>&gt;L e/t nD;fn</t>
  </si>
  <si>
    <t>&gt;L ^]s gfy cfrf{o</t>
  </si>
  <si>
    <t>j=kz' lr=</t>
  </si>
  <si>
    <t>bbarnp.dwidm@gmail.com</t>
  </si>
  <si>
    <t>&gt;L s]zj k|;fb clwsf/L</t>
  </si>
  <si>
    <t>&gt;L gf/fo)f k|;fb ;'j]bL</t>
  </si>
  <si>
    <t>cfof]hgf k|d'v</t>
  </si>
  <si>
    <t xml:space="preserve">:jf:yo ladf af]*{ </t>
  </si>
  <si>
    <t>;"rgf clwsf/L gtf]s]sf]</t>
  </si>
  <si>
    <t>&gt;L /d]z cfrfo{</t>
  </si>
  <si>
    <t>btf{ clws[t</t>
  </si>
  <si>
    <t>rajapur@customs.gov.np</t>
  </si>
  <si>
    <t>&gt;L lrq axfb'/ s]=;L=</t>
  </si>
  <si>
    <t>&gt;L cf]k]Gb| axfb'/ xdfn</t>
  </si>
  <si>
    <t>eG;f/ clws[t</t>
  </si>
  <si>
    <t>dpobardiya@nepalpolice.gov.np</t>
  </si>
  <si>
    <t>&gt;L o"j/fh v*sf</t>
  </si>
  <si>
    <t>k|=p=gf</t>
  </si>
  <si>
    <t>&gt;L hgs e^\^/fO{</t>
  </si>
  <si>
    <t>k|x/L pkl/Ifs</t>
  </si>
  <si>
    <t>lhNnf c:ktfn alb{of</t>
  </si>
  <si>
    <t>bardiyahospital@ggmail.com</t>
  </si>
  <si>
    <t>&gt;L lnnfaxfb'/ &gt;]i&amp;</t>
  </si>
  <si>
    <t>d]l*sn /]s*{/</t>
  </si>
  <si>
    <t>*f= ;'efif kf)*]</t>
  </si>
  <si>
    <t>lg=d]l*sn ;'kl/*])^</t>
  </si>
  <si>
    <t xml:space="preserve">lhNnf hg :jf:yo sfoff{no </t>
  </si>
  <si>
    <t>&gt;L s[i)fuf]fn rf}w/L</t>
  </si>
  <si>
    <t>h=:jf=lg=</t>
  </si>
  <si>
    <t xml:space="preserve">g]kfn ljw't k|flws/)f </t>
  </si>
  <si>
    <t xml:space="preserve">&gt;L cjw]z s'df/ u'Ktf </t>
  </si>
  <si>
    <t>ljt/)f s]Gb| k|d'v</t>
  </si>
  <si>
    <t>achyut.rawal@ntc.net.np</t>
  </si>
  <si>
    <t>&gt;L cRo't s'df/ /fjn</t>
  </si>
  <si>
    <t>;=k|=cf=</t>
  </si>
  <si>
    <t xml:space="preserve">alb{of lhNnf cbfnt alb{of </t>
  </si>
  <si>
    <t>infodcbardiya@dcourt.gov.np</t>
  </si>
  <si>
    <t>&gt;L Ogb| axfb'/ sfsL{</t>
  </si>
  <si>
    <t>zfvf clws[t</t>
  </si>
  <si>
    <t>&gt;L lx/)o k|;fb clwsf/L</t>
  </si>
  <si>
    <t>&gt;]itfbf/</t>
  </si>
  <si>
    <t>dpobardiya118@gmail.com</t>
  </si>
  <si>
    <t>&gt;L;'lzn s'df/ rf}/l;of</t>
  </si>
  <si>
    <t>n]vfkfn</t>
  </si>
  <si>
    <t>lg=x'=c=</t>
  </si>
  <si>
    <t>gfkL sfof{no /fhfk'/</t>
  </si>
  <si>
    <t>&gt;L clgn k|;fb /hs</t>
  </si>
  <si>
    <t>;j]{Is</t>
  </si>
  <si>
    <t>&gt;L b]jbt kf)*]</t>
  </si>
  <si>
    <t>dfnkf]t sfof{no /fhfk'/</t>
  </si>
  <si>
    <t>&gt;L s]z/ axfb'/ ;f]d/]</t>
  </si>
  <si>
    <t>&gt;L afu]Zj/ bQ cf]emf</t>
  </si>
  <si>
    <t>dfnkf]t clws[t</t>
  </si>
  <si>
    <t xml:space="preserve">s)f{nL glb Joj:yfkg cfof]hgf </t>
  </si>
  <si>
    <t>krdprajapur@gmail.com</t>
  </si>
  <si>
    <t>&gt;L t]h k|;fb bfxfn</t>
  </si>
  <si>
    <t>l;=l*=O{+</t>
  </si>
  <si>
    <t>&gt;L wd{ s'df/ Gof}kfg]</t>
  </si>
  <si>
    <t xml:space="preserve">cfw'lgs rn sf/vfgf </t>
  </si>
  <si>
    <t>nfcrajapur@gmail.com</t>
  </si>
  <si>
    <t>&gt;L ;'hg ;fksf]^f</t>
  </si>
  <si>
    <t>u'=lg=c=</t>
  </si>
  <si>
    <t>&gt;L /]jGt axfb'/ /fjn</t>
  </si>
  <si>
    <t>lg=ldn k|d'v</t>
  </si>
  <si>
    <t>k|wfgdlGq s[lif kl/of]hgf</t>
  </si>
  <si>
    <t>pmamp.rice.rajapur@gmail.com</t>
  </si>
  <si>
    <t>&gt;L sflnsf rf}w/L</t>
  </si>
  <si>
    <t>&gt;L s'n k|;fb clwsf/L</t>
  </si>
  <si>
    <t>jl/i&amp; s[lif clws[t</t>
  </si>
  <si>
    <t xml:space="preserve">Onfsf k|zf;g sfof{no </t>
  </si>
  <si>
    <t>&gt;L d+lbk dxtf]</t>
  </si>
  <si>
    <t>;=n]=kf=</t>
  </si>
  <si>
    <t>&gt;L s[i)f k|;fb uf}td</t>
  </si>
  <si>
    <t>sf=d" zfvf clws[t</t>
  </si>
  <si>
    <t>&gt;L df]xg k|;fb nD;fn</t>
  </si>
  <si>
    <t>&gt;L dx]b| h+u zfxL</t>
  </si>
  <si>
    <t xml:space="preserve">aaO{ l;rfO{ cfof]hgf </t>
  </si>
  <si>
    <t>a}bL,alb{of</t>
  </si>
  <si>
    <t>&gt;L /d]z /fh zdf{</t>
  </si>
  <si>
    <t>&gt;L s'n h+u eQm &gt;]i&amp;</t>
  </si>
  <si>
    <t>/fhfk'/ aaO{ l;rfO{ Joj:yfkg l*lehg</t>
  </si>
  <si>
    <t>&gt;L ljz]Zj/ ;fx'</t>
  </si>
  <si>
    <t>l*lehg k|d'v</t>
  </si>
  <si>
    <t>alb{of /fli^o lgs'`h</t>
  </si>
  <si>
    <t>alb{of</t>
  </si>
  <si>
    <t>abhand_wild@yahoo.com</t>
  </si>
  <si>
    <t>&gt;L czf]s e)*f/L</t>
  </si>
  <si>
    <t>;=;=c=</t>
  </si>
  <si>
    <t>&gt;L dgf]h s'df/ ;fx</t>
  </si>
  <si>
    <t>k|=;+=c=</t>
  </si>
  <si>
    <t>&gt;L dx]Gb|h+u zfxL</t>
  </si>
  <si>
    <t>k|zf;sLo clws[t</t>
  </si>
  <si>
    <t>bardiya-dtco@tego.gov.np; jnanprasad.jnawli@yahoo.com;</t>
  </si>
  <si>
    <t>daobardiya.7@gmail.com;</t>
  </si>
  <si>
    <t>irrigationbardiya@gmail.com; mangalanita24@yahoo.com;</t>
  </si>
  <si>
    <t>ramdinchaudhary77@yahoo.com;</t>
  </si>
  <si>
    <t>gnpk.bardiya@gmail.com; info@gulariyamun.gov.np; eo@gulariyamun.gov.np;</t>
  </si>
  <si>
    <t>madhuwanmun@gmail.com;</t>
  </si>
  <si>
    <r>
      <t>thakurbabamun@gmail.com</t>
    </r>
    <r>
      <rPr>
        <sz val="10"/>
        <color rgb="FF26282A"/>
        <rFont val="Arial"/>
        <family val="2"/>
      </rPr>
      <t xml:space="preserve">; </t>
    </r>
    <r>
      <rPr>
        <sz val="10"/>
        <color rgb="FF196AD4"/>
        <rFont val="Arial"/>
        <family val="2"/>
      </rPr>
      <t>info@thakurbabamun.gov.np;</t>
    </r>
  </si>
  <si>
    <t>bansgadhimun@gmail.com;</t>
  </si>
  <si>
    <t>badhaiyatal2073@gmail.com;</t>
  </si>
  <si>
    <t>aporajapur@gmail.com;</t>
  </si>
  <si>
    <t>dphobardiya@gmail.com; dho.bardiya@gmail.com;</t>
  </si>
  <si>
    <t>neagulariya@yahoo.com;</t>
  </si>
  <si>
    <t>rajapurmalpot@gmail.com;</t>
  </si>
  <si>
    <t>bipbardiya@gmail.com;</t>
  </si>
  <si>
    <t>aaobansgadhi@gmail.com</t>
  </si>
  <si>
    <t>gautamkrishnatsb35@gmail.com;</t>
  </si>
  <si>
    <t>dlso_bardiya@yahoo.com;</t>
  </si>
  <si>
    <t>www@gmail.com</t>
  </si>
  <si>
    <t>&gt;L dbg df]xg emf</t>
  </si>
  <si>
    <t>gfkL clws[t</t>
  </si>
  <si>
    <t>surveyoffice10@gmail.com</t>
  </si>
  <si>
    <t>acharyaramesh524@gmail.com</t>
  </si>
  <si>
    <t>apomotipur@gmail.com</t>
  </si>
  <si>
    <t>apomainapokhar@gmail.com</t>
  </si>
  <si>
    <t>apobaganaha@gmail.com</t>
  </si>
  <si>
    <t>&gt;L /fdaxfb'/ s'?Djfu</t>
  </si>
  <si>
    <t>जिल्ला प्रशासन कार्यालय</t>
  </si>
  <si>
    <t>lhNnf ;dGjo ;ldltsf] sfof{no alb{+of</t>
  </si>
  <si>
    <t xml:space="preserve">जिल्ला प्रशासन कार्यालय बर्दिया </t>
  </si>
  <si>
    <t xml:space="preserve">गुलरिया, बर्दिया </t>
  </si>
  <si>
    <t>जिल्ला समन्वय समितिको कार्यालय बर्दिंया</t>
  </si>
  <si>
    <t xml:space="preserve">कोष तथा लेखा नियन्त्रक कार्यालय बर्दिया </t>
  </si>
  <si>
    <t xml:space="preserve">जिल्ला हुलाक कार्यालय बर्दिया </t>
  </si>
  <si>
    <t xml:space="preserve">सरकारी वकील कार्यालय बर्दिया </t>
  </si>
  <si>
    <t xml:space="preserve">जिल्ला प्रहरी कार्यालय बर्दिया </t>
  </si>
  <si>
    <t xml:space="preserve">नापी कार्यालय गुलरिया </t>
  </si>
  <si>
    <t xml:space="preserve">जिल्ला निर्वाचन कार्यालय बर्दिया </t>
  </si>
  <si>
    <t xml:space="preserve">शिक्षा विकास तथा समन्वय इकाई </t>
  </si>
  <si>
    <t xml:space="preserve">राजापुर भन्सार कार्यालय बर्दिया </t>
  </si>
  <si>
    <t xml:space="preserve">गुलरिया नगरकार्यापालिकाको कार्यालय बर्दिया </t>
  </si>
  <si>
    <t>मधुवन नगरकार्यपालिकाको कार्यालय</t>
  </si>
  <si>
    <t>सानोश्री, बर्दिया</t>
  </si>
  <si>
    <t>भुरिगांउ,बर्दिया</t>
  </si>
  <si>
    <t>बारबर्दिया नगरकार्यपालिकाको कार्यालय</t>
  </si>
  <si>
    <t>जयनगर,बर्दिया</t>
  </si>
  <si>
    <t>मैनापोखर,बर्दिया</t>
  </si>
  <si>
    <t>राजापुर नगरकार्यपालिकाको कार्यालय</t>
  </si>
  <si>
    <t>राजापुर,बर्दिया</t>
  </si>
  <si>
    <t xml:space="preserve">इलाका प्रशासन कार्यालय </t>
  </si>
  <si>
    <t>इलाका प्रहरी कार्यालय मोतिपुर</t>
  </si>
  <si>
    <t>नापी कार्यालय राजापुर</t>
  </si>
  <si>
    <t>मालपोत कार्यालय राजापुर</t>
  </si>
  <si>
    <t xml:space="preserve">बबई सिचाई आयोजना </t>
  </si>
  <si>
    <t>बैदी,बर्दिया</t>
  </si>
  <si>
    <t>बर्दिया</t>
  </si>
  <si>
    <t xml:space="preserve">पशु क्वारेन्टाईन चेक पोष्ट बर्दिया </t>
  </si>
  <si>
    <t>ठाकुरबाबा नगरकार्यपालिकाको कार्यालय</t>
  </si>
  <si>
    <t>बांसगढी नगरकार्यपालिकाको कार्यालय</t>
  </si>
  <si>
    <t>बढैयाताल गांउपालिकाको कार्यालय</t>
  </si>
  <si>
    <t>भुमिसुधार तथा मालपोत कार्यालय</t>
  </si>
  <si>
    <t xml:space="preserve">डिभिजन वन कार्यालय बर्दिया </t>
  </si>
  <si>
    <t>बाँसगढी बर्दिया</t>
  </si>
  <si>
    <t>भैरवप्रसाद गण सुरक्षा गुल्म</t>
  </si>
  <si>
    <t>शिवदल गण</t>
  </si>
  <si>
    <t>राष्ट्रिय अनुसन्धान जिल्ला कार्यालय</t>
  </si>
  <si>
    <t>कृष्णसार संरक्षण क्षेत्र कार्यालय</t>
  </si>
  <si>
    <t>खैरापुर बर्दिया</t>
  </si>
  <si>
    <t>ताराताल बर्दिया</t>
  </si>
  <si>
    <t>राष्ट्रिय बाणिज्य बैंक</t>
  </si>
  <si>
    <t>गुलरिया बर्दिया</t>
  </si>
  <si>
    <t>कृषि विकास वैंक</t>
  </si>
  <si>
    <t>नेपाल बैंक लिमिटेड</t>
  </si>
  <si>
    <t>एभरेष्ट बैंक लिमिटेड</t>
  </si>
  <si>
    <t xml:space="preserve">एपेक्स डेभलपमेण्ट </t>
  </si>
  <si>
    <t>कर्णाली विकास बैंक</t>
  </si>
  <si>
    <t>प्रभु बैंक</t>
  </si>
  <si>
    <t>बैंक अफ काठमाडु</t>
  </si>
  <si>
    <t>nblgulariya@nepalbank.com.np</t>
  </si>
  <si>
    <t>राष्ट्रिय आवास कम्पनी लि. योजना कार्यालय</t>
  </si>
  <si>
    <t>नि.का.प्र.</t>
  </si>
  <si>
    <t xml:space="preserve">जलस्रोत तथा सिंचाइ विकास डिभिजन कार्यालय बर्दिया </t>
  </si>
  <si>
    <t>श्री गोपाल राज तिमलसिना</t>
  </si>
  <si>
    <t>श्री अम्मरराज खत्री</t>
  </si>
  <si>
    <t>श्री रमेश आचार्य</t>
  </si>
  <si>
    <t>श्री डिल्लीराम आचार्य</t>
  </si>
  <si>
    <t>श्री  सुनिल दत्त</t>
  </si>
  <si>
    <t>संरक्षण अधिकृत</t>
  </si>
  <si>
    <t>का.प्र.</t>
  </si>
  <si>
    <t>कारागार कार्यालय</t>
  </si>
  <si>
    <t>नेपालगंज, बाँके</t>
  </si>
  <si>
    <t xml:space="preserve">डि.प्र. </t>
  </si>
  <si>
    <t>कार्यालय नं.</t>
  </si>
  <si>
    <t>०८१५२१५८२, ०८१५२०२६४</t>
  </si>
  <si>
    <t>शहरी विकास तथा भवन निर्माण विभाग संघीय आयोजना कार्यान्वयन इकाई</t>
  </si>
  <si>
    <t>आयोजना प्रमुख</t>
  </si>
  <si>
    <t>का.प्र.(स.प्रा.अ.)</t>
  </si>
  <si>
    <t>इकाई प्रमुख</t>
  </si>
  <si>
    <t>प्र.प.अ.</t>
  </si>
  <si>
    <t>का.मू शाखा अधिकृत</t>
  </si>
  <si>
    <t>शाखा अधिकृत</t>
  </si>
  <si>
    <t>दर्ता अधिकृत</t>
  </si>
  <si>
    <t>नापी अधिकृत</t>
  </si>
  <si>
    <t>मालपोत अधिकृत</t>
  </si>
  <si>
    <t>प्र.सं.अ.</t>
  </si>
  <si>
    <t>प्रमुख सेनानी</t>
  </si>
  <si>
    <t>नि.यो.प्रमुख</t>
  </si>
  <si>
    <t>जि.समन्वय अधिकारी</t>
  </si>
  <si>
    <t>प्र.कोष नियन्त्रक</t>
  </si>
  <si>
    <t>वरिष्ठ कृषि अधिकृत</t>
  </si>
  <si>
    <t>गेरुवा गाउँपालिकाको कार्यालय</t>
  </si>
  <si>
    <t>पशुपतिनगर बर्दिया</t>
  </si>
  <si>
    <t>श्री जितबहादुर थापा</t>
  </si>
  <si>
    <t>घरेलु तथा साना उद्योग कार्यालय</t>
  </si>
  <si>
    <t>श्री लोकराज पाण्डे</t>
  </si>
  <si>
    <t>गुलरिया, बर्दिया</t>
  </si>
  <si>
    <t xml:space="preserve">श्री द्रोणराज शर्मा </t>
  </si>
  <si>
    <t>खरिदार</t>
  </si>
  <si>
    <t>ना.सु.</t>
  </si>
  <si>
    <t>क.अ.</t>
  </si>
  <si>
    <t>स.व.अ.</t>
  </si>
  <si>
    <t>इन्जिनियर</t>
  </si>
  <si>
    <t>प्रा.स.</t>
  </si>
  <si>
    <t>प्र.ना.नि.</t>
  </si>
  <si>
    <t>स.स.अ.</t>
  </si>
  <si>
    <t>bansgadhi@kdblnepal.com</t>
  </si>
  <si>
    <t>शाखा प्रबन्धक</t>
  </si>
  <si>
    <t>अध्यक्ष</t>
  </si>
  <si>
    <t>अध्यक्ष
सचिव</t>
  </si>
  <si>
    <t>बागेश्वरी यातायात व्यवसायी समिति</t>
  </si>
  <si>
    <t>कृषि विकास बैंक लिमिटेड</t>
  </si>
  <si>
    <t>नेउलापुर, बर्दिया</t>
  </si>
  <si>
    <t>सि.डि.ईं</t>
  </si>
  <si>
    <t>४२०९३३, ४६०१३०</t>
  </si>
  <si>
    <t>मेघा विकास बैंक</t>
  </si>
  <si>
    <t>गेरुवा, बर्दिया</t>
  </si>
  <si>
    <t>क्र. स.</t>
  </si>
  <si>
    <t xml:space="preserve">इमेल </t>
  </si>
  <si>
    <t>कार्यालय प्रमुखको नाम</t>
  </si>
  <si>
    <t>कार्यालय प्रमुखको पद</t>
  </si>
  <si>
    <t>का.प्र.को सम्पर्क नं.</t>
  </si>
  <si>
    <t>नेपाल सरकार</t>
  </si>
  <si>
    <t>नेपाल कम्युनिष्ट पार्टी (नेकपा)</t>
  </si>
  <si>
    <t>नेपाली कांग्रेस</t>
  </si>
  <si>
    <t>jvnmalla@gmail.com</t>
  </si>
  <si>
    <t>संयोजक</t>
  </si>
  <si>
    <t>-</t>
  </si>
  <si>
    <t>पार्टीको नाम</t>
  </si>
  <si>
    <t>नामथर</t>
  </si>
  <si>
    <t xml:space="preserve"> सम्पर्क नं.</t>
  </si>
  <si>
    <t>संस्थाको नाम</t>
  </si>
  <si>
    <t>नेपाल रेडक्रस सोसाइटी बर्दिया</t>
  </si>
  <si>
    <t>कारितास नेपाल</t>
  </si>
  <si>
    <t>उद्योग बाणिज्य संघ</t>
  </si>
  <si>
    <t>बर्दिया नागरिक समाज</t>
  </si>
  <si>
    <t>bardiya_times@yahoo.com</t>
  </si>
  <si>
    <t>बालकृष्ण वली</t>
  </si>
  <si>
    <t>गै.स.स.महासंघ</t>
  </si>
  <si>
    <t>bishnutimilsina@gmail.com</t>
  </si>
  <si>
    <t>बिष्णुप्रसाद तिमिल्सिना</t>
  </si>
  <si>
    <t>कान्तिपुर</t>
  </si>
  <si>
    <t>kamalkantipur@gmail.com</t>
  </si>
  <si>
    <t>कमल पन्थी</t>
  </si>
  <si>
    <t>पत्रकार</t>
  </si>
  <si>
    <t>रेडियो नेपाल/दाङ एफ.एम.</t>
  </si>
  <si>
    <t>sanjayacharya730@gmail.com</t>
  </si>
  <si>
    <t>संजयकुमार आचार्य</t>
  </si>
  <si>
    <t xml:space="preserve">लुम्विनी पत्र </t>
  </si>
  <si>
    <t>yam.ghimire@gmail.com</t>
  </si>
  <si>
    <t>यमनाथ घिमिरे</t>
  </si>
  <si>
    <t>नागरिक दैनिक</t>
  </si>
  <si>
    <t>निर्मल घिमिरे</t>
  </si>
  <si>
    <t>संवाददाता</t>
  </si>
  <si>
    <t>कृषि सामाग्री कम्पनी लिमिटेड</t>
  </si>
  <si>
    <t>सिटिजन बैंक</t>
  </si>
  <si>
    <t>मधुवन बर्दिया</t>
  </si>
  <si>
    <t>नमस्ते बचत तथा ऋण सहकारी संस्था</t>
  </si>
  <si>
    <t>श्री प्रकाश शर्मा</t>
  </si>
  <si>
    <t xml:space="preserve">कर्णाली नदि व्यवस्थापन आयोजना </t>
  </si>
  <si>
    <t>नमस्ते नेपाल यातायात सेवा प्रा.लि. रजिष्टर्ड कार्यालय</t>
  </si>
  <si>
    <t>कोहलपुर-६ बाँके</t>
  </si>
  <si>
    <t>निमबहादुर चलाउने</t>
  </si>
  <si>
    <t>NCC Bank</t>
  </si>
  <si>
    <t>corporate@nccbank.com.np</t>
  </si>
  <si>
    <t>gcci@ntc.net.np;</t>
  </si>
  <si>
    <t>nnys2075@gmail.com</t>
  </si>
  <si>
    <t>भुमिदत्त शर्मा</t>
  </si>
  <si>
    <t>बर्दिया कृष्णसार यातायात प्रा.लि.</t>
  </si>
  <si>
    <t>०८१-५४१९९१</t>
  </si>
  <si>
    <t>बर्दिया टाईम्स</t>
  </si>
  <si>
    <t>फुलबारी एफ.एम</t>
  </si>
  <si>
    <t>नेपाल टेलिभिजन</t>
  </si>
  <si>
    <t>रेडियो रामज्ञानु एफएम</t>
  </si>
  <si>
    <t>हाम्रो भावना राष्ट्रिय दैनिक</t>
  </si>
  <si>
    <t>डि.सि.नेपाल</t>
  </si>
  <si>
    <t>राजधानी दैनिक</t>
  </si>
  <si>
    <t>आदिबासी जनजाती पत्रकार महासंघ</t>
  </si>
  <si>
    <t>सौर्य दैनिक</t>
  </si>
  <si>
    <t>पत्रकार महासंघ अध्यक्ष</t>
  </si>
  <si>
    <t>समाचारपत्र</t>
  </si>
  <si>
    <t>रेडियो नेपाल/ इमेज टिभि</t>
  </si>
  <si>
    <t>बबई एफ.एम.</t>
  </si>
  <si>
    <t>माउण्टेन</t>
  </si>
  <si>
    <t>एभिन्यूज</t>
  </si>
  <si>
    <t>चुरेकुञ्ज साप्ताहिक</t>
  </si>
  <si>
    <t>रा.स.स.</t>
  </si>
  <si>
    <t>नयाँ पत्रिका र एविसि</t>
  </si>
  <si>
    <t>बढैया ताल टुडे</t>
  </si>
  <si>
    <t>न्यूज २४</t>
  </si>
  <si>
    <t>राजापुर टाइम्स</t>
  </si>
  <si>
    <t>जनता टिभि</t>
  </si>
  <si>
    <t>थाहासंचार नेटवर्क सम्वाददाता</t>
  </si>
  <si>
    <t>टाईगर एफ.एम.</t>
  </si>
  <si>
    <t>दिपक शर्मा</t>
  </si>
  <si>
    <t>मेनका चौधरी</t>
  </si>
  <si>
    <t>डिलप्रकाश गौतम</t>
  </si>
  <si>
    <t>सितल थापा</t>
  </si>
  <si>
    <t>मेघराज सिग्देल</t>
  </si>
  <si>
    <t>डबल महतारा</t>
  </si>
  <si>
    <t>सुदिप अधिकारी</t>
  </si>
  <si>
    <t>जनक चौधरी</t>
  </si>
  <si>
    <t>मुकुन्द सुवेदी</t>
  </si>
  <si>
    <t>राजेन्द्र धिताल</t>
  </si>
  <si>
    <t>विष्णु तिमिल्सिना</t>
  </si>
  <si>
    <t>संजय आचार्य</t>
  </si>
  <si>
    <t>मुरली गोडिया</t>
  </si>
  <si>
    <t>दिपक श्रेष्ठ</t>
  </si>
  <si>
    <t>दुर्गा आचार्य</t>
  </si>
  <si>
    <t>यादव आचार्य</t>
  </si>
  <si>
    <t>सन्तोष पौडेल</t>
  </si>
  <si>
    <t>यज्ञप्रसाद सापकोटा</t>
  </si>
  <si>
    <t>कृष्ण भण्डारी</t>
  </si>
  <si>
    <t>ज्योती पन्थी</t>
  </si>
  <si>
    <t>मंगलराम चौधरी</t>
  </si>
  <si>
    <t>युवराज श्रेष्ठ</t>
  </si>
  <si>
    <t>प्रेम बुढा</t>
  </si>
  <si>
    <t>टिकाराम चौधरी</t>
  </si>
  <si>
    <t>भावुक योगी</t>
  </si>
  <si>
    <t>newsfm4@gmail.com;</t>
  </si>
  <si>
    <t>menka.bardiya@gmail.com;</t>
  </si>
  <si>
    <t>gautam43dp@gmail.com;</t>
  </si>
  <si>
    <t>thapasital41@gmail.com;</t>
  </si>
  <si>
    <t>meghrajsiyde@gmail.com;</t>
  </si>
  <si>
    <t>dbmahatara@gmail.com;</t>
  </si>
  <si>
    <t>sudipfm@gmail.com;</t>
  </si>
  <si>
    <t>janakcc2@gmail.com;</t>
  </si>
  <si>
    <t>mukunda39@gmail.com; ms8384bagi@yahoo.com;</t>
  </si>
  <si>
    <t>rdl.tal22@gmail.com;</t>
  </si>
  <si>
    <t>bishnutimilsina@gmail.com;</t>
  </si>
  <si>
    <t>sanjayacharya730@gmail.com;</t>
  </si>
  <si>
    <t>dkbardiya@gmail.com;</t>
  </si>
  <si>
    <t>durgadrl@gmail.com;</t>
  </si>
  <si>
    <t>spbardiya@gmail.com;</t>
  </si>
  <si>
    <t>sapkotapy@gmail.com;</t>
  </si>
  <si>
    <t>bhandarikrishan123@gmail.com;</t>
  </si>
  <si>
    <t>jyotibardiya@gmail.com;</t>
  </si>
  <si>
    <t>rajapurtimes@gmail.com;</t>
  </si>
  <si>
    <t>yshrestha09@gmail.com;</t>
  </si>
  <si>
    <t>budhaprem9@gmail.com</t>
  </si>
  <si>
    <t>tika.barabardiya@gmail.com;</t>
  </si>
  <si>
    <t>radiotigerfm@gmail.com; bhabuknews@gmail.com; tigerkhabar@gmail.com;</t>
  </si>
  <si>
    <t xml:space="preserve">राष्ट्रिय सूचना आयोग </t>
  </si>
  <si>
    <t>देवीनगर काठमाडौ</t>
  </si>
  <si>
    <t>१-४४९६५४५;
४४९६५४४; ४४६४४१२</t>
  </si>
  <si>
    <t>फ्याक्स नं.</t>
  </si>
  <si>
    <t>लोक सेवा आयोग बुटवल कार्यालय</t>
  </si>
  <si>
    <t>बुटवल, भैरहवा</t>
  </si>
  <si>
    <t>071540207;
551328</t>
  </si>
  <si>
    <t>महालेखा नियन्त्रक कार्यालय</t>
  </si>
  <si>
    <t>अनामनगर, काठमाडौं</t>
  </si>
  <si>
    <t>info@fcgo.gov.np</t>
  </si>
  <si>
    <t>014771290;
4771293</t>
  </si>
  <si>
    <t>बर्दिया राष्ट्रिय निकुञ्ज कार्यालय</t>
  </si>
  <si>
    <t>ठाकुरद्धारा, बर्दिया</t>
  </si>
  <si>
    <t xml:space="preserve">बर्दिया जिल्ला अदालत </t>
  </si>
  <si>
    <t>राष्ट्रिय सतर्कता केन्द्र</t>
  </si>
  <si>
    <t>सिंहदरबार, काठमाडौं</t>
  </si>
  <si>
    <t>कार्यालयको वैवसाइट</t>
  </si>
  <si>
    <t>www.nvc.gov.np</t>
  </si>
  <si>
    <t>014200339; 4200342</t>
  </si>
  <si>
    <t>420105; 420109</t>
  </si>
  <si>
    <t>बर्दिया उद्योग वाणिज्य संघ</t>
  </si>
  <si>
    <t>राजापुर, बर्दिया</t>
  </si>
  <si>
    <t>bccirajapur6@gmail.com</t>
  </si>
  <si>
    <t>कृष्णकुमार रेग्मी</t>
  </si>
  <si>
    <t>कमैया महिला जागरण समाज KMJS</t>
  </si>
  <si>
    <t>जिल्ला स्थित संघसस्थाहरुको विवरण ।</t>
  </si>
  <si>
    <t>गृह मन्त्रालय</t>
  </si>
  <si>
    <t>पत्रकारहरुको विवरण</t>
  </si>
  <si>
    <t>जिल्ला स्थित राजनीतिक दलहरुको विवरण ।</t>
  </si>
  <si>
    <t>यातायात व्यवसायीहरुको  विवरण ।</t>
  </si>
  <si>
    <t>जिल्ला स्थित नगरपालिका तथा गाउँपालिकाहरुको विवरण ।</t>
  </si>
  <si>
    <t>आयोगहरुको विवरण</t>
  </si>
  <si>
    <t xml:space="preserve">84421177; 
</t>
  </si>
  <si>
    <t>श्री सुन्दरलाल चौधरी</t>
  </si>
  <si>
    <t>सर्भेक्षक</t>
  </si>
  <si>
    <t>प्रधानमन्त्री कृषि आधुनिकिकरण परियोजना 
परियोजना कार्यान्वयन इकाई धान सुपरजोन राजापुर बर्दिया</t>
  </si>
  <si>
    <t>रेन्जर</t>
  </si>
  <si>
    <t>कार्यालय प्रमुख</t>
  </si>
  <si>
    <t>राजापुर सिंचाई व्यवस्थापन कार्यालय</t>
  </si>
  <si>
    <t>नेपाल स्वास्थ्य बिमा बोर्ड</t>
  </si>
  <si>
    <t>मिल प्रमुख</t>
  </si>
  <si>
    <t>प्रहरी उपरीक्षक</t>
  </si>
  <si>
    <t>shivadalbat@gmail.com</t>
  </si>
  <si>
    <t>प्र.नि.</t>
  </si>
  <si>
    <t>आयोजना निर्देशक</t>
  </si>
  <si>
    <t>हिमलाल खनाल</t>
  </si>
  <si>
    <t>चक्रबहादुर शाही</t>
  </si>
  <si>
    <t>इलाका अधिकृत</t>
  </si>
  <si>
    <t>अभिषेक श्रेष्ठ</t>
  </si>
  <si>
    <t>राजमणी पोखरेल</t>
  </si>
  <si>
    <t>सुनिल गौतम</t>
  </si>
  <si>
    <t>ज्योति विकास बैङ्क</t>
  </si>
  <si>
    <t>gulariya@jbbl.com.np</t>
  </si>
  <si>
    <t>सृजना गिरी</t>
  </si>
  <si>
    <t>विनोदप्रसाद जैसी</t>
  </si>
  <si>
    <t>शाखा प्रवन्धक</t>
  </si>
  <si>
    <t>एन.आई.सी. एसिया बैक</t>
  </si>
  <si>
    <t>bansgadhi@nicasiabank.com</t>
  </si>
  <si>
    <t>टारजन अधिकारी</t>
  </si>
  <si>
    <t>sanoshree@ctznbank.com</t>
  </si>
  <si>
    <t>संजिवकुमार महतो</t>
  </si>
  <si>
    <t>प्रबन्धक</t>
  </si>
  <si>
    <t>namastesaving3@gmail.com</t>
  </si>
  <si>
    <t>ग्रामिण विकास लघुवित्त वित्तीय संस्था लि.</t>
  </si>
  <si>
    <t>जनता बैंक</t>
  </si>
  <si>
    <t>ठाकुरबाबा, बर्दिया</t>
  </si>
  <si>
    <t>सुबोध ज्ञवाली</t>
  </si>
  <si>
    <t>info@janatabank.com.np</t>
  </si>
  <si>
    <t>मन्त्रालय</t>
  </si>
  <si>
    <t>महाशाखा</t>
  </si>
  <si>
    <t>शाखा</t>
  </si>
  <si>
    <t xml:space="preserve">फ्याक्स </t>
  </si>
  <si>
    <t>Email</t>
  </si>
  <si>
    <t>गृह मन्त्री निजि सचिवालय</t>
  </si>
  <si>
    <t>गृह सचिवको सचिवालय</t>
  </si>
  <si>
    <t>01-4211246</t>
  </si>
  <si>
    <t>प्रशासन महाशाखा</t>
  </si>
  <si>
    <t>१-४२११२६३</t>
  </si>
  <si>
    <t>गुनासो व्यवस्थापन शाखा</t>
  </si>
  <si>
    <t>gunaso@moha.gov.np;</t>
  </si>
  <si>
    <t>निजामती कर्मचारी प्रशासन शाखा
नारायण खत्री शा.अ. मो ९८५७०६६९७७</t>
  </si>
  <si>
    <t>१-४२११२६७</t>
  </si>
  <si>
    <t>१-४२११२४४</t>
  </si>
  <si>
    <t>kapra@moha.gov.np; pismoha41@gmail.com</t>
  </si>
  <si>
    <t>प्रहरी कर्मचारी प्रशासन शाखा</t>
  </si>
  <si>
    <t>०१-४२११२२३</t>
  </si>
  <si>
    <t>०१-४२११२०७</t>
  </si>
  <si>
    <t>सूचना प्रविधी शाखा</t>
  </si>
  <si>
    <t>1-4211252</t>
  </si>
  <si>
    <t xml:space="preserve">subodh@moha.gov.np; puru@moha.gov.np; </t>
  </si>
  <si>
    <t>सुरक्षा तथा समन्वय महाशाखा</t>
  </si>
  <si>
    <t>१-४२११२०५</t>
  </si>
  <si>
    <t>स्थानीय प्रशासन तथा प्रदेश समन्वय शाखा</t>
  </si>
  <si>
    <t>१-४२११२१६</t>
  </si>
  <si>
    <t>१-४२००००३</t>
  </si>
  <si>
    <t>localadmin@moha.gov.np;</t>
  </si>
  <si>
    <t>शान्ति सुरक्षा तथा अपराध नियन्त्रण शाखा</t>
  </si>
  <si>
    <t>०१-४२११२०८</t>
  </si>
  <si>
    <t>०१-४२११२५७
०१-४२११२८६</t>
  </si>
  <si>
    <t>सीमा तथा अध्यागमन शाखा</t>
  </si>
  <si>
    <t>१-४२११२७९</t>
  </si>
  <si>
    <t>सूचना समन्वय तथा विश्लेषण ईकाइ</t>
  </si>
  <si>
    <t>आन्तरिक व्यवस्थापन महाशाखा</t>
  </si>
  <si>
    <t>१-४२११२३१</t>
  </si>
  <si>
    <t>१-४२११२५१</t>
  </si>
  <si>
    <t>आर्थिक प्रशासन शाखा</t>
  </si>
  <si>
    <t>१-४२११२६५</t>
  </si>
  <si>
    <t>कार्यालय व्यवस्थापन तथा जिन्सी शाखा</t>
  </si>
  <si>
    <t>१-४२११२५५</t>
  </si>
  <si>
    <t>१-४२११२५३</t>
  </si>
  <si>
    <t>आन्तरिक प्रशासन, सवारी तथा सभा समारोह व्यवस्थापन शाखा</t>
  </si>
  <si>
    <t>०१-४२११२७१</t>
  </si>
  <si>
    <t> ०१-४२११२१८</t>
  </si>
  <si>
    <t>नीति योजना अनुगमन तथा मुल्याङ्कन महाशाखा</t>
  </si>
  <si>
    <t>१-४२११२४८</t>
  </si>
  <si>
    <t>योजना अनुगमन तथा मुल्याङ्कन शाखा</t>
  </si>
  <si>
    <t>०१-४२११२७७</t>
  </si>
  <si>
    <t>०१-४२११२६२</t>
  </si>
  <si>
    <t>लागु औषध नियन्त्रण शाखा</t>
  </si>
  <si>
    <t>१-४२११२२२</t>
  </si>
  <si>
    <t>१-४२११२८४</t>
  </si>
  <si>
    <t>drug@moha.gov.np;</t>
  </si>
  <si>
    <t>नागरिकता तथा राष्ट्रिय परिचयपत्र व्यवस्थापन शाखा</t>
  </si>
  <si>
    <t>१-४२११२४६</t>
  </si>
  <si>
    <t>nagarikta@moha.gov.np</t>
  </si>
  <si>
    <t>विपद् तथा द्धन्द व्यवस्थापन महाशाखा</t>
  </si>
  <si>
    <t>01-4211241</t>
  </si>
  <si>
    <t>विपद् अध्ययन, जोखिम न्यूनिकरण तथा पुनर्लाभ शाखा</t>
  </si>
  <si>
    <t>१-४२११२००</t>
  </si>
  <si>
    <t>१-४२११२८२</t>
  </si>
  <si>
    <t xml:space="preserve">विपद् पुर्व तयारी तथा प्रतिकार्य शाखा (NEOC) </t>
  </si>
  <si>
    <t>१-४२००२०३</t>
  </si>
  <si>
    <t>१-४२००१०३</t>
  </si>
  <si>
    <t>neoc@moha.gov.np; neocmoha@yahoo.com </t>
  </si>
  <si>
    <t>शान्ति प्रवर्द्धन शाखा</t>
  </si>
  <si>
    <t>०१-४२११२८२</t>
  </si>
  <si>
    <t>राहत तथा तथ्याङ्क व्यवस्थापन शाखा</t>
  </si>
  <si>
    <t>01-4211258</t>
  </si>
  <si>
    <t>rahatekai@gmail.com; relief@moha.gov.np; shivakarki999@gmail.com;</t>
  </si>
  <si>
    <t>कानून महाशाखा</t>
  </si>
  <si>
    <t>०१-४२११२६९</t>
  </si>
  <si>
    <t>कानून तथा फैसला कार्यान्वयन शाखा</t>
  </si>
  <si>
    <t>१-४२११२६८</t>
  </si>
  <si>
    <t>१-४२११२६९</t>
  </si>
  <si>
    <t>मानव अधिकार प्रबर्द्धन शाखा</t>
  </si>
  <si>
    <t>०१-४२११२७९</t>
  </si>
  <si>
    <t>71-550611</t>
  </si>
  <si>
    <t>०७१-५५०६१८</t>
  </si>
  <si>
    <t>infocmofficep5@gmail.com; info@ocmcm.p5.gov.np</t>
  </si>
  <si>
    <t>आर्थिक मामिला तथा योजना मन्त्रालय</t>
  </si>
  <si>
    <t>info@moeap.p5.gov.np</t>
  </si>
  <si>
    <t>०७१-५५०००३, ०७१-५५००६३</t>
  </si>
  <si>
    <t>उद्योग,पर्यटन, वन तथा वातावरण मन्त्रालय</t>
  </si>
  <si>
    <t>province5moitfe@gmail.com</t>
  </si>
  <si>
    <t>०७१-५४७४७४</t>
  </si>
  <si>
    <t>०७१-५५१२१६</t>
  </si>
  <si>
    <t>आन्तरिक मामिला तथा कानून मन्त्रालय</t>
  </si>
  <si>
    <t xml:space="preserve">०७१-५५०६४६ ,५५०६५० </t>
  </si>
  <si>
    <t>भौतिक पूर्वाधार विकास मन्त्रालय</t>
  </si>
  <si>
    <t>mopid.pr5@gmail.com</t>
  </si>
  <si>
    <t>info.pradeshsabha@p5.gov.np</t>
  </si>
  <si>
    <t xml:space="preserve">प्रदेश सभा सचिवालय </t>
  </si>
  <si>
    <t>९७७-०७१-५४००२०, ५४०५०२</t>
  </si>
  <si>
    <t>०७१-५५११८२</t>
  </si>
  <si>
    <t>प्रदेश प्रमुखको कार्यालय</t>
  </si>
  <si>
    <t>०७१-५४०३९६</t>
  </si>
  <si>
    <t>off.chiefofstate5@gmail.com</t>
  </si>
  <si>
    <t>०७१-५४३३३६</t>
  </si>
  <si>
    <t>शहरी विकास तथा भवन कार्यालय</t>
  </si>
  <si>
    <t>udbobanke@gmail.com</t>
  </si>
  <si>
    <t>०८१-५४१२८२</t>
  </si>
  <si>
    <t>युवराज पोख्रेल</t>
  </si>
  <si>
    <t>योजना प्रमुख</t>
  </si>
  <si>
    <t>जल तथा मौसम विज्ञान कार्यालय कोहलपुर</t>
  </si>
  <si>
    <t>राजेशकुमार महतो</t>
  </si>
  <si>
    <t>०८१५२१८५८; ०८१५२२१२४</t>
  </si>
  <si>
    <t>हाम्रो मध्यवर्ती बचत तथा ऋण सहकारी संस्था लि.</t>
  </si>
  <si>
    <t>नवराज न्यौपाने</t>
  </si>
  <si>
    <t>हुलाकी राजमार्ग निर्देशनालय</t>
  </si>
  <si>
    <t xml:space="preserve">पुल योजना पश्चिम क्षेत्र सेक्टर नं. ३ </t>
  </si>
  <si>
    <t>bps3npj@gmail.com</t>
  </si>
  <si>
    <t>०८१-५२२२३८</t>
  </si>
  <si>
    <t>लक्ष्मण ढुङ्गाना</t>
  </si>
  <si>
    <t>मानबहादुर चौधरी</t>
  </si>
  <si>
    <t>विष्णुप्रसाद अधिकारी</t>
  </si>
  <si>
    <t>नेपाल पत्रकार महासंघ स-सचिव</t>
  </si>
  <si>
    <t>bishnuabs@gmail.com</t>
  </si>
  <si>
    <t>प्र.जि.अ.</t>
  </si>
  <si>
    <t>नेपालगंज बाँके</t>
  </si>
  <si>
    <t>www.nhrcnepal.org</t>
  </si>
  <si>
    <t>०८१-५२६७०७;526708</t>
  </si>
  <si>
    <t>psc.gov.np</t>
  </si>
  <si>
    <t>fcgo.gov.np</t>
  </si>
  <si>
    <t>nic.gov.np</t>
  </si>
  <si>
    <t xml:space="preserve"> पुल्चोक ललितपुर</t>
  </si>
  <si>
    <t>वेपत्ता पारिएका व्यक्तिको छानविन आयोग संचयकोष भवन</t>
  </si>
  <si>
    <t>www.ciedp.gov.np</t>
  </si>
  <si>
    <t>info@ciedp.gov.np; ciedpnepal@gmail.com</t>
  </si>
  <si>
    <t>०१-५०१०१९६; ५०१०४८१</t>
  </si>
  <si>
    <t>०१-५०१०१६८</t>
  </si>
  <si>
    <t>बबई भादा औरही नदि व्यवस्थापन आयोजना</t>
  </si>
  <si>
    <t>bhim.thakuri2011@gmail.com</t>
  </si>
  <si>
    <t>भिम उचै ठकुरी</t>
  </si>
  <si>
    <t>सम्पादक</t>
  </si>
  <si>
    <t>maninsec@gmail.com</t>
  </si>
  <si>
    <t>इन्सेक</t>
  </si>
  <si>
    <t>रामकुमार देव</t>
  </si>
  <si>
    <t>सडक डिभिजन नेपालगंज</t>
  </si>
  <si>
    <t>कृषि ज्ञान केन्द्र सम्पर्क कार्यालय</t>
  </si>
  <si>
    <t>कृषि प्रसार अधिकृत</t>
  </si>
  <si>
    <t>प्रमुख</t>
  </si>
  <si>
    <t>लोकसेवा आयोग दाङ</t>
  </si>
  <si>
    <t xml:space="preserve">दाङ </t>
  </si>
  <si>
    <t>rapti@psc.gov.np</t>
  </si>
  <si>
    <t>www.psc.gov.np</t>
  </si>
  <si>
    <t>082-522825</t>
  </si>
  <si>
    <t>082-520013</t>
  </si>
  <si>
    <t>Kumarrajesh1105@yahoo.com</t>
  </si>
  <si>
    <t>सम्पत्ति शुद्धीकरण अनुसन्धान विभाग</t>
  </si>
  <si>
    <t>पुल्चोक ललितपुर</t>
  </si>
  <si>
    <t>www.dmli.gov.np</t>
  </si>
  <si>
    <t>info@dmli.gov.np</t>
  </si>
  <si>
    <t>nrcs.bardiya06@gmail.com; kpgbardiya2014@gmail.com</t>
  </si>
  <si>
    <t>info@mocit.gov.np</t>
  </si>
  <si>
    <t>www.mocit.gov.np</t>
  </si>
  <si>
    <t>१-४२११५५६</t>
  </si>
  <si>
    <t>१-४२११७२९</t>
  </si>
  <si>
    <t>सञ्‍चार तथा सूचना प्रविधि मन्त्रालय</t>
  </si>
  <si>
    <t>सिंहदरवार, काठमाडौं</t>
  </si>
  <si>
    <t>सिटिजन बैंक इन्टरनेसनल लि.</t>
  </si>
  <si>
    <t>बढैयाताल</t>
  </si>
  <si>
    <t>कैलास खड्का</t>
  </si>
  <si>
    <t>भार्गव विकास बैंक</t>
  </si>
  <si>
    <t>prjoshi@bhargavbank.com.np</t>
  </si>
  <si>
    <t>सशस्त्र प्रहरी बल नेपाल नं. ३१ गण हे. क्वा.बर्दिया</t>
  </si>
  <si>
    <t>kailas.khadka@shangrilabank.com</t>
  </si>
  <si>
    <t>साग्रिला डेभलपमेन्ट बेंक लि.</t>
  </si>
  <si>
    <t>एक्सन एड नेपाल</t>
  </si>
  <si>
    <t>Practical Action Nepal</t>
  </si>
  <si>
    <t>युनिक नेपाल</t>
  </si>
  <si>
    <t>शक्ति समुह</t>
  </si>
  <si>
    <t>सेभ द चिल्ड्रेन</t>
  </si>
  <si>
    <t>सामुदायिक विकास संस्था</t>
  </si>
  <si>
    <t>प्रचिन सृजनशिल आदिबासी समाज</t>
  </si>
  <si>
    <t>साना हातहरु नेपाल</t>
  </si>
  <si>
    <t>फेकोफन बर्दिया</t>
  </si>
  <si>
    <t>FAFUO Bardiya</t>
  </si>
  <si>
    <t>जनजागरण महिला</t>
  </si>
  <si>
    <t>अनुसन्धान तथा विकासका लागि स्थानीय पहल ली-बर्ड</t>
  </si>
  <si>
    <t>परिबर्तन समुह</t>
  </si>
  <si>
    <t>केन्द्रिय बालकल्याण समिति</t>
  </si>
  <si>
    <t>थारु समुदाय विकास मञ्च</t>
  </si>
  <si>
    <t>गुलरिया ६ बर्दिया</t>
  </si>
  <si>
    <t>गुलरिया ९ बर्दिया</t>
  </si>
  <si>
    <t>क्षेत्रीय कार्यालय धनगढी</t>
  </si>
  <si>
    <t>गुलरिया</t>
  </si>
  <si>
    <t>नेपालगंज</t>
  </si>
  <si>
    <t>काठमाडौ</t>
  </si>
  <si>
    <t>ठाकुरबाबा-१ बर्दिया</t>
  </si>
  <si>
    <t>हिरावहादुर श्रेष्ठ</t>
  </si>
  <si>
    <t>मानवहादुर डाँगी</t>
  </si>
  <si>
    <t>निर्मल चौधरी</t>
  </si>
  <si>
    <t>मोहन गौतम</t>
  </si>
  <si>
    <t>अर्पण आचार्य</t>
  </si>
  <si>
    <t>केशवदत्त भट्ट</t>
  </si>
  <si>
    <t>दुर्गा क्षेत्री</t>
  </si>
  <si>
    <t>देवमान चौधरी</t>
  </si>
  <si>
    <t>दिपेन्द्रसिंह ठकुरी</t>
  </si>
  <si>
    <t>सपना चौधरी</t>
  </si>
  <si>
    <t>कालुराम विश्वकर्मा</t>
  </si>
  <si>
    <t>तुला चौधरी</t>
  </si>
  <si>
    <t>कृष्णा थारु</t>
  </si>
  <si>
    <t>भुमिराज लामिछाने</t>
  </si>
  <si>
    <t>खिमा वि.क.</t>
  </si>
  <si>
    <t>गोमा पौडेल</t>
  </si>
  <si>
    <t>फुलकुमारी राई</t>
  </si>
  <si>
    <t>भिमबहादुर चौधरी</t>
  </si>
  <si>
    <t>०९१-५२६३८४</t>
  </si>
  <si>
    <t>०८४-४२०२१५</t>
  </si>
  <si>
    <t>०८४-४२०८६२</t>
  </si>
  <si>
    <t>०८४-४२०२७४</t>
  </si>
  <si>
    <t>०८४४०३०९१/४०३०८८</t>
  </si>
  <si>
    <t>०८४-४२०८००</t>
  </si>
  <si>
    <t>०८४-४२०५१९</t>
  </si>
  <si>
    <t>084-421212</t>
  </si>
  <si>
    <t>०१५०१००४५, ०१५०१००४६ फ्याक्स ०१५५२७५९१</t>
  </si>
  <si>
    <t>dafuonepal@gmail.com;</t>
  </si>
  <si>
    <t>rc@lwf.org.np;</t>
  </si>
  <si>
    <t>mandangi743@gmail.com;</t>
  </si>
  <si>
    <t>singh09binod@yahoo.com;</t>
  </si>
  <si>
    <t>nirmalb48@gmail.com; rkjs_bardia@gmail.com;</t>
  </si>
  <si>
    <t>mgautam@oxfam.org.uk; mohan.gtm@gmail.com;</t>
  </si>
  <si>
    <t>jeevan.acharya6@gmail.com; bien.kumartharu@gmail.com;</t>
  </si>
  <si>
    <t>bhattakd@gmail.com;</t>
  </si>
  <si>
    <t>csdr001@gmail.com;</t>
  </si>
  <si>
    <t>dinesh.gurung@actionaid.org.np;</t>
  </si>
  <si>
    <t>lok.pokharel@practicalaction.org.np;</t>
  </si>
  <si>
    <t>Unyc.bardiya@gmail.com;</t>
  </si>
  <si>
    <t>dipendrathakuri@savethechildren.org.np;</t>
  </si>
  <si>
    <t>rupan.gyawali@gmail.com;</t>
  </si>
  <si>
    <t>bishnutimlsina@gmail.com;</t>
  </si>
  <si>
    <t>nepalcdc@gmail.com;</t>
  </si>
  <si>
    <t>tula2004@gmail.com;</t>
  </si>
  <si>
    <t>krishna87th@gmail.com;</t>
  </si>
  <si>
    <t>bhumibrd@gmail.com;</t>
  </si>
  <si>
    <t>jjms@gmail.com;</t>
  </si>
  <si>
    <t>phoolrai2017sunsari@gmail.com;</t>
  </si>
  <si>
    <t>दलित महिला उत्थान केन्द्र</t>
  </si>
  <si>
    <t>थारु महिला उत्थान केन्द्र</t>
  </si>
  <si>
    <t>लु.वि.फे. नेपाल</t>
  </si>
  <si>
    <t>फाया नेपाल</t>
  </si>
  <si>
    <t>बेस बर्दिया</t>
  </si>
  <si>
    <t>OXFAM</t>
  </si>
  <si>
    <t>सक्रृय सेवा समाज</t>
  </si>
  <si>
    <t>CARE NEPAL</t>
  </si>
  <si>
    <t>PLAN NEPAL</t>
  </si>
  <si>
    <t>राधाकृष्ण थारु जनसेवा  RKJS</t>
  </si>
  <si>
    <t>bardiyabds@gmail.com; sundarsansarbardiya@gmail.com;</t>
  </si>
  <si>
    <t>DEOC बर्दिया</t>
  </si>
  <si>
    <t>०८४-४२०३४७
०८४-४२०३५०</t>
  </si>
  <si>
    <t>उद्योग वाणिज्य संघ</t>
  </si>
  <si>
    <t>देवेन्द्रप्रसाद तिमिल्सिना</t>
  </si>
  <si>
    <t>kcci.madhuban@gmail.com</t>
  </si>
  <si>
    <t>रामसिंह थारु</t>
  </si>
  <si>
    <t>ठाकुरबाबा बर्दिया</t>
  </si>
  <si>
    <t>महेन्द्र पंगेनी</t>
  </si>
  <si>
    <t>mahendra58540@gmail.com</t>
  </si>
  <si>
    <t>बढैयाताल बर्दिया</t>
  </si>
  <si>
    <t>बालकृष्ण लामिछाने</t>
  </si>
  <si>
    <t>lcbk630@gmail.com</t>
  </si>
  <si>
    <t>बारबर्दिया बर्दिया</t>
  </si>
  <si>
    <t>गेरुवा बर्दिया</t>
  </si>
  <si>
    <t>Nirmala.thapa17@gmail.com; dilip@shaktisamuha.org.np;</t>
  </si>
  <si>
    <t>निर्मला थापा
दिलिप</t>
  </si>
  <si>
    <t>9858028444
9851118941</t>
  </si>
  <si>
    <t>अध्यक्ष
उपाध्यक्ष</t>
  </si>
  <si>
    <t>084420126/420562</t>
  </si>
  <si>
    <t>सि.नं.</t>
  </si>
  <si>
    <t>खुशिराम थारु</t>
  </si>
  <si>
    <t>प्रकाश शर्मा</t>
  </si>
  <si>
    <t>मुकुन्द अर्याल</t>
  </si>
  <si>
    <t>मधुवन नपा</t>
  </si>
  <si>
    <t>बलराम कंडेल
कृष्णप्रसाद पन्थी</t>
  </si>
  <si>
    <t>जिल्ला अस्पताल गुलरिया</t>
  </si>
  <si>
    <t>भे१झ १७७</t>
  </si>
  <si>
    <t>श्यामप्रसाद चौधरी</t>
  </si>
  <si>
    <t xml:space="preserve">बगनाहा स्वास्थ्य चौकी </t>
  </si>
  <si>
    <t>भे१झ २२५</t>
  </si>
  <si>
    <t>भिषेराम थारु</t>
  </si>
  <si>
    <t xml:space="preserve">मोहम्मदपुर स्वास्थ्य चौकी </t>
  </si>
  <si>
    <t>भे१झ १९३</t>
  </si>
  <si>
    <t>खिदुलाल चौधरी</t>
  </si>
  <si>
    <t>भे१च २०५९</t>
  </si>
  <si>
    <t>दिपुलाल थारु</t>
  </si>
  <si>
    <t>नेपाल रेडक्रस सोसाइटी सानोश्रीताराताल</t>
  </si>
  <si>
    <t>भे१च१ २२२०</t>
  </si>
  <si>
    <t>भे१च १००३</t>
  </si>
  <si>
    <t>फिरुवा थारु</t>
  </si>
  <si>
    <t>नेपाल रेडक्रस सोसाइटी राजापुर</t>
  </si>
  <si>
    <t>भे१च २४०९</t>
  </si>
  <si>
    <t>निशान चौधरी</t>
  </si>
  <si>
    <t>नेपाल रेडक्रस सोसाइटी मगरागाडी</t>
  </si>
  <si>
    <t>भे१च ८२४</t>
  </si>
  <si>
    <t>रामकुमार थारु</t>
  </si>
  <si>
    <t>नेपाल रेडक्रस सोसाइटी खैरीचन्दनपुर</t>
  </si>
  <si>
    <t>राजकुमार थारु</t>
  </si>
  <si>
    <t>के.पी.पोलि क्लिनिक भुरीगाउँ</t>
  </si>
  <si>
    <t>भे१च ९६१</t>
  </si>
  <si>
    <t>कुलराम थारु</t>
  </si>
  <si>
    <t>शहिद प्रतिष्ठान नयाँगाउँ</t>
  </si>
  <si>
    <t>भे१च ११०६</t>
  </si>
  <si>
    <t>प्रा.स्वा.के. राजापुर</t>
  </si>
  <si>
    <t>बा२झ १७४२</t>
  </si>
  <si>
    <t>चन्द्रीका लोहटी</t>
  </si>
  <si>
    <t>बा१च. २४०२</t>
  </si>
  <si>
    <t>डम्मर बहादुर थापा</t>
  </si>
  <si>
    <t>बगलामुखी सहकारी सस्था सानोश्री बर्दिया</t>
  </si>
  <si>
    <t>भे१च २१४६</t>
  </si>
  <si>
    <t>भे१च १३८४</t>
  </si>
  <si>
    <t>अमिर असन अन्सारी</t>
  </si>
  <si>
    <t>भे१च १२६३</t>
  </si>
  <si>
    <t>उर्जासिल कृषि सहकारी स.लि.बर्दिया</t>
  </si>
  <si>
    <t xml:space="preserve"> नारायण लम्साल </t>
  </si>
  <si>
    <t>उद्यम विकास सेवा केन्द्र</t>
  </si>
  <si>
    <t>प्रतिनिधि/प्रदेश/समानुपातिक निर्वाचित पदाधिकारीको नामावली</t>
  </si>
  <si>
    <t>सिं.नं.</t>
  </si>
  <si>
    <t>प्रतिनिधि सभा सदस्य</t>
  </si>
  <si>
    <t>राजनीतिक दल</t>
  </si>
  <si>
    <t>उम्मेदवारको नामथर</t>
  </si>
  <si>
    <t>निर्वाचन क्षेत्र नं. १</t>
  </si>
  <si>
    <t>नेपाली काँग्रेस</t>
  </si>
  <si>
    <t>संजयकुमार गौतम
९८५८०२११२३</t>
  </si>
  <si>
    <t>निर्वाचन क्षेत्र नं. २</t>
  </si>
  <si>
    <t>नेकपा माओबादी केन्द्र</t>
  </si>
  <si>
    <t>सन्त कुमार थारु
९८४८१४५७९९</t>
  </si>
  <si>
    <t>समानुपातिक</t>
  </si>
  <si>
    <t>किशोर सिंह राठौर
९८५१०२७६६६</t>
  </si>
  <si>
    <t>ने.क.पा.एमाले</t>
  </si>
  <si>
    <t>तुलसा थापा
९८४१५१६७७०</t>
  </si>
  <si>
    <t>बिमला वि.क.
९८४८०३०२५९</t>
  </si>
  <si>
    <t>प्रदेश सभा सदस्य</t>
  </si>
  <si>
    <t>निर्वाचन क्षेत्र नं. १/१</t>
  </si>
  <si>
    <t>निर्वाचन क्षेत्र नं. १/२</t>
  </si>
  <si>
    <t>तिलकराम शर्मा
९८५८०२३९४२</t>
  </si>
  <si>
    <t>निर्वाचन क्षेत्र नं. २/१</t>
  </si>
  <si>
    <t>कुल प्रसाद पोख्रेल
९८४८०२३४९७</t>
  </si>
  <si>
    <t>निर्वाचन क्षेत्र नं. २/२</t>
  </si>
  <si>
    <t>दिपेश थारु
९८५८०२६२१०</t>
  </si>
  <si>
    <t>भुवनेश्वर थारु
९८४८१७४१४६</t>
  </si>
  <si>
    <t>लौटी थारु
९८१२५२७६६७</t>
  </si>
  <si>
    <t>संघिय समाजबादी फोरम नेपाल</t>
  </si>
  <si>
    <t>सुमन सर्मा रायमाझी
९८१६५०९९५६</t>
  </si>
  <si>
    <t>खानेपानी तथा सरसफाई डिभिजन कर्यालय दाङ फिल्ड कार्यालय बर्दिया</t>
  </si>
  <si>
    <t>राष्ट्रिय प्रजातन्त्र पार्टी</t>
  </si>
  <si>
    <t>रा.ज.पा.</t>
  </si>
  <si>
    <t>mohangc3018@yahoo.com;  hrsection@moha.gov.np; basyalcp@gmail.com</t>
  </si>
  <si>
    <t>1-4211274, ०१-४२११२७६</t>
  </si>
  <si>
    <t>1-4211181</t>
  </si>
  <si>
    <t>control@moha.gov.np;  mohacontrolroom@gmail.com</t>
  </si>
  <si>
    <t>जाहेरीको लागि मात्र</t>
  </si>
  <si>
    <t>श्री वसन्त राज अधिकारी</t>
  </si>
  <si>
    <t>राजेन्द्र गिरी
उमेशकुमार गुरागाई</t>
  </si>
  <si>
    <t>अध्यक्ष
महासचिव</t>
  </si>
  <si>
    <t>9858020473
9858026619</t>
  </si>
  <si>
    <t>ighimire027@gmail.com</t>
  </si>
  <si>
    <t>कविराम थारु 
९८६८३४५९८०/९८५८०४५९८०</t>
  </si>
  <si>
    <t>श्री राजेशनाथ बास्तोला</t>
  </si>
  <si>
    <t>श्री दशरथ गौतम</t>
  </si>
  <si>
    <t>420140, 42020</t>
  </si>
  <si>
    <t xml:space="preserve">श्री </t>
  </si>
  <si>
    <t>bansgadhimun@gmail.com; info@bansgadhimun.gov.np; ito.bansgadhimun@gmail.com</t>
  </si>
  <si>
    <t>श्री पवन गुप्ता</t>
  </si>
  <si>
    <t>info@nic.gov.np; neupanesubhash47@gmail.com</t>
  </si>
  <si>
    <t>अष्टलक्ष्मी यातायात प्रा.लि.</t>
  </si>
  <si>
    <t>का.प्र. चन्द्रकान्त चापागाई</t>
  </si>
  <si>
    <t>राष्ट्रिय मानव अधिकार आयोग प्रदेश नं. ५ शाखा कार्यालय</t>
  </si>
  <si>
    <t>iro26@ird.gov.np</t>
  </si>
  <si>
    <t>rajapurmun@gmail.com; ito.rajapurmun@gmail.com</t>
  </si>
  <si>
    <t xml:space="preserve">badhaiyatal2073@gmail.com; ito.badhaiyatalmun@gmail.com, </t>
  </si>
  <si>
    <t>कारागार व्यवस्था विभाग</t>
  </si>
  <si>
    <t>कालिकास्थान काठमाडौं</t>
  </si>
  <si>
    <t>dopmnepal@gmail.com</t>
  </si>
  <si>
    <t>ccibansgadhi629@gmail.com</t>
  </si>
  <si>
    <t>84400114; ९८५८०७०११४</t>
  </si>
  <si>
    <t>माछापुच्ट्रे बैंक लि.</t>
  </si>
  <si>
    <t xml:space="preserve">
का.प्र.</t>
  </si>
  <si>
    <r>
      <t xml:space="preserve">दिनेश गुरुङ्ग
</t>
    </r>
    <r>
      <rPr>
        <sz val="14"/>
        <color rgb="FFFF0000"/>
        <rFont val="Times New Roman"/>
        <family val="1"/>
      </rPr>
      <t xml:space="preserve">बिष्णु शर्मा </t>
    </r>
  </si>
  <si>
    <t>rftqconepalgunj@gmail.com</t>
  </si>
  <si>
    <t>०८१-५५०६२७/ ०८१-५५०६२६  </t>
  </si>
  <si>
    <t>ciaanepalgunj@gmail.com</t>
  </si>
  <si>
    <t>०८१-५५०४२६</t>
  </si>
  <si>
    <t>अख्तियार दुरुपयोग अनुसन्धान आयोगको कार्यालय बुटवल, सम्पर्क कार्यालय</t>
  </si>
  <si>
    <t>श्री चेतप्रसाद उप्रेती</t>
  </si>
  <si>
    <t>www.doinepal.gov.np</t>
  </si>
  <si>
    <t>प्रमुख प्रशासकीय अधिकृत</t>
  </si>
  <si>
    <t>शंकरप्रसाद थारु</t>
  </si>
  <si>
    <t>मानबहादुर विष्ट</t>
  </si>
  <si>
    <t>गुलरिया नगरपालिका</t>
  </si>
  <si>
    <t>शालिकराम अधिकारी</t>
  </si>
  <si>
    <t>बारबर्दिया नगरपालिका</t>
  </si>
  <si>
    <t>दुर्गाबहादुर चौधरी</t>
  </si>
  <si>
    <t>ठाकुरबाबा नगरपालिका</t>
  </si>
  <si>
    <t>राजापुर नगरपालिका</t>
  </si>
  <si>
    <t>शिवप्रसाद चौधरी</t>
  </si>
  <si>
    <t>बढैयाताल गाउँपालिका</t>
  </si>
  <si>
    <t>लालबहादुर श्रेष्ठ</t>
  </si>
  <si>
    <t>गेरुवा गाउँपालिका</t>
  </si>
  <si>
    <t>जमान सिंह क्षेत्री</t>
  </si>
  <si>
    <t>हेमा चौधरी</t>
  </si>
  <si>
    <t>pressdoi8@gmail.com; suchanabhivag@gmail.com</t>
  </si>
  <si>
    <t>सूचना तथा प्रसारण विभाग प्रशासन तथा प्रेस शाखा</t>
  </si>
  <si>
    <t>421171; 421172</t>
  </si>
  <si>
    <t>संरक्षण शर्मा
प्रमोदराज पोखरेल</t>
  </si>
  <si>
    <t>शाखा प्रबन्धक
अ.बैंक प्रबन्धक</t>
  </si>
  <si>
    <t xml:space="preserve">१-४२११२७८ </t>
  </si>
  <si>
    <t>1-4211234</t>
  </si>
  <si>
    <t>श्री डिल्ली चन्द्र पौडेल</t>
  </si>
  <si>
    <t>श्री राधेश्याम प्रसाद चौधरी</t>
  </si>
  <si>
    <t xml:space="preserve">gnpk.bardiya@gmail.com; ito.gulariyamun@gmail.com; ary.8332s@gmail.com, </t>
  </si>
  <si>
    <t>नेपाल विधुत प्राधिकरण गुलरिया वितरण केन्द्र</t>
  </si>
  <si>
    <t>420489,  ४२०८६१</t>
  </si>
  <si>
    <t>लोइनारायण पोख्रेल
दिपक विश्वकर्मा</t>
  </si>
  <si>
    <t>NEXOFUN</t>
  </si>
  <si>
    <t>पदमकुमारी पौडेल</t>
  </si>
  <si>
    <t>कृष्णप्रसाद गौतम
रामचन्द्र थापा</t>
  </si>
  <si>
    <t>सभापति
उपसभापति</t>
  </si>
  <si>
    <t xml:space="preserve">सुन्दर संसार (Blue Diamond Society) </t>
  </si>
  <si>
    <t>प्रकाश खड्का
सुरेन्द्रबहादुर ठगुन्ना</t>
  </si>
  <si>
    <t>सामाजिक विकास तथा अनुसन्धान केन्द्र नेपाल बाँके</t>
  </si>
  <si>
    <t xml:space="preserve">
प्राविधिक सहायक</t>
  </si>
  <si>
    <t>बासुदेव अधिकारी</t>
  </si>
  <si>
    <t>०८४-४०३१९६</t>
  </si>
  <si>
    <t>nblrajapur@nepalbank.com.np</t>
  </si>
  <si>
    <t>निरज भट्टराई</t>
  </si>
  <si>
    <t>भुरिगाउँ, बर्दिया</t>
  </si>
  <si>
    <t>bhurigaun@rbb.com.np</t>
  </si>
  <si>
    <t>तुलबहादुर सुनार</t>
  </si>
  <si>
    <t>४०३०८४, ४०३०८५</t>
  </si>
  <si>
    <t>nblthakurdwara@nepalbank.com.np</t>
  </si>
  <si>
    <t>सन्तोषकुमार शर्मा</t>
  </si>
  <si>
    <t>श्री हेमन्त कार्की</t>
  </si>
  <si>
    <t>संयुक्त एम्बुलेन्स चालक संघ नेपाल</t>
  </si>
  <si>
    <t>नवराज लामिछाने
ढुण्डीराज मैनाली</t>
  </si>
  <si>
    <t>अध्यक्ष
वरिष्ठ उपाध्यक्ष</t>
  </si>
  <si>
    <t>प्र.ना.उ.</t>
  </si>
  <si>
    <t>श्री योगेन्द्र के.सी</t>
  </si>
  <si>
    <t>श्री चन्द्रप्रकाश चापागाई</t>
  </si>
  <si>
    <t>भेटेरिनरी अस्पताल तथा पशु सेवा विज्ञ केन्द्र बाँके सम्पर्क  केन्द्र गुलरिया</t>
  </si>
  <si>
    <t>श्री लोकेन्द्रबहादुर मल्ल</t>
  </si>
  <si>
    <t>०८४-४००००२</t>
  </si>
  <si>
    <t>084-460167</t>
  </si>
  <si>
    <t>राष्ट्रिय मानव अधिकार आयोग</t>
  </si>
  <si>
    <t>हरिहरभवन, पुल्चोक</t>
  </si>
  <si>
    <t>ravi.nepali@nhrcnepal.org</t>
  </si>
  <si>
    <t>स्थानीय प्रशासन तथा शान्ति सुरक्षा शाखा</t>
  </si>
  <si>
    <t>राहदानी तथा जिन्सी शाखा</t>
  </si>
  <si>
    <t>नागरिकता तथा प्रतिलिपी शाखा</t>
  </si>
  <si>
    <t>प्र.अ.</t>
  </si>
  <si>
    <t>लेखापाल</t>
  </si>
  <si>
    <t>सर्जनबहादुर शाही
९८४८२३७६९९</t>
  </si>
  <si>
    <t xml:space="preserve">
गंगाराम अधिकारी 
९८६८००६७५७</t>
  </si>
  <si>
    <t>लिलमान बुढा
९८४८११३०६७</t>
  </si>
  <si>
    <t>ह.स.चा.</t>
  </si>
  <si>
    <t>कृष्णप्रसाद पौडेल
९८४८१३५१७८
तिर्थराज रिजाल
९८५८३२०५९५</t>
  </si>
  <si>
    <t>का.स.</t>
  </si>
  <si>
    <t>प्रहरी/सशस्त्र प्रहरी</t>
  </si>
  <si>
    <t>बर्दिया जिल्ला खेलकुद विकास समिति</t>
  </si>
  <si>
    <t>खाद्य व्यवस्था तथा व्यापार कम्पनी लि., आधुनिक चामल कारखाना</t>
  </si>
  <si>
    <t>सेनानी</t>
  </si>
  <si>
    <t>साल्ट ट्रेडिङ्ग कर्पोरेसन लि.</t>
  </si>
  <si>
    <t>policeadmin@moha.gov.np; bhupendrasaplota@gmail.com</t>
  </si>
  <si>
    <t>वाणिज्य बैंक लि</t>
  </si>
  <si>
    <t>bansgadhi@rbb.com.np</t>
  </si>
  <si>
    <t>ध्रुब कुमार थारु</t>
  </si>
  <si>
    <t>०८४४०००९२,</t>
  </si>
  <si>
    <t>श्री कासीप्रसाद पंगेनी</t>
  </si>
  <si>
    <t>श्री भिमबहादुर खत्री</t>
  </si>
  <si>
    <t>गुरबाबा एफ.एम।</t>
  </si>
  <si>
    <t>fmgurbaba@gmail.com</t>
  </si>
  <si>
    <t>पुष्पा चौधरी</t>
  </si>
  <si>
    <t>स्टेसन मेनेजर</t>
  </si>
  <si>
    <t>084-400003</t>
  </si>
  <si>
    <t>श्री जितराम श्रेष्ठ</t>
  </si>
  <si>
    <t>श्री प्रेमलाल लामिछाने</t>
  </si>
  <si>
    <t>श्री दशरथ बुढा</t>
  </si>
  <si>
    <t>तथ्याङ्क कार्यालय बाँके</t>
  </si>
  <si>
    <t>sobanke627@gmail.com</t>
  </si>
  <si>
    <t>दानबहादुर ऐडी</t>
  </si>
  <si>
    <t>तथ्याङ्क अधिकृत</t>
  </si>
  <si>
    <t xml:space="preserve">
श्री रेवन्तबहादुर रावल</t>
  </si>
  <si>
    <t>नि.मिल प्रमुख</t>
  </si>
  <si>
    <t>श्री मधुकर राना</t>
  </si>
  <si>
    <t>श्री रामकृष्ण घोरासैनी</t>
  </si>
  <si>
    <t xml:space="preserve">रासस </t>
  </si>
  <si>
    <t>nirmalghimire3@gmail.com</t>
  </si>
  <si>
    <t>अन्नपुर्ण पोष्ट</t>
  </si>
  <si>
    <t>गेरुवा कर्णाली पोष्ट</t>
  </si>
  <si>
    <t>गेरुवा</t>
  </si>
  <si>
    <t>saroj80082@gmail.com</t>
  </si>
  <si>
    <t>सरोज कामत</t>
  </si>
  <si>
    <t>hitadaily.bardiya@gmail.com; bardiyanews@gmail.com</t>
  </si>
  <si>
    <t>शोधपत्र दैनिक</t>
  </si>
  <si>
    <t>अनलाईन नेपालगंज/बबई एफ.एम.</t>
  </si>
  <si>
    <t>churekunja@gmail.com</t>
  </si>
  <si>
    <t>राकेश बस्याल</t>
  </si>
  <si>
    <t>सम्बादता</t>
  </si>
  <si>
    <t>खानेपानी तथा सरसफाइ उपभोक्ता महासंघ नेपाल</t>
  </si>
  <si>
    <t>टिका सम्सेली</t>
  </si>
  <si>
    <t>कृष्णगोपाल चौधरी</t>
  </si>
  <si>
    <t>निर्माण व्यवसायी संघ बर्दिया</t>
  </si>
  <si>
    <t>cabbardiya123@gmail.com</t>
  </si>
  <si>
    <t>भेषराज पौडेल
दुर्गाबहादुर विट</t>
  </si>
  <si>
    <t>hsebedunpj@hotmail.com</t>
  </si>
  <si>
    <t>धनगढी, कैलाली</t>
  </si>
  <si>
    <t>अख्तियार दुरुपयोग अनुसन्धान आयोगको कार्यालय बुटवल</t>
  </si>
  <si>
    <t>ciaabutwal@gmail.com</t>
  </si>
  <si>
    <t>http://www.ciaa.gov.np/</t>
  </si>
  <si>
    <t>०७१-४१९११९</t>
  </si>
  <si>
    <t>mohaplanning@yahoo.com; plan@moha.gov.np;</t>
  </si>
  <si>
    <t>gulariya@kdblnepal.com</t>
  </si>
  <si>
    <t>लेखा प्रमुखको नाम</t>
  </si>
  <si>
    <t>ले.प.को पद</t>
  </si>
  <si>
    <t>ले.प.को सम्पर्क नं.</t>
  </si>
  <si>
    <t>कार्यालयको सम्पर्क नं.</t>
  </si>
  <si>
    <t>कृष्णप्रसाद शर्मा</t>
  </si>
  <si>
    <t>०८१-५२३५६३</t>
  </si>
  <si>
    <t>बसन्तकुमार खड्का</t>
  </si>
  <si>
    <t>लेखा अधिकृत छैटौ</t>
  </si>
  <si>
    <t>गणेश पौडेल</t>
  </si>
  <si>
    <t>स.ले.पा.</t>
  </si>
  <si>
    <t>इलाका प्रशासन कार्यालय बाँसगढी</t>
  </si>
  <si>
    <t>जिल्ला प्रहरी कार्यालय</t>
  </si>
  <si>
    <t>कपिलराज शर्मा</t>
  </si>
  <si>
    <t>४००१२२, ४००००२, ४००१६१</t>
  </si>
  <si>
    <t>धनबहादुर चन्द</t>
  </si>
  <si>
    <t>लेखा अधिकृत सातौ</t>
  </si>
  <si>
    <t>चुडामणी वि.क.</t>
  </si>
  <si>
    <t>श्री अणनाथ बराल</t>
  </si>
  <si>
    <t>सुशिल कुमार चौरसिया</t>
  </si>
  <si>
    <t>नि.कार्यालय प्रमुख</t>
  </si>
  <si>
    <t>मिना सुवेदी</t>
  </si>
  <si>
    <t>सहलेखापाल</t>
  </si>
  <si>
    <t>श्री मोहन सिंह के.सी.</t>
  </si>
  <si>
    <t>लालबहादुर थारु</t>
  </si>
  <si>
    <t>सहायक</t>
  </si>
  <si>
    <t>धर्मप्रसाद पौडेल</t>
  </si>
  <si>
    <t>डा. तपेन्द्रबहादुर शाह</t>
  </si>
  <si>
    <t>केशवराज पौडेल</t>
  </si>
  <si>
    <t>नायब सुब्बा</t>
  </si>
  <si>
    <t>info@barbardiyamun.gov.np; barbardiyamun@gmail.com; ito.barbardiyamun@gmail.com; cao.barbardiyamun@gmail.com</t>
  </si>
  <si>
    <t>०८४-४०४१०७, 404100</t>
  </si>
  <si>
    <t>रामचरण दहित</t>
  </si>
  <si>
    <t>बर्दिया अस्पताल</t>
  </si>
  <si>
    <t>सिअहेब</t>
  </si>
  <si>
    <t>बर्दिया अस्पताल गुलरिया</t>
  </si>
  <si>
    <t>यामराज वि.सी.</t>
  </si>
  <si>
    <t>जगदिश पौड्याल</t>
  </si>
  <si>
    <t>सहायक लेखाअधिकृत</t>
  </si>
  <si>
    <t>स्वास्थ्य कार्यालय बर्दिया</t>
  </si>
  <si>
    <t>अधिकृत छैटौ</t>
  </si>
  <si>
    <t>बेदना गौली</t>
  </si>
  <si>
    <t>श्री देवदत पाण्डेय</t>
  </si>
  <si>
    <t>रुद्रबहादुर कार्की</t>
  </si>
  <si>
    <t>उपसचिव लेखा</t>
  </si>
  <si>
    <t>चन्द्रकला ढकाल</t>
  </si>
  <si>
    <t>बबई, भादा, औरही नदी व्यवस्थापन आयोजना</t>
  </si>
  <si>
    <t>तुकमान पुन मगर</t>
  </si>
  <si>
    <t>लेखा अधिकृत</t>
  </si>
  <si>
    <t>नेपाल टेलिकम</t>
  </si>
  <si>
    <t>श्री रामनरेश थारु</t>
  </si>
  <si>
    <t>बर्दिया आयूर्वेद स्वास्थ्य केन्द्र</t>
  </si>
  <si>
    <t>ललितराम वली</t>
  </si>
  <si>
    <t>लेखा प्रमुख</t>
  </si>
  <si>
    <t>श्री नरेन्द्रराज शर्मा</t>
  </si>
  <si>
    <t>केशवराज सिग्देल</t>
  </si>
  <si>
    <t>बसन्तबहादुर शाही</t>
  </si>
  <si>
    <t>तिलक श्रेष्ठ</t>
  </si>
  <si>
    <t>सप्रनानि</t>
  </si>
  <si>
    <t>ध्रुवराज गौतम</t>
  </si>
  <si>
    <t>सर्जनबहादुर शाही</t>
  </si>
  <si>
    <t>जिल्ला प्रशासन कार्यालय बर्दिया</t>
  </si>
  <si>
    <t>सैनवार बर्दिया</t>
  </si>
  <si>
    <t>युवराज अधिकारी</t>
  </si>
  <si>
    <t>४६०१७३, ४६०७६३</t>
  </si>
  <si>
    <t>तिर्थबहादुर सिंह</t>
  </si>
  <si>
    <t>जि.ट्रा.प्र.</t>
  </si>
  <si>
    <t>इलाका प्रशासन कार्यालय राजापुर</t>
  </si>
  <si>
    <t>सुनिल दत्त</t>
  </si>
  <si>
    <t>अमित श्रीवास्तव</t>
  </si>
  <si>
    <t>कुलबहादुर थारु</t>
  </si>
  <si>
    <t>हिमाल थापा</t>
  </si>
  <si>
    <t>डिल्लिराम आचार्य</t>
  </si>
  <si>
    <t>मोहन लम्साल</t>
  </si>
  <si>
    <t>कृष्ण पौडेल</t>
  </si>
  <si>
    <t>गौरी वि.क.</t>
  </si>
  <si>
    <t>प्रतिमा चौधरी</t>
  </si>
  <si>
    <t>dc.krishna100@gmail.com</t>
  </si>
  <si>
    <t>सामाजिक विकास डिभिजन कार्यालय</t>
  </si>
  <si>
    <t>vsdtcbanke@gmail.com</t>
  </si>
  <si>
    <t>०८-१५५०२८१</t>
  </si>
  <si>
    <t>राजापुर क्षेत्रमा रहेका कार्यालयहरुको विवरण ।</t>
  </si>
  <si>
    <t>नेपाल टेलिकम दुरसंचार कार्यालय</t>
  </si>
  <si>
    <t>अमितकुमार शर्मा</t>
  </si>
  <si>
    <t>नेपाल वेंक लि.</t>
  </si>
  <si>
    <t>शाखा प्रमुख</t>
  </si>
  <si>
    <t>कृषि विकास बैंक लि.</t>
  </si>
  <si>
    <t>आधुनिक चामल कारखाना</t>
  </si>
  <si>
    <t>नेपाल विद्युत प्राधिकरण राजापुर वितरण केन्द्र</t>
  </si>
  <si>
    <t>कर्णाली नदी व्यवस्थापन आयोजना</t>
  </si>
  <si>
    <t>नापी कार्यालय</t>
  </si>
  <si>
    <t>राजापुर नगरपालिका स्वास्थ्य शाखा</t>
  </si>
  <si>
    <t>जोति विकास वैंक लि.</t>
  </si>
  <si>
    <t>BOP राजापुर</t>
  </si>
  <si>
    <t>कर्णाली विकास वैंक लि.</t>
  </si>
  <si>
    <t>इलाका हुलाक कार्यालय</t>
  </si>
  <si>
    <t>प्रधानमन्त्री कृषि आधुनिक परियोजना</t>
  </si>
  <si>
    <t>बैंक अफ काठमाडौं लि.</t>
  </si>
  <si>
    <t>इलाका प्रहरी कार्यालय</t>
  </si>
  <si>
    <t>राजापुर भन्सार कार्यालय</t>
  </si>
  <si>
    <t>मालपोत कार्यालय</t>
  </si>
  <si>
    <t>राज्यलक्ष्मी विकास बैंक लि.</t>
  </si>
  <si>
    <t>मनिराज रेग्मी</t>
  </si>
  <si>
    <t>कार्य संचालन प्रमुख</t>
  </si>
  <si>
    <t>प्रेमलाल चौधरी</t>
  </si>
  <si>
    <t>डिलबहादुर दर्लामी</t>
  </si>
  <si>
    <t>मित्रबहादुर आचार्य</t>
  </si>
  <si>
    <t>प्रशान्तकुमार शर्मा</t>
  </si>
  <si>
    <t>जोधनलाल चौधरी</t>
  </si>
  <si>
    <t>हल्कारा</t>
  </si>
  <si>
    <t>केशवलाल चौधरी</t>
  </si>
  <si>
    <t>किशोर डाँगी</t>
  </si>
  <si>
    <t>बसन्त मल्ल</t>
  </si>
  <si>
    <t>कर्णबहादुर बाग</t>
  </si>
  <si>
    <t>गणेशप्रसाद अर्याल</t>
  </si>
  <si>
    <t>देवदत्त पाण्डेय</t>
  </si>
  <si>
    <t>केदारकुमार श्रेष्ठ</t>
  </si>
  <si>
    <t>ई.शशिकान्त तिवारी</t>
  </si>
  <si>
    <t>रेवन्त रावल</t>
  </si>
  <si>
    <t>शंकरलाल थारु</t>
  </si>
  <si>
    <t>केन्द्र प्रमुख</t>
  </si>
  <si>
    <t>स्वा.संयोजक</t>
  </si>
  <si>
    <t>O-I</t>
  </si>
  <si>
    <t>नि.प्र.प्र.अ.</t>
  </si>
  <si>
    <t>INSP.</t>
  </si>
  <si>
    <t>sharma.amitnpl@gmail.com</t>
  </si>
  <si>
    <t>nblrajapur@nbl.com.np</t>
  </si>
  <si>
    <t>rajapur.branch@adbl.gov.np</t>
  </si>
  <si>
    <t>ntcrajapur@gmail.com</t>
  </si>
  <si>
    <t>rajapur@nea.org.np</t>
  </si>
  <si>
    <t>kamp@gmail.com</t>
  </si>
  <si>
    <t>mahalaxmibank.com; mani.regmi@gmail.com</t>
  </si>
  <si>
    <t>premchaudhary@gmail.com</t>
  </si>
  <si>
    <t>darlami199@gmail.com</t>
  </si>
  <si>
    <t>xy.prashant@gmail.com</t>
  </si>
  <si>
    <t>skeshab951@gmail.com</t>
  </si>
  <si>
    <t>nhrcnpj@nhrcnepal.org; nhrc@nhrcnepal.org; aryalbasanta2000@gmail.com; sulochan.chaudhary@nhrcnepal.org</t>
  </si>
  <si>
    <t>महिला मानवअधिकार संचालन</t>
  </si>
  <si>
    <t>कौशिला सिंह</t>
  </si>
  <si>
    <t>मानबाहदुर चौधरी</t>
  </si>
  <si>
    <t>द्धन्द पीडित समिति</t>
  </si>
  <si>
    <t>भागिराम चौधरी</t>
  </si>
  <si>
    <t>मिथिला भुइयाल</t>
  </si>
  <si>
    <t>अन्तरपार्टी महिला संजाल</t>
  </si>
  <si>
    <t>बारयसोसियसन</t>
  </si>
  <si>
    <t>devidattdevkota@gmail.com</t>
  </si>
  <si>
    <t>http://ppc.p5.gov.np/</t>
  </si>
  <si>
    <t> info@ppc.p5.gov.np,  infoppc.p5@gmail.com</t>
  </si>
  <si>
    <t>प्रदेश योजना आयोग</t>
  </si>
  <si>
    <t>071-550614</t>
  </si>
  <si>
    <t>bkbimala@gmail.com</t>
  </si>
  <si>
    <t>कृष्णी थारु 
९८४८२७१३५३</t>
  </si>
  <si>
    <t>krishni.tharu32@gmail.com</t>
  </si>
  <si>
    <t>क्र.स.</t>
  </si>
  <si>
    <t>श्री वसन्त मल्ल</t>
  </si>
  <si>
    <t>श्री राजेश कुमार यादव</t>
  </si>
  <si>
    <t>श्री अर्जुन पौडेल</t>
  </si>
  <si>
    <t>इमेल</t>
  </si>
  <si>
    <t>४२०१०७।४२०९४६</t>
  </si>
  <si>
    <t>आरआरएन</t>
  </si>
  <si>
    <t>yeskarki@gmail.com</t>
  </si>
  <si>
    <t>सुरेन्द्र कार्की</t>
  </si>
  <si>
    <t>खम्बसिंह बस्नेत
तुलाराम डगौरा
जनक शर्मा</t>
  </si>
  <si>
    <t>caritasbardiya@gmail.com; ksbasnet@gmail.com; tulacaritasnepal2080@gmail.com;
janaksharma@gmail.com</t>
  </si>
  <si>
    <t>twucbardiya@ntc.net.np; prismabardiya@gmail.com; panth.tej@gmail.com</t>
  </si>
  <si>
    <t xml:space="preserve">
प्रिज्मा सिह थारु
तेजमणी पन्त</t>
  </si>
  <si>
    <t>युनिसेफ नेपाल</t>
  </si>
  <si>
    <t>बर्दिया/बाँके</t>
  </si>
  <si>
    <t>anuchaudhary.geruwa@gmail.com</t>
  </si>
  <si>
    <t xml:space="preserve">mahadevpanth@gmail.com; management@moha.gov.np; vmcmgmt@moha.gov.np </t>
  </si>
  <si>
    <t>सडक पूर्वाधार विकास कार्यालय</t>
  </si>
  <si>
    <t>डिभिजन वन कार्यालय बर्दिया</t>
  </si>
  <si>
    <t>डि.वन.अ.</t>
  </si>
  <si>
    <t>बर्दिया आयूवेद स्वास्थ्य केन्द्र</t>
  </si>
  <si>
    <t>आयूवेद र्चर्कस्तक</t>
  </si>
  <si>
    <t>जलश्रोत तथा सिंचाई विकास डिभिजन कार्यालय</t>
  </si>
  <si>
    <t>श्री मोहन घर्ति मगर</t>
  </si>
  <si>
    <t>उद्योग अधिकृत</t>
  </si>
  <si>
    <t>श्री गोकर्ण गिरी</t>
  </si>
  <si>
    <t>व.ज.स्वा.प्र.</t>
  </si>
  <si>
    <t>स्वास्थ्य कार्यालय</t>
  </si>
  <si>
    <t>हज समिति</t>
  </si>
  <si>
    <t>nepalhaj@gmail.com</t>
  </si>
  <si>
    <t>info@moha.gov.np</t>
  </si>
  <si>
    <t>राष्ट्रिय विपद जोखिम न्यूनिकरण तथा व्यवस्थापन प्राधिकरण (अनिल पोखरेल)</t>
  </si>
  <si>
    <t>madhav.parajuli@planinternational.org.np;</t>
  </si>
  <si>
    <t>muralinirdosh123@gmail.com; babainews@gmail.com</t>
  </si>
  <si>
    <t>जिल्ला अस्पताल OCMC</t>
  </si>
  <si>
    <t>स.प्र.उ.</t>
  </si>
  <si>
    <t xml:space="preserve">समाजबादी पार्टी </t>
  </si>
  <si>
    <t>अध्यक्ष
केन्द्रीय सदस्य
केन्द्रीय सदस्य
सचिव</t>
  </si>
  <si>
    <t>मोहनलाल चौधरी
कृष्णप्रसाद यादव
केशव पौडेल
मलखे यदव</t>
  </si>
  <si>
    <t xml:space="preserve">parashbasnetmoha@gmail.com; officemanagementmoha@gmail.com </t>
  </si>
  <si>
    <t>cvcnepal@gmail.com, bhagiram.chaudhari@gmail.com</t>
  </si>
  <si>
    <t>जगदिशप्रसाद चौधरी
विष्णु थारु</t>
  </si>
  <si>
    <t>जिल्ला संयोजक
जिल्ला अध्यक्ष</t>
  </si>
  <si>
    <t>९८४८५७८३१
९८५८०२२४०२</t>
  </si>
  <si>
    <t>विभुषण तथा सभा समारोह</t>
  </si>
  <si>
    <t>bibhushanshakha@moha.gov.np</t>
  </si>
  <si>
    <t>aqonepalgunj@gmail.com</t>
  </si>
  <si>
    <t>पशु क्वारेन्टाइन कार्यालय</t>
  </si>
  <si>
    <t>०८१-५२६९५४</t>
  </si>
  <si>
    <t>kabiramt1@gmail.com</t>
  </si>
  <si>
    <t>kpp23497@gmail.com</t>
  </si>
  <si>
    <t>rajeshtharu005@gmail.com</t>
  </si>
  <si>
    <t>श्री भोजबहादुर रावत</t>
  </si>
  <si>
    <t xml:space="preserve">bardiya_times@yahoo.com; baloli260@gmail.com </t>
  </si>
  <si>
    <t>dahitsantakumartharu@gmail.com</t>
  </si>
  <si>
    <t>गणेश कर्माचार्य</t>
  </si>
  <si>
    <t>शुभराज न्यौपाने</t>
  </si>
  <si>
    <t>सडक सुधार आयोजना सिल्ट मेटिरल टेस्ट जेभी</t>
  </si>
  <si>
    <t>श्री महेन्द्रराज वाग्ले</t>
  </si>
  <si>
    <t>ग्लोबल आइएमई बैंक लि.</t>
  </si>
  <si>
    <t>rajesh.singh@gibl.com.np</t>
  </si>
  <si>
    <t>राजेश सिंह</t>
  </si>
  <si>
    <t>आर्थिक प्रशासन शाखा(कोठा नं. ४)</t>
  </si>
  <si>
    <t>स्थानीय प्रशासन तथा शान्ति सुरक्षा शाखा(कोठा नं.७)</t>
  </si>
  <si>
    <t>मुद्दा तथा हातहतियार शाखा(कोठा नं. माथिल्लो तला)</t>
  </si>
  <si>
    <t>राहदानी तथा जिन्सी शाखा(कोठा नं. १६)</t>
  </si>
  <si>
    <t>नागरिकता तथा प्रतिलिपी शाखा(कोठा नं.१६)</t>
  </si>
  <si>
    <t>DEOC(कोठा नं. १०)</t>
  </si>
  <si>
    <t>श्री महेन्द्र चौधरी</t>
  </si>
  <si>
    <t>कार्यालय प्रमुख
बर्दिया क्षेत्र हेर्ने</t>
  </si>
  <si>
    <t>खानेपानी तथा सरसफाई डिभिजन कर्यालय बाँके फिल्ड कार्यालय बर्दिया</t>
  </si>
  <si>
    <t>१-४२११२५४
०१-४२११२३९</t>
  </si>
  <si>
    <t>navic@nvc.gov.np; info@nvc.gov.np</t>
  </si>
  <si>
    <t>sanjaya.bardiya@gmail.com</t>
  </si>
  <si>
    <t>tamatadk@gmail.com; tulsigautam2016@gmail.com</t>
  </si>
  <si>
    <t>करदाता सेवा कार्यालय</t>
  </si>
  <si>
    <t>9848050961, 9748030961</t>
  </si>
  <si>
    <t>bardiyahospital@gmail.com</t>
  </si>
  <si>
    <t>napigulariya@gmail.com</t>
  </si>
  <si>
    <t>krtprajapur@gmail.com</t>
  </si>
  <si>
    <t>dahc.gbr@gmail.com</t>
  </si>
  <si>
    <t>iairrigationbardia@gmail.com;</t>
  </si>
  <si>
    <t>wssdobardiya@gmail.com;</t>
  </si>
  <si>
    <t>info@krca.gov.np</t>
  </si>
  <si>
    <t>aaorajapurbardiya@gmail.com</t>
  </si>
  <si>
    <t>rimobardiya@gmail.com</t>
  </si>
  <si>
    <t>racbardiya@gmail.com</t>
  </si>
  <si>
    <t>bardiyastcnepal@gmail.com</t>
  </si>
  <si>
    <t>bardiyasports123@gmail.com</t>
  </si>
  <si>
    <t>ridobardiya@gmail.com</t>
  </si>
  <si>
    <t>श्री कृष्णबहादुर खड्का</t>
  </si>
  <si>
    <t>श्री रेविका अमात्य</t>
  </si>
  <si>
    <t>श्री केदार श्रेष्ठ</t>
  </si>
  <si>
    <t>श्री चक्र सोनी</t>
  </si>
  <si>
    <t>श्री बिष्णुप्रसाद पौडेल</t>
  </si>
  <si>
    <t>जि.नि.अ.</t>
  </si>
  <si>
    <t>श्री अर्जुन भुसाल</t>
  </si>
  <si>
    <t>तेजराज बजगाई
मन्जु शर्मा</t>
  </si>
  <si>
    <t xml:space="preserve">९८४८२०००४६
</t>
  </si>
  <si>
    <t>श्री अर्जुन सुवेदी</t>
  </si>
  <si>
    <t>श्री परितोष कुमार चौधरी</t>
  </si>
  <si>
    <t>जिल्ला ट्राफिक प्रहरी कार्यालय</t>
  </si>
  <si>
    <t>dccbardiya@gmail.com</t>
  </si>
  <si>
    <t>daobardiya@gmail.com</t>
  </si>
  <si>
    <t>bardiya.dtco@fcgo.gov.np</t>
  </si>
  <si>
    <t xml:space="preserve">
dfobardiya@gmail.com</t>
  </si>
  <si>
    <t xml:space="preserve"> bardiyanationalparkoffice@gmil.com</t>
  </si>
  <si>
    <t>healthoffice.bardiya@gmail.com</t>
  </si>
  <si>
    <t xml:space="preserve"> bardiya.it@dopm.gov.np</t>
  </si>
  <si>
    <t>kscl.gulariya@gmail.com</t>
  </si>
  <si>
    <t xml:space="preserve"> neagulariya@gmail.com; </t>
  </si>
  <si>
    <t xml:space="preserve"> jitraj.shrestha@ntc.net.np</t>
  </si>
  <si>
    <t>dpobardiya_aa@nepalpolice.gov.np</t>
  </si>
  <si>
    <t xml:space="preserve"> apfno31btn.bardiya@gmail.com</t>
  </si>
  <si>
    <t xml:space="preserve">yogendrakc13@gmail.com; </t>
  </si>
  <si>
    <t>sukumarstha81@gmail.com</t>
  </si>
  <si>
    <t xml:space="preserve">gnpk.bardiya@gmail.com; </t>
  </si>
  <si>
    <t>madhuwanmun@gmail.com</t>
  </si>
  <si>
    <t xml:space="preserve"> thakurbabamun@gmail.com</t>
  </si>
  <si>
    <t>barbardiyamun@gmail.com</t>
  </si>
  <si>
    <t xml:space="preserve"> info@bansgadhimun.gov.np</t>
  </si>
  <si>
    <t xml:space="preserve">badhaiyatal2073@gmail.com; </t>
  </si>
  <si>
    <t>rajapurmun@gmail.com</t>
  </si>
  <si>
    <t xml:space="preserve"> ito.geruwamun@gmail.com</t>
  </si>
  <si>
    <t>dudbcnepalgunj@gmail.com</t>
  </si>
  <si>
    <t>dronepalgunj@gmail.com</t>
  </si>
  <si>
    <t>phponepalgunj@gmail.com</t>
  </si>
  <si>
    <t xml:space="preserve"> brightujjwal@yahoo.com</t>
  </si>
  <si>
    <t>ई.</t>
  </si>
  <si>
    <t>उज्जल श्रेष्ठ</t>
  </si>
  <si>
    <t>श्री सच्चिघानन्द चौधरी</t>
  </si>
  <si>
    <t>डा. सुभाष पाण्डेय</t>
  </si>
  <si>
    <t>मेडिकल सुपरिडेण्ट</t>
  </si>
  <si>
    <t>आश्रय शाह</t>
  </si>
  <si>
    <t>श्री बुद्धिबहादुर खत्री</t>
  </si>
  <si>
    <t>श्री सुरेशकुमार श्रेष्ठ</t>
  </si>
  <si>
    <t>श्री कृष्णप्रसाद गौतम</t>
  </si>
  <si>
    <t>श्री प्रेमचन्द्र भुषाल</t>
  </si>
  <si>
    <t>नि.भन्सार अधिकृत</t>
  </si>
  <si>
    <t>वितरण केन्द्र प्रमुख</t>
  </si>
  <si>
    <t>उप.अनु. निर्देशक</t>
  </si>
  <si>
    <t xml:space="preserve">प्रधानमन्त्री कृषि आधुनिकिकरण परियोजना 
परियोजना कार्यान्वयन इकाई धान सुपरजोन </t>
  </si>
  <si>
    <t>gulariya@rbb.com.np</t>
  </si>
  <si>
    <t>gulariya.branch@adbl.gov.np</t>
  </si>
  <si>
    <t>gulariya@ebl.com.np</t>
  </si>
  <si>
    <t>neulapur.branch@adbl.gov.np</t>
  </si>
  <si>
    <t>सुरेन्द्र आचार्य</t>
  </si>
  <si>
    <t>420489, ४२०८६१</t>
  </si>
  <si>
    <t>सानोश्री</t>
  </si>
  <si>
    <t>जयनगर</t>
  </si>
  <si>
    <t>बाँसगढी</t>
  </si>
  <si>
    <t>मैनापोखर</t>
  </si>
  <si>
    <t>राजापुर</t>
  </si>
  <si>
    <t>पशुपतिनगर</t>
  </si>
  <si>
    <t>ठाकुरद्धारा</t>
  </si>
  <si>
    <t>बैदी</t>
  </si>
  <si>
    <t xml:space="preserve">गुलरिया </t>
  </si>
  <si>
    <t xml:space="preserve">खैरापुर </t>
  </si>
  <si>
    <t>भुरिगांउ</t>
  </si>
  <si>
    <t>बर्दिया स्थित कार्यालय प्रमुखहरुको विवरण ।</t>
  </si>
  <si>
    <t>धनगढी</t>
  </si>
  <si>
    <t>बर्दिया इटा उद्योग व्यवसायी संघ</t>
  </si>
  <si>
    <t>मनोजकुमार वर्मा काबा अध्यक्ष
देवेन्द्र पाण्डे सचिव</t>
  </si>
  <si>
    <t>9858025430,
9858023458</t>
  </si>
  <si>
    <t>9851159135,
९८५५०५६२८६</t>
  </si>
  <si>
    <t>९८५८०२०३६२,
९८५८०२३१३९</t>
  </si>
  <si>
    <t>९८५५०६५५१३,
९८४४०४८६७०</t>
  </si>
  <si>
    <t>९८५८०२१३५२,
९८५८०२१६५१</t>
  </si>
  <si>
    <t>9841463511,
9862464390</t>
  </si>
  <si>
    <t>९८४८१४५७७९, ९८२२४२१७४२,
9858021457</t>
  </si>
  <si>
    <t>बाशुदेव शर्मा</t>
  </si>
  <si>
    <t>केशवकुमार यादव</t>
  </si>
  <si>
    <t>केन्द्रीय प्रतिनिधि</t>
  </si>
  <si>
    <t>कृष्णप्रसाद यादव</t>
  </si>
  <si>
    <t>केन्द्रीय सदस्य</t>
  </si>
  <si>
    <t>मिश्रीलाल यादव</t>
  </si>
  <si>
    <t>उपसभापति</t>
  </si>
  <si>
    <t xml:space="preserve">ncpbardiya@gmail.com; </t>
  </si>
  <si>
    <t xml:space="preserve">
जिकस कमरेड(विपद प्रतिनिधि)</t>
  </si>
  <si>
    <t>kmjs.nepal@gmail.com;</t>
  </si>
  <si>
    <t>9858028444,
9851118941</t>
  </si>
  <si>
    <t>रुपन ज्ञवाली
मुकेश गौतम</t>
  </si>
  <si>
    <t>9848145779,
9858021457</t>
  </si>
  <si>
    <t>9858024881, 98581000000</t>
  </si>
  <si>
    <t>9851094008, 9855054490</t>
  </si>
  <si>
    <t>9841463511, 9862464390</t>
  </si>
  <si>
    <t>9848020767, 9801317344</t>
  </si>
  <si>
    <t>9858023900,
9858025792</t>
  </si>
  <si>
    <t xml:space="preserve">9851166277
</t>
  </si>
  <si>
    <t xml:space="preserve">
धनेशकुमार यादव</t>
  </si>
  <si>
    <t>9858032749,
9748004175</t>
  </si>
  <si>
    <t>राजु भण्डारी
नवराज चौलागाई</t>
  </si>
  <si>
    <t>संविधानसभा सदस्य तथा पूर्व प्रतिनिधि सभासदस्य</t>
  </si>
  <si>
    <t>क्षेत्र नं.</t>
  </si>
  <si>
    <t>मोबाइल नं.</t>
  </si>
  <si>
    <t>काशीम अलि सिद्धिकी</t>
  </si>
  <si>
    <t>संघीय समाजबादी पार्टी नेपाल</t>
  </si>
  <si>
    <t>थरुहट तराई पार्टी नेपाल</t>
  </si>
  <si>
    <t>एकीकृत ने.क.पा. माओबादी</t>
  </si>
  <si>
    <t>नेकपा एमाले</t>
  </si>
  <si>
    <t>गोपाल दहित</t>
  </si>
  <si>
    <t>मानबहादुर थारु</t>
  </si>
  <si>
    <t>निर्मलप्रकाश सुवेदी</t>
  </si>
  <si>
    <t>सन्तकुमार थारु</t>
  </si>
  <si>
    <t>संजयकुमार गौतम</t>
  </si>
  <si>
    <t>श्यामप्रसाद ढकाल</t>
  </si>
  <si>
    <t>बामदेव गौतम</t>
  </si>
  <si>
    <t>गौरा प्रसाई</t>
  </si>
  <si>
    <t>लिला राना मगर</t>
  </si>
  <si>
    <t>९८५८०३९२२२
९८४८०९२७३१</t>
  </si>
  <si>
    <t>nepalcdo@gmail.com, manbir.bishwakarma@gmail.com</t>
  </si>
  <si>
    <t>9858022956, 9848238320</t>
  </si>
  <si>
    <t>कालुराम विश्वकर्मा, मानविर विश्वकर्मा</t>
  </si>
  <si>
    <t>चालकको नाम</t>
  </si>
  <si>
    <t>कृष्णप्रसाद पौडेल र तिर्थराज रिजाल</t>
  </si>
  <si>
    <t>चन्द्रबहादुर केसी</t>
  </si>
  <si>
    <t>राजेन्द्र पौडेल र शिवराम खत्री</t>
  </si>
  <si>
    <t>सन्तबहादुर माझी</t>
  </si>
  <si>
    <t>जितु अर्याल</t>
  </si>
  <si>
    <t>अक्षयकुमार थारु</t>
  </si>
  <si>
    <t>बालकृष्ण थारु</t>
  </si>
  <si>
    <t>मिन चौधरी र प्रकाशकुमार खत्री</t>
  </si>
  <si>
    <t>जगतराम चौधरी</t>
  </si>
  <si>
    <t>प्रेमनारायण थारु</t>
  </si>
  <si>
    <t>पदम पौडेल</t>
  </si>
  <si>
    <t>भोजराज महतरा</t>
  </si>
  <si>
    <t>प्रमेश राना, अर्जुन राना र श्याम चौधरी</t>
  </si>
  <si>
    <t>दयाशंकर पाठक</t>
  </si>
  <si>
    <t>गुलबहादुर चौधरी</t>
  </si>
  <si>
    <t>विकास चौधरी</t>
  </si>
  <si>
    <t>कुमराज वली</t>
  </si>
  <si>
    <t>विनोदकुमार चौधरी</t>
  </si>
  <si>
    <t>जनिस अहमद मनिहार</t>
  </si>
  <si>
    <t>कुमार बस्नेत</t>
  </si>
  <si>
    <t>हरि राना</t>
  </si>
  <si>
    <t>घनश्याम रिजाल</t>
  </si>
  <si>
    <t>कामेश्वर थारु</t>
  </si>
  <si>
    <t>शिव पौडेल</t>
  </si>
  <si>
    <t xml:space="preserve">बब्लु </t>
  </si>
  <si>
    <t>राधेश्याम थारु</t>
  </si>
  <si>
    <t>श्रीराम थारु</t>
  </si>
  <si>
    <t>प्रमुखको नाम</t>
  </si>
  <si>
    <t>विजयकुमार मल्ल
९८५८०५५५५८</t>
  </si>
  <si>
    <t>apfno31btn.bardiya@gmail.com</t>
  </si>
  <si>
    <t>9858037777, 9858027271, 9858025095, 9858030132, 9868006757</t>
  </si>
  <si>
    <r>
      <t>टाेल फ्री नम्बर </t>
    </r>
    <r>
      <rPr>
        <b/>
        <sz val="10"/>
        <color rgb="FF333333"/>
        <rFont val="Open Sans"/>
        <family val="2"/>
      </rPr>
      <t>१६६०-०१-२२१११</t>
    </r>
  </si>
  <si>
    <t>कोरोना भारइरस प्रगति</t>
  </si>
  <si>
    <t>control@moha.gov.np, mohacontrolroom@gmail.com</t>
  </si>
  <si>
    <t>naran.naan@gmail.com</t>
  </si>
  <si>
    <t>श्री सुनिल पाण्डे</t>
  </si>
  <si>
    <t>श्री मणिराम आचार्य</t>
  </si>
  <si>
    <t>श्री गणेशप्रसाद अर्याल</t>
  </si>
  <si>
    <t>इन्द्रबहादुर राजवंशी</t>
  </si>
  <si>
    <t>श्री धनबहादुर रेग्मी</t>
  </si>
  <si>
    <t>श्री डिल्लीराज शर्मा</t>
  </si>
  <si>
    <t>श्री विष्णु पौडेल</t>
  </si>
  <si>
    <t>श्री नारायणप्रसाद भण्डारी</t>
  </si>
  <si>
    <t>जस्वाअ</t>
  </si>
  <si>
    <t>जस्वानी</t>
  </si>
  <si>
    <t xml:space="preserve">क्र.स. </t>
  </si>
  <si>
    <t xml:space="preserve">एम्बुलेन्स सेवा  संचालन गर्ने निकाय </t>
  </si>
  <si>
    <t>गाडी मोडल</t>
  </si>
  <si>
    <t xml:space="preserve">गाडी नं. </t>
  </si>
  <si>
    <t>कार्यालयको न.</t>
  </si>
  <si>
    <t xml:space="preserve">चालकको नाम </t>
  </si>
  <si>
    <t xml:space="preserve">चालकको व्यक्तिगत नं </t>
  </si>
  <si>
    <t>TATA SUMO 2013</t>
  </si>
  <si>
    <t>TATA SUMO 2019</t>
  </si>
  <si>
    <t xml:space="preserve">नेपला रेडक्रस सोसाइटी बर्दिया </t>
  </si>
  <si>
    <t>TATA SUMO 2012</t>
  </si>
  <si>
    <t>भे१झ १२२७</t>
  </si>
  <si>
    <t xml:space="preserve">गोविन्द बस्नेत </t>
  </si>
  <si>
    <t>MAHENDRA2002</t>
  </si>
  <si>
    <t>भे१च ५२०</t>
  </si>
  <si>
    <t>TATA SUMO 2017</t>
  </si>
  <si>
    <t>रामचन्द्र चौधरी</t>
  </si>
  <si>
    <t>MAHENDRA2010</t>
  </si>
  <si>
    <t>आशिस तामागं</t>
  </si>
  <si>
    <t xml:space="preserve">युनिक नेपाल मानपुरटपरा राजापुर बर्दिया </t>
  </si>
  <si>
    <t>TATA SUMO 2016</t>
  </si>
  <si>
    <t>MAHENDRA2008</t>
  </si>
  <si>
    <t xml:space="preserve">स्वास्थ्य चौकी बगनाहा बर्दिया </t>
  </si>
  <si>
    <t>TATA SUMO 2011</t>
  </si>
  <si>
    <t xml:space="preserve">TATA SUMO </t>
  </si>
  <si>
    <t>राजापुर स्वास्थ्य केन्द्र</t>
  </si>
  <si>
    <t>चन्द्रबहादुर थारु</t>
  </si>
  <si>
    <t xml:space="preserve">माया सदन </t>
  </si>
  <si>
    <t xml:space="preserve">रमेश थारु </t>
  </si>
  <si>
    <t>MAHENDRA2016</t>
  </si>
  <si>
    <t xml:space="preserve">उर्जासिल कृषि सहकारी </t>
  </si>
  <si>
    <t>अनन्तराज थारु</t>
  </si>
  <si>
    <t xml:space="preserve">उपस्वास्थ्य  चौकी ताराताल बर्दिया </t>
  </si>
  <si>
    <t xml:space="preserve">ताराताल उपस्वास्थ्य  चौकी </t>
  </si>
  <si>
    <t xml:space="preserve">सुर्यमान विक </t>
  </si>
  <si>
    <t>MAHENDRA2017</t>
  </si>
  <si>
    <t>प्रा.स्वा. केन्द्र सोरहवा बर्दिया</t>
  </si>
  <si>
    <t>सोरहवा स्वास्थ्य केन्द्र</t>
  </si>
  <si>
    <t xml:space="preserve">धधवार स्वास्थ्य चौकी वौदी </t>
  </si>
  <si>
    <t>TATA SUMO 2018</t>
  </si>
  <si>
    <t xml:space="preserve">उपस्वास्थ्य चौकी वौदी </t>
  </si>
  <si>
    <t>जंग बहादुर थारु</t>
  </si>
  <si>
    <t xml:space="preserve">स्वास्थ्य चौकी सुर्यपटुवा बर्दिया </t>
  </si>
  <si>
    <t xml:space="preserve">रामफल थारु </t>
  </si>
  <si>
    <t>त्रिभुवन पुस्तकालय,ककौरा, बर्दिया</t>
  </si>
  <si>
    <t xml:space="preserve">पदनाहा स्वास्थ्य चौकी पदनाहा बर्दिया </t>
  </si>
  <si>
    <t>अन्सुल थारु</t>
  </si>
  <si>
    <t>Suzuki 2012</t>
  </si>
  <si>
    <t xml:space="preserve">भुरिगाउँ केपि क्लिनिक  </t>
  </si>
  <si>
    <t>मानसरोवर पोलि क्लिनिक गेरुवा सामुदायीक स्वा.केन्द्र बन्जरिया बर्दिया</t>
  </si>
  <si>
    <t>MAHENDRA2012</t>
  </si>
  <si>
    <t>गेरुवा सामुदायीक</t>
  </si>
  <si>
    <t xml:space="preserve">साथी अस्पताल राजापुर बर्दिया </t>
  </si>
  <si>
    <t>MAHENDRA2001</t>
  </si>
  <si>
    <t>9868106980, 9814593607</t>
  </si>
  <si>
    <t>9848217391, 9812422727</t>
  </si>
  <si>
    <t>माया सदन पोलिक्ल्निक खाता, बर्दिया</t>
  </si>
  <si>
    <t>मेयर</t>
  </si>
  <si>
    <t>श्री मुक्तिनाथ यादव</t>
  </si>
  <si>
    <t>श्री गणेशबहादुर केसी</t>
  </si>
  <si>
    <t>घननारायण श्रेष्ठ</t>
  </si>
  <si>
    <t>पसलको नाम</t>
  </si>
  <si>
    <t>निलो आयल स्टोर</t>
  </si>
  <si>
    <t>बाबा आयल स्टोर</t>
  </si>
  <si>
    <t>वडा नं.</t>
  </si>
  <si>
    <t>गणपति आयल स्टोर</t>
  </si>
  <si>
    <t>हिमालयन आयल स्टोर</t>
  </si>
  <si>
    <t>बर्दिया एलपी ग्यास स्टोर</t>
  </si>
  <si>
    <t>न्यौपाने किराना तथा गल्ला पसल</t>
  </si>
  <si>
    <t>बर्दिया स्थित इन्धन डिपोहरुको विवरण ।</t>
  </si>
  <si>
    <t>काफ्ले ग्यास सप्लायर्स</t>
  </si>
  <si>
    <t>देवकोटा सप्लायर्स</t>
  </si>
  <si>
    <t xml:space="preserve">भुषाल किराना पसल </t>
  </si>
  <si>
    <t>आर के ईन्टरप्राईजेज</t>
  </si>
  <si>
    <t xml:space="preserve">अधिकारी अर्डर एण्ड सप्लायर्स </t>
  </si>
  <si>
    <t xml:space="preserve">आस्ना ट्रेडर्स एण्ड सप्लायर्स </t>
  </si>
  <si>
    <t xml:space="preserve">त्रिपुरासुन्दरी अर्डर उण्ड सप्लायर्स </t>
  </si>
  <si>
    <t>प्रेम टेडर्स</t>
  </si>
  <si>
    <t>श्रेष्ठ मोबाइल तथा ग्यास सेन्टर</t>
  </si>
  <si>
    <t>सुदिस जनरल स्टोर</t>
  </si>
  <si>
    <t>न्यू तिमिल्सिना सप्लायर्स</t>
  </si>
  <si>
    <t xml:space="preserve">राज ट्रेडर्स </t>
  </si>
  <si>
    <t xml:space="preserve">ऐ के ट्रेडर्स </t>
  </si>
  <si>
    <t xml:space="preserve">बन्धु ट्रेडर्स </t>
  </si>
  <si>
    <t>नेपाल समाचार पत्र</t>
  </si>
  <si>
    <t>बर्दिया स्थित एम्बुलेन्सहरुको विवरण ।</t>
  </si>
  <si>
    <t>trbajgain@gmail.com</t>
  </si>
  <si>
    <t>barabardiyacci2075@gmail.com</t>
  </si>
  <si>
    <t>madhuwanmun@gmail.com, itomadhuwan@gmail.com, timilsinagopalraj@gmail.com,</t>
  </si>
  <si>
    <t>rsmagar@unicef.org, rbkhadka@unicef.org</t>
  </si>
  <si>
    <t>gcci@ntc.net.np</t>
  </si>
  <si>
    <t>crmccwb@gmail.com</t>
  </si>
  <si>
    <t>changeteambardiya@gmail.com</t>
  </si>
  <si>
    <t>phoolrai2017sunsari@gmail.com</t>
  </si>
  <si>
    <t>jjms@gmail.com</t>
  </si>
  <si>
    <t>dafuonepal@gmail.com</t>
  </si>
  <si>
    <t>tcdf_bardiya@yahoo.com, chaudharybhimbdr3@gmail.com</t>
  </si>
  <si>
    <t>nrcs.bardiya06@gmail.com, kpgbardiya2014@gmail.com</t>
  </si>
  <si>
    <t>twucbardiya@ntc.net.np, prismabardiya@gmail.com, panth.tej@gmail.com</t>
  </si>
  <si>
    <t>rc@lwf.org.np</t>
  </si>
  <si>
    <t>mandangi743@gmail.com</t>
  </si>
  <si>
    <t>nirmalb48@gmail.com, rkjs_bardia@gmail.com</t>
  </si>
  <si>
    <t>jeevan.acharya6@gmail.com, bien.kumartharu@gmail.com,</t>
  </si>
  <si>
    <t>bhattakd@gmail.com</t>
  </si>
  <si>
    <t>csdr001@gmail.com</t>
  </si>
  <si>
    <t>lok.pokharel@practicalaction.org.np</t>
  </si>
  <si>
    <t>Nirmala.thapa17@gmail.com, dilip@shaktisamuha.org.np</t>
  </si>
  <si>
    <t>dipendrathakuri@savethechildren.org.np</t>
  </si>
  <si>
    <t>bardiyabds@gmail.com, sundarsansarbardiya@gmail.com</t>
  </si>
  <si>
    <t>bishnutimlsina@gmail.com</t>
  </si>
  <si>
    <t>tula2004@gmail.com</t>
  </si>
  <si>
    <t>krishna87th@gmail.com</t>
  </si>
  <si>
    <t>bhumibrd@gmail.com</t>
  </si>
  <si>
    <t>Unyc.bardiya@gmail.com</t>
  </si>
  <si>
    <t>दुर्गा घीमिले</t>
  </si>
  <si>
    <t>mohaaccount@gmail.com, tarabhattarai2064@gmail.com, account@moha.gov.np</t>
  </si>
  <si>
    <t>akcbanke@gmail.com</t>
  </si>
  <si>
    <t>bbarmp.dwidm@gmail.com</t>
  </si>
  <si>
    <t xml:space="preserve">सस्पेन्सन वृज डिभिजन </t>
  </si>
  <si>
    <t>sbdmgn.ridp.dor@gmail.com</t>
  </si>
  <si>
    <t>कुमार थापा</t>
  </si>
  <si>
    <t>५५२४६८१/५५२७९४४</t>
  </si>
  <si>
    <t xml:space="preserve">apfno31btn.bardiya@gmail.com, </t>
  </si>
  <si>
    <t>Bhabuk Yogi &lt;bhabuknews@gmail.com&gt;,</t>
  </si>
  <si>
    <t>Radio Sathifm &lt;news.sathifm@gmail.com&gt;,</t>
  </si>
  <si>
    <t>Radio Gurbaba &lt;fmgurbaba@gmail.com&gt;,</t>
  </si>
  <si>
    <t>Deepak Sharma &lt;newsfm4@gmail.com&gt;,</t>
  </si>
  <si>
    <t>Radio Babai &lt;babainews@gmail.com&gt;,</t>
  </si>
  <si>
    <t>bardiyadeoc &lt;bardiyadeoc@gmail.com&gt;,</t>
  </si>
  <si>
    <t>min adhikari &lt;minadhikari2016@gmail.com&gt;,</t>
  </si>
  <si>
    <t>sital thapa &lt;thapasital41@gmail.com&gt;,</t>
  </si>
  <si>
    <t>muralinirdosh123@gmail.com,</t>
  </si>
  <si>
    <t>gnpk.bardiya@gmail.com,</t>
  </si>
  <si>
    <t>ito.gulariyamun@gmail.com,</t>
  </si>
  <si>
    <t>aryan singh &lt;ary.8332s@gmail.com&gt;,</t>
  </si>
  <si>
    <t>madhuwanmun@gmail.com,</t>
  </si>
  <si>
    <t>Madhuwan Municipality &lt;itomadhuwan@gmail.com&gt;,</t>
  </si>
  <si>
    <t>info@thakurbabamun.gov.np,</t>
  </si>
  <si>
    <t>thakurbabamun@gmail.com,</t>
  </si>
  <si>
    <t>ito.thakurbabamun@gmail.com,</t>
  </si>
  <si>
    <t>info@barbardiyamun.gov.np,</t>
  </si>
  <si>
    <t>barbardiyamun@gmail.com,</t>
  </si>
  <si>
    <t>Radhes Chaudhary &lt;ito.barbardiyamun@gmail.com&gt;,</t>
  </si>
  <si>
    <t>bansgadhimun &lt;bansgadhimun@gmail.com&gt;,</t>
  </si>
  <si>
    <t>info@bansgadhimun.gov.np,</t>
  </si>
  <si>
    <t>ito.bansgadhimun@gmail.com,</t>
  </si>
  <si>
    <t>badhaiyatal2073@gmail.com,</t>
  </si>
  <si>
    <t>ito.badhaiyatalmun@gmail.com,</t>
  </si>
  <si>
    <t>rajapurmun@gmail.com,</t>
  </si>
  <si>
    <t>ito.rajapurmun@gmail.com,</t>
  </si>
  <si>
    <t>info@geruwamun.gov.np,</t>
  </si>
  <si>
    <t>geruwarmun@gmail.com,</t>
  </si>
  <si>
    <t>"ito.geruwamun" &lt;ito.geruwamun@gmail.com&gt;,</t>
  </si>
  <si>
    <t>icto@geruwamun.gov.np,</t>
  </si>
  <si>
    <t>ito.geruwarmun@gmail.com,</t>
  </si>
  <si>
    <t>sher kc &lt;kcsher73@gmail.com&gt;,</t>
  </si>
  <si>
    <t>megha_aryal@yahoo.com,</t>
  </si>
  <si>
    <t>barabardiyam@gmail.com,</t>
  </si>
  <si>
    <t>Bishnu Paudel &lt;paudelb14@gmail.com&gt;,</t>
  </si>
  <si>
    <t>thakurbaba2017 &lt;thakurbaba2017@gmail.com&gt;,</t>
  </si>
  <si>
    <t>Mukesh gautam &lt;gmmukesh5@gmail.com&gt;,</t>
  </si>
  <si>
    <t>infodcbardiya@dcourt.gov.np,</t>
  </si>
  <si>
    <t>info@ddcbardiya.gov.np,</t>
  </si>
  <si>
    <t>Ddc Bardiya &lt;bardiyaddc@gmail.com&gt;,</t>
  </si>
  <si>
    <t>daobardiya7@gmail.com,</t>
  </si>
  <si>
    <t>BIP Bardiya &lt;bipbardiya@gmail.com&gt;,</t>
  </si>
  <si>
    <t>bardiya.dtco@fcgo.gov.np,</t>
  </si>
  <si>
    <t>precbhupurkot@gmail.com,</t>
  </si>
  <si>
    <t>daddfo@dfo.gov.np,</t>
  </si>
  <si>
    <t>Deo Bardiya &lt;deobardiya@gmail.com&gt;,</t>
  </si>
  <si>
    <t>Land Revenue Management Office Bardiya &lt;lrmbardiya@gmail.com&gt;,</t>
  </si>
  <si>
    <t>bardiyahospital@gmail.com,</t>
  </si>
  <si>
    <t>Bardia Tiger Resort &lt;abhand_wild@yahoo.com&gt;,</t>
  </si>
  <si>
    <t>bardiyanationalparkoffice@gmil.com,</t>
  </si>
  <si>
    <t>napi karyalaya Bardiya &lt;napigulariya@gmail.com&gt;,</t>
  </si>
  <si>
    <t>surveyoffice10@gmail.com,</t>
  </si>
  <si>
    <t>karnali Project &lt;krtprajapur@gmail.com&gt;,</t>
  </si>
  <si>
    <t>DAHC Bardiya &lt;dahc.gbr@gmail.com&gt;,</t>
  </si>
  <si>
    <t>rajapur@customs.gov.np,</t>
  </si>
  <si>
    <t>iairrigationbardia@gmail.com,</t>
  </si>
  <si>
    <t>bbarnp.dwidm@gmail.com,</t>
  </si>
  <si>
    <t>Election Bardiya &lt;election.bardiya@gmail.com&gt;,</t>
  </si>
  <si>
    <t>wssdo bardiya &lt;wssdobardiya@gmail.com&gt;,</t>
  </si>
  <si>
    <t>pmamp.rice.rajapur@gmail.com,</t>
  </si>
  <si>
    <t>Gharelu Bardiya &lt;dcsiobardia@gmail.com&gt;,</t>
  </si>
  <si>
    <t>DPO Bardiya &lt;dpobardiya118@gmail.com&gt;,</t>
  </si>
  <si>
    <t>info@krca.gov.np,</t>
  </si>
  <si>
    <t>dlso_bardiya@yahoo.com,</t>
  </si>
  <si>
    <t>aqonepalgunj@gmail.com,</t>
  </si>
  <si>
    <t>dphobardiya@gmail.com,</t>
  </si>
  <si>
    <t>District Health Office Bardiya &lt;dho.bardiya@gmail.com&gt;,</t>
  </si>
  <si>
    <t>Krishana Chaudhary &lt;bardiya.krishna@gmail.com&gt;,</t>
  </si>
  <si>
    <t>aaobansgadhi@gmail.com,</t>
  </si>
  <si>
    <t>aaorajapurbardiya@gmail.com,</t>
  </si>
  <si>
    <t>prisonbardiya@gmail.com,</t>
  </si>
  <si>
    <t>rajapurmalpot@gmail.com,</t>
  </si>
  <si>
    <t>rimobardiya@gmail.com,</t>
  </si>
  <si>
    <t>acharyaramesh524@gmail.com,</t>
  </si>
  <si>
    <t>naraharipokharel81@gmail.com,</t>
  </si>
  <si>
    <t>neagulariya@yahoo.com,</t>
  </si>
  <si>
    <t>neagulariya@gmail.com,</t>
  </si>
  <si>
    <t>racbardiya@gmail.com,</t>
  </si>
  <si>
    <t>nfcrajapur@gmail.com,</t>
  </si>
  <si>
    <t>bardiyastcnepal@gmail.com,</t>
  </si>
  <si>
    <t>www@gmail.com,</t>
  </si>
  <si>
    <t>Birat Panth &lt;hellobirat@gmail.com&gt;,</t>
  </si>
  <si>
    <t>"nrcs.bardiya06" &lt;nrcs.bardiya06@gmail.com&gt;,</t>
  </si>
  <si>
    <t>Gautam Krishna Prasad &lt;kpgbardiya2014@gmail.com&gt;,</t>
  </si>
  <si>
    <t>bardiya_times@yahoo.com,</t>
  </si>
  <si>
    <t>Bishnu Timilsina &lt;bishnutimilsina@gmail.com&gt;,</t>
  </si>
  <si>
    <t>bimala Bk &lt;dafuonepal@gmail.com&gt;,</t>
  </si>
  <si>
    <t>birendra kumar tharu &lt;bien.kumartharu@gmail.com&gt;,</t>
  </si>
  <si>
    <t>twucbardiya@ntc.net.np,</t>
  </si>
  <si>
    <t>rc@lwf.org.np,</t>
  </si>
  <si>
    <t>Man Bahadur Dangi &lt;mandangi743@gmail.com&gt;,</t>
  </si>
  <si>
    <t>singh09binod@yahoo.com,</t>
  </si>
  <si>
    <t>Nirmal chaudhary &lt;nirmalb48@gmail.com&gt;,</t>
  </si>
  <si>
    <t>rkjs_bardia@gmail.com,</t>
  </si>
  <si>
    <t>mgautam@oxfam.org.uk,</t>
  </si>
  <si>
    <t>Mohan Gautam &lt;mohan.gtm@gmail.com&gt;,</t>
  </si>
  <si>
    <t>jeevan.acharya6@gmail.com,</t>
  </si>
  <si>
    <t>Keshab Bhatta &lt;bhattakd@gmail.com&gt;,</t>
  </si>
  <si>
    <t>madhav.parajuli@plan-international.org.np,</t>
  </si>
  <si>
    <t>CSDR 001 &lt;csdr001@gmail.com&gt;,</t>
  </si>
  <si>
    <t>dinesh.gurung@actionaid.org.np,</t>
  </si>
  <si>
    <t>Lok Pokharel &lt;lok.pokharel@practicalaction.org.np&gt;,</t>
  </si>
  <si>
    <t>caritasbardiya@gmail.com,</t>
  </si>
  <si>
    <t>Khamb singh Basnet &lt;ksbasnet@gmail.com&gt;,</t>
  </si>
  <si>
    <t>tulacaritasnepal2080@gmail.com,</t>
  </si>
  <si>
    <t>Unyc Nepal &lt;Unyc.bardiya@gmail.com&gt;,</t>
  </si>
  <si>
    <t>Nirmala.thapa17@gmail.com,</t>
  </si>
  <si>
    <t>dilip@shaktisamuha.org.np,</t>
  </si>
  <si>
    <t>dipendrathakuri@savethechildren.org.np,</t>
  </si>
  <si>
    <t>BDS Bardiya &lt;bardiyabds@gmail.com&gt;,</t>
  </si>
  <si>
    <t>sundarsansarbardiya@gmail.com,</t>
  </si>
  <si>
    <t>rupan gyawali &lt;rupan.gyawali@gmail.com&gt;,</t>
  </si>
  <si>
    <t>bishnutimlsina@gmail.com,</t>
  </si>
  <si>
    <t>nepalcdc@gmail.com,</t>
  </si>
  <si>
    <t>Tula Chaudhary &lt;tula2004@gmail.com&gt;,</t>
  </si>
  <si>
    <t>krishna chaudhary &lt;krishna87th@gmail.com&gt;,</t>
  </si>
  <si>
    <t>Bhumira Lamichhane &lt;bhumibrd@gmail.com&gt;,</t>
  </si>
  <si>
    <t>jjms@gmail.com,</t>
  </si>
  <si>
    <t>phoolrai2017sunsari@gmail.com,</t>
  </si>
  <si>
    <t>changeteambardiya@gmail.com,</t>
  </si>
  <si>
    <t>crmccwb@gmail.com,</t>
  </si>
  <si>
    <t>tcdf_bardiya@yahoo.com,</t>
  </si>
  <si>
    <t>chaudharybhimbdr3@gmail.com,</t>
  </si>
  <si>
    <t>gcci@ntc.net.np,</t>
  </si>
  <si>
    <t>bccirajapur6@gmail.com,</t>
  </si>
  <si>
    <t>kcci.madhuban@gmail.com,</t>
  </si>
  <si>
    <t>ccibansgadhi629@gmail.com,</t>
  </si>
  <si>
    <t>mahendra58540@gmail.com,</t>
  </si>
  <si>
    <t>lcbk630@gmail.com,</t>
  </si>
  <si>
    <t>kamalkantipur@gmail.com,</t>
  </si>
  <si>
    <t>sanjay acharya &lt;sanjayacharya730@gmail.com&gt;,</t>
  </si>
  <si>
    <t>Yam Ghimire &lt;yam.ghimire@gmail.com&gt;,</t>
  </si>
  <si>
    <t>nirmalghimire@gmail.com,</t>
  </si>
  <si>
    <t>menka.bardiya@gmail.com,</t>
  </si>
  <si>
    <t>Prakash Gautam &lt;gautam43dp@gmail.com&gt;,</t>
  </si>
  <si>
    <t>meghrajsiyde@gmail.com,</t>
  </si>
  <si>
    <t>Dabal Mahatara &lt;dbmahatara@gmail.com&gt;,</t>
  </si>
  <si>
    <t>sudipfm@gmail.com,</t>
  </si>
  <si>
    <t>"janak.c C" &lt;janakcc2@gmail.com&gt;,</t>
  </si>
  <si>
    <t>Mukunda Subedi &lt;mukunda39@gmail.com&gt;,</t>
  </si>
  <si>
    <t>ms8384bagi@yahoo.com,</t>
  </si>
  <si>
    <t>rdl.tal22@gmail.com,</t>
  </si>
  <si>
    <t>Deepak Shrestha &lt;dkbardiya@gmail.com&gt;,</t>
  </si>
  <si>
    <t>durga drl &lt;durgadrl@gmail.com&gt;,</t>
  </si>
  <si>
    <t>Yadav Acharya &lt;hitadaily.bardiya@gmail.com&gt;,</t>
  </si>
  <si>
    <t>spbardiya@gmail.com,</t>
  </si>
  <si>
    <t>Yagya prasad Sapkota &lt;sapkotapy@gmail.com&gt;,</t>
  </si>
  <si>
    <t>bhandarikrishan123@gmail.com,</t>
  </si>
  <si>
    <t>jyoti panthee &lt;jyotibardiya@gmail.com&gt;,</t>
  </si>
  <si>
    <t>rajapurtimes@gmail.com,</t>
  </si>
  <si>
    <t>yubraj shrestha &lt;yshrestha09@gmail.com&gt;,</t>
  </si>
  <si>
    <t>Prem Budha &lt;budhaprem9@gmail.com&gt;,</t>
  </si>
  <si>
    <t>tika.barabardiya@gmail.com,</t>
  </si>
  <si>
    <t>Radio Tiger FM &lt;radiotigerfm@gmail.com&gt;,</t>
  </si>
  <si>
    <t>tigerkhabar@gmail.com,</t>
  </si>
  <si>
    <t>maninsec@gmail.com,</t>
  </si>
  <si>
    <t>bishnu Adhikari &lt;bishnuabs@gmail.com&gt;,</t>
  </si>
  <si>
    <t>bhim.thakuri2011@gmail.com,</t>
  </si>
  <si>
    <t>kolrajpuri@gmail.com,</t>
  </si>
  <si>
    <t>श्री रामहरी रिजाल</t>
  </si>
  <si>
    <t>meghrajsigdel@gmail.com;</t>
  </si>
  <si>
    <t>bardiyadeoc@gmail.com,</t>
  </si>
  <si>
    <t>ललितपुर</t>
  </si>
  <si>
    <t>haribamsha11@gmail.com</t>
  </si>
  <si>
    <t>gmmukesh5@gmail.com</t>
  </si>
  <si>
    <t>श्री लीलाधर अधिकारी</t>
  </si>
  <si>
    <t>निजामति कर्मचारी प्रशासन</t>
  </si>
  <si>
    <t>सामान्य प्रशासन मन्त्रालय</t>
  </si>
  <si>
    <t>आन्तरिकमामिला बुटवल</t>
  </si>
  <si>
    <t>निजामति किताव खाना</t>
  </si>
  <si>
    <t>कर्मचारी संचयकोष</t>
  </si>
  <si>
    <t>नागरिक लगानी कोष</t>
  </si>
  <si>
    <t>kapra@moha.gov.np, pismoha41@gmail.com</t>
  </si>
  <si>
    <t>info@pis.gov.np</t>
  </si>
  <si>
    <t> info@epfnepal.com.np</t>
  </si>
  <si>
    <t>info@nlk.org.np</t>
  </si>
  <si>
    <t>कृष्ण खड्का</t>
  </si>
  <si>
    <t>बिनयराज भण्डारी</t>
  </si>
  <si>
    <t>प्रेस युनियन अध्यक्ष</t>
  </si>
  <si>
    <t>बर्दिया न्यून डटकम</t>
  </si>
  <si>
    <t>प्रशान्त टन्डन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</si>
  <si>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</si>
  <si>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t>ccmc.syops@gmail.com, ccmcmedia.it76@nepalarmy.mil.np</t>
  </si>
  <si>
    <t xml:space="preserve"> dpobardiya@nepalpolice.gov.np, dpobardiya_aa@nepalpolice.gov.np, dpobardiya_comm@nepalpolice.gov.np,   dpobardiya_anbesan@nepalpolice.gov.np</t>
  </si>
  <si>
    <t>bhairabprasad1937@gmail.com,</t>
  </si>
  <si>
    <t>docrgovnp@gmail.com</t>
  </si>
  <si>
    <r>
      <t> </t>
    </r>
    <r>
      <rPr>
        <b/>
        <sz val="9"/>
        <color rgb="FFC01A5C"/>
        <rFont val="Arial"/>
        <family val="2"/>
      </rPr>
      <t>राष्ट्रिय परिचयपत्र तथा पञ्जीकरण विभाग (Department of National ID and Civil Registration)</t>
    </r>
  </si>
  <si>
    <t xml:space="preserve">jagdish111.jm@gmail.com, pclipbase@gmail.com </t>
  </si>
  <si>
    <t>control@moha.gov.np,  mohacontrolroom@gmail.com, secretary@moial.p5.gov.np</t>
  </si>
  <si>
    <t>विनय के.सी.
९८४८०२३३३७</t>
  </si>
  <si>
    <t>कर्मचारी प्रशासन शाखा (कोठा नं.६)</t>
  </si>
  <si>
    <t>प्रमुख (कोठा नं. २)
प्र.अ.(३ र १४)</t>
  </si>
  <si>
    <t xml:space="preserve">कर अधिकृत </t>
  </si>
  <si>
    <t>info.dcbardiya@supremecourt.gov.np</t>
  </si>
  <si>
    <t>pressclub.nepal@gmail.com</t>
  </si>
  <si>
    <t>Pradip.Kharel@centurybank.com.np</t>
  </si>
  <si>
    <t>सेन्चुरी बैंक लि.</t>
  </si>
  <si>
    <t>प्रदिप खरेल</t>
  </si>
  <si>
    <t>84-5400184/85</t>
  </si>
  <si>
    <t>श्री केदार रजौरे</t>
  </si>
  <si>
    <t>ddacloudprint@gmail.com</t>
  </si>
  <si>
    <t>श्री नरबहादुर रावत</t>
  </si>
  <si>
    <t>एकीकृत कृषि तथा पशुपंक्षी विकास कार्यालय</t>
  </si>
  <si>
    <t>नरेश धिताल</t>
  </si>
  <si>
    <t>गणेशविक्रम शाह</t>
  </si>
  <si>
    <t>कम्प्यूटर अपरेटर</t>
  </si>
  <si>
    <t>sanoshree@kdblnepal.com</t>
  </si>
  <si>
    <t>440364, 440353</t>
  </si>
  <si>
    <t>अलि अहमद धोबी</t>
  </si>
  <si>
    <t>मुजाम्मिल शेष</t>
  </si>
  <si>
    <t>शहान्त अलि गद्दी</t>
  </si>
  <si>
    <t>अतिक अहमद</t>
  </si>
  <si>
    <t>नियाज अहमद शेष</t>
  </si>
  <si>
    <t>मजिउल्ला खाँ</t>
  </si>
  <si>
    <t xml:space="preserve"> जिविर अलि</t>
  </si>
  <si>
    <t>मोह्मद सहिद</t>
  </si>
  <si>
    <t>हसिमुद्दीन शेष</t>
  </si>
  <si>
    <t>युसुफ खान</t>
  </si>
  <si>
    <t>महम्मद करखा</t>
  </si>
  <si>
    <t>मुम्ताज अलि अन्सारी</t>
  </si>
  <si>
    <t>शोहराब पठान</t>
  </si>
  <si>
    <t>गुलरिया-६</t>
  </si>
  <si>
    <t>गुलरिया-१०</t>
  </si>
  <si>
    <t>गुलरिया-११</t>
  </si>
  <si>
    <t>वडा सदस्य ७</t>
  </si>
  <si>
    <t>गुलरिया-१२</t>
  </si>
  <si>
    <t>गुलरिया-५</t>
  </si>
  <si>
    <t>मुस्लिम अगुवाहरुको नामावली विवरण</t>
  </si>
  <si>
    <t>pawan.khadka@nicasiabank.com</t>
  </si>
  <si>
    <t>महेन्द्रबहादुर शाही</t>
  </si>
  <si>
    <t>श्री टोपेन्द्रबहादुर केसी</t>
  </si>
  <si>
    <t>श्री भोला थापा</t>
  </si>
  <si>
    <t xml:space="preserve"> ito.geruwamun@gmail.com; ito.geruwamun@gmail.com</t>
  </si>
  <si>
    <t>श्री बिष्णुप्रसाद श्रेष्ठ</t>
  </si>
  <si>
    <r>
      <t>राजमार्ग (सडक) मा हुने अबरोध हटाउने सम्बन्धी कार्यविधि (</t>
    </r>
    <r>
      <rPr>
        <b/>
        <sz val="12"/>
        <color theme="1"/>
        <rFont val="Times New Roman"/>
        <family val="1"/>
      </rPr>
      <t>SOP</t>
    </r>
    <r>
      <rPr>
        <sz val="12"/>
        <color theme="1"/>
        <rFont val="Kalimati"/>
        <charset val="1"/>
      </rPr>
      <t>)</t>
    </r>
    <r>
      <rPr>
        <b/>
        <sz val="12"/>
        <color theme="1"/>
        <rFont val="Times New Roman"/>
        <family val="1"/>
      </rPr>
      <t xml:space="preserve">, </t>
    </r>
    <r>
      <rPr>
        <sz val="12"/>
        <color theme="1"/>
        <rFont val="Kalimati"/>
        <charset val="1"/>
      </rPr>
      <t>२०७७ बमोजिम जिल्लास्तरीय समन्वय समिति</t>
    </r>
  </si>
  <si>
    <r>
      <t>क्र</t>
    </r>
    <r>
      <rPr>
        <b/>
        <sz val="12"/>
        <color theme="1"/>
        <rFont val="Times New Roman"/>
        <family val="1"/>
      </rPr>
      <t>.</t>
    </r>
    <r>
      <rPr>
        <b/>
        <sz val="12"/>
        <color theme="1"/>
        <rFont val="Kalimati"/>
        <charset val="1"/>
      </rPr>
      <t>सं</t>
    </r>
    <r>
      <rPr>
        <b/>
        <sz val="12"/>
        <color theme="1"/>
        <rFont val="Times New Roman"/>
        <family val="1"/>
      </rPr>
      <t>.</t>
    </r>
  </si>
  <si>
    <t>पदाधिकारी</t>
  </si>
  <si>
    <t>निकाय</t>
  </si>
  <si>
    <r>
      <t>सम्पर्क नं</t>
    </r>
    <r>
      <rPr>
        <b/>
        <sz val="12"/>
        <color theme="1"/>
        <rFont val="Times New Roman"/>
        <family val="1"/>
      </rPr>
      <t>.</t>
    </r>
  </si>
  <si>
    <r>
      <t>प्र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जि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अ</t>
    </r>
    <r>
      <rPr>
        <sz val="12"/>
        <color theme="1"/>
        <rFont val="Times New Roman"/>
        <family val="1"/>
      </rPr>
      <t>.</t>
    </r>
  </si>
  <si>
    <r>
      <t>प्र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उ</t>
    </r>
    <r>
      <rPr>
        <sz val="12"/>
        <color theme="1"/>
        <rFont val="Times New Roman"/>
        <family val="1"/>
      </rPr>
      <t>.</t>
    </r>
  </si>
  <si>
    <t>नरबहादुर रावत</t>
  </si>
  <si>
    <r>
      <t>स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प्र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उ</t>
    </r>
    <r>
      <rPr>
        <sz val="12"/>
        <color theme="1"/>
        <rFont val="Times New Roman"/>
        <family val="1"/>
      </rPr>
      <t>.</t>
    </r>
  </si>
  <si>
    <r>
      <t>स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 xml:space="preserve"> प्र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 xml:space="preserve"> ब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 xml:space="preserve"> नेपाल नं</t>
    </r>
    <r>
      <rPr>
        <sz val="12"/>
        <color theme="1"/>
        <rFont val="Times New Roman"/>
        <family val="1"/>
      </rPr>
      <t xml:space="preserve">. </t>
    </r>
    <r>
      <rPr>
        <sz val="12"/>
        <color theme="1"/>
        <rFont val="Kalimati"/>
        <charset val="1"/>
      </rPr>
      <t>३१ हे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क्वा</t>
    </r>
    <r>
      <rPr>
        <sz val="12"/>
        <color theme="1"/>
        <rFont val="Times New Roman"/>
        <family val="1"/>
      </rPr>
      <t>.</t>
    </r>
  </si>
  <si>
    <r>
      <t>उ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अ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नि</t>
    </r>
    <r>
      <rPr>
        <sz val="12"/>
        <color theme="1"/>
        <rFont val="Times New Roman"/>
        <family val="1"/>
      </rPr>
      <t>.</t>
    </r>
  </si>
  <si>
    <r>
      <t>रा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अ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जिल्ला कार्यालय</t>
    </r>
  </si>
  <si>
    <t>नेपाली सेना</t>
  </si>
  <si>
    <t>कृष्ण प्रसाद गौतम</t>
  </si>
  <si>
    <r>
      <t>प्र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प्र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अ</t>
    </r>
    <r>
      <rPr>
        <sz val="12"/>
        <color theme="1"/>
        <rFont val="Times New Roman"/>
        <family val="1"/>
      </rPr>
      <t>.</t>
    </r>
  </si>
  <si>
    <t>पूर्णबहादुर खत्री</t>
  </si>
  <si>
    <t>प्रतिनिधि/ अधिकृतस्तर सातौ</t>
  </si>
  <si>
    <t>यातायात कार्यालय बाँके</t>
  </si>
  <si>
    <t>सडक डिभिजन बाँके प्रमुख</t>
  </si>
  <si>
    <r>
      <t>प्र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स</t>
    </r>
    <r>
      <rPr>
        <sz val="12"/>
        <color theme="1"/>
        <rFont val="Times New Roman"/>
        <family val="1"/>
      </rPr>
      <t>.</t>
    </r>
    <r>
      <rPr>
        <sz val="12"/>
        <color theme="1"/>
        <rFont val="Kalimati"/>
        <charset val="1"/>
      </rPr>
      <t>नि</t>
    </r>
    <r>
      <rPr>
        <sz val="12"/>
        <color theme="1"/>
        <rFont val="Times New Roman"/>
        <family val="1"/>
      </rPr>
      <t>.</t>
    </r>
  </si>
  <si>
    <t>ट्राफिक कार्यालय प्रमुख</t>
  </si>
  <si>
    <t>भूमिदत्त पौडेल</t>
  </si>
  <si>
    <t>समिति सदस्य</t>
  </si>
  <si>
    <t>यातायात व्यवसायी</t>
  </si>
  <si>
    <t>9858027169, 9858027500</t>
  </si>
  <si>
    <t>कसुरजन्य सम्पत्ति व्यवस्थापन इकाई</t>
  </si>
  <si>
    <t>०१-४२००६२२</t>
  </si>
  <si>
    <t>kasursampati@moha.gov.np</t>
  </si>
  <si>
    <t>श्री धर्मराज न्यौपाने</t>
  </si>
  <si>
    <t>श्री ओमकार शाह</t>
  </si>
  <si>
    <t>daobardiya7@gmail.com</t>
  </si>
  <si>
    <t>bipbardiya@gmail.com</t>
  </si>
  <si>
    <t>iairrigationbardia@gmail.com</t>
  </si>
  <si>
    <t>wssdobardiya@gmail.com</t>
  </si>
  <si>
    <t>rajapurmalpot@gmail.com</t>
  </si>
  <si>
    <t>dudbcnepalgunj@gmail.com, fpiu.banke@gmail.com</t>
  </si>
  <si>
    <t>dro_nepalgunj@dor.gov.np, dronepalgunj@gmail.com</t>
  </si>
  <si>
    <t>phponepalgunj@gmail.com, hrpnpj@dor.gov.np</t>
  </si>
  <si>
    <t>timbercorporationnpj@gmail.com</t>
  </si>
  <si>
    <t>mwro.npj@nepaloil.com.np, sanjay123pachhai@gmail.com</t>
  </si>
  <si>
    <t>tmo.bheri@dotm.gov.np,  info.bheri@dotm.gov.np</t>
  </si>
  <si>
    <t>kohalpur@epfnepal.com.np</t>
  </si>
  <si>
    <t>cmagtm@gmail.com, cbshahi427@gmail.com</t>
  </si>
  <si>
    <t>binod.giri0125@gmail.com, sherchaudhary155@gmail.com</t>
  </si>
  <si>
    <t>श्रेस्तादार</t>
  </si>
  <si>
    <t>084403139/40</t>
  </si>
  <si>
    <t>ialdo.bardiya@gmail.com</t>
  </si>
  <si>
    <t>सूचना अधिकारीको नाम</t>
  </si>
  <si>
    <t>सू.अ.को पद</t>
  </si>
  <si>
    <t>श्री निलकण्ठ बराल</t>
  </si>
  <si>
    <t>daobardiya@gmail.com; daobardiya@moha.gov.np</t>
  </si>
  <si>
    <t>सहायक जि. न्यायधिवत्ता</t>
  </si>
  <si>
    <t>श्री शेर बहादुर रोका</t>
  </si>
  <si>
    <t xml:space="preserve"> बर्दिया  अस्पताल</t>
  </si>
  <si>
    <t>बर्दिया आयुर्वेद स्वास्थ्य केन्द्र</t>
  </si>
  <si>
    <t xml:space="preserve">श्री सन्तोष घिमिरे </t>
  </si>
  <si>
    <t>बबई भादा ओराही नदि नियन्त्रण आयोजना</t>
  </si>
  <si>
    <t>श्री कविन्द् बहादुर रावल</t>
  </si>
  <si>
    <t xml:space="preserve">पवन गुप्ता </t>
  </si>
  <si>
    <t>ना.अ.</t>
  </si>
  <si>
    <t>प्र.ना.अ.</t>
  </si>
  <si>
    <t>सव–इन्जिनियर</t>
  </si>
  <si>
    <t>dlso_bardiya@yahoo.com; aqonepalgunj@gmail.com;</t>
  </si>
  <si>
    <t xml:space="preserve">करदाता सेवा कार्यालय </t>
  </si>
  <si>
    <t xml:space="preserve"> स्वास्थ्य कार्यालय बर्दिया</t>
  </si>
  <si>
    <t>श्री चुडामणी बि.क.</t>
  </si>
  <si>
    <t>स.लेखापाल</t>
  </si>
  <si>
    <t>द.अ.</t>
  </si>
  <si>
    <t>लाल बहादुर थारु</t>
  </si>
  <si>
    <t>श्री नवराज भट्ट</t>
  </si>
  <si>
    <t>व.स.</t>
  </si>
  <si>
    <t>साल्ट ट्रेडिङ्ग कर्पोरेसन</t>
  </si>
  <si>
    <t>हेमन्त कार्की</t>
  </si>
  <si>
    <t>बढैयाताल गाउपालीका</t>
  </si>
  <si>
    <t xml:space="preserve">श्री कमल खड्का थोकी </t>
  </si>
  <si>
    <t xml:space="preserve">सुचना प्रविधि अधिकृत </t>
  </si>
  <si>
    <t>प्र.प्र.अ.</t>
  </si>
  <si>
    <t>बाँसगढी नगरपालीका</t>
  </si>
  <si>
    <t xml:space="preserve">श्री क्षीतिज पाँडेल </t>
  </si>
  <si>
    <t xml:space="preserve">श्री मुकुन्द अर्याल </t>
  </si>
  <si>
    <t xml:space="preserve">बरिष्ठ शाखा अधिकृत </t>
  </si>
  <si>
    <t>मधुवन नगरपालीका</t>
  </si>
  <si>
    <t xml:space="preserve"> भुरिगाँउ बर्दिया</t>
  </si>
  <si>
    <t xml:space="preserve">राजापुर नगरपालीका </t>
  </si>
  <si>
    <t>ले.अ.</t>
  </si>
  <si>
    <t>पशुपतीनगर बर्दिया</t>
  </si>
  <si>
    <t>सु.प्र.अ.</t>
  </si>
  <si>
    <t>जयनगर बर्दिया</t>
  </si>
  <si>
    <t xml:space="preserve">जिल्ला प्रहरी कार्यालय </t>
  </si>
  <si>
    <t>बर्दिया जिल्ला खेलकुदविकास समिति</t>
  </si>
  <si>
    <t>श्री हरी श्रेष्ठ</t>
  </si>
  <si>
    <t>जुडो साहायक प्रिशक्षक</t>
  </si>
  <si>
    <t xml:space="preserve">सडक पूंर्वाधार विकास कार्यालय </t>
  </si>
  <si>
    <t xml:space="preserve">श्री देवेन्द्र सिँ हमाल </t>
  </si>
  <si>
    <t>जिल्ला ट्राफीक कार्यालय</t>
  </si>
  <si>
    <t>सूचना अधिकारी नभएको ।</t>
  </si>
  <si>
    <t>राष्टिय अनुसन्धान जिल्ला कार्यालय</t>
  </si>
  <si>
    <t>सशस्त्र प्रहरी बल नेपाल ३१ गण</t>
  </si>
  <si>
    <t>स.प्र.ना.उ.</t>
  </si>
  <si>
    <t>कृषि विकास बैंक</t>
  </si>
  <si>
    <t>नेपाल बैंक लि.</t>
  </si>
  <si>
    <t xml:space="preserve">श्री विन्दु ज्ञावली </t>
  </si>
  <si>
    <t xml:space="preserve">शाखा प्रबन्धक </t>
  </si>
  <si>
    <t xml:space="preserve">श्री सुनिल गौतम </t>
  </si>
  <si>
    <t>सांग्रिला डेधलपमेन्ट बैंक लि.</t>
  </si>
  <si>
    <t>माछापुच्छ्रे बैंक लि.</t>
  </si>
  <si>
    <t xml:space="preserve">श्री विनोद गिरी </t>
  </si>
  <si>
    <t>श्री तुलाराम गिरी</t>
  </si>
  <si>
    <t>dwo.bardiya2053@gmail.com</t>
  </si>
  <si>
    <t>श्री माधव कोइराला</t>
  </si>
  <si>
    <t>खाद्य व्यवस्था तथा व्यापार कम्पनी लि.,
 आधुनिक चामल कारखाना</t>
  </si>
  <si>
    <t>नाम</t>
  </si>
  <si>
    <r>
      <t>शिवप्रसाद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चौधरी</t>
    </r>
  </si>
  <si>
    <r>
      <t>मनकला कुमारी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चौधरी</t>
    </r>
  </si>
  <si>
    <r>
      <t>नगर उपप्रमुख</t>
    </r>
    <r>
      <rPr>
        <sz val="11"/>
        <color theme="1"/>
        <rFont val="Times New Roman"/>
        <family val="1"/>
      </rPr>
      <t xml:space="preserve"> </t>
    </r>
  </si>
  <si>
    <t>खुशीराम थारु</t>
  </si>
  <si>
    <r>
      <t>वडा अध्यक्ष</t>
    </r>
    <r>
      <rPr>
        <sz val="11"/>
        <color theme="1"/>
        <rFont val="Times New Roman"/>
        <family val="1"/>
      </rPr>
      <t xml:space="preserve"> </t>
    </r>
  </si>
  <si>
    <t>राजापुर वडा नं. १</t>
  </si>
  <si>
    <t>धरनीधर थारु</t>
  </si>
  <si>
    <t>राजापुर वडा नं. २</t>
  </si>
  <si>
    <r>
      <t>बिष्णुप्रसाद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खनाल</t>
    </r>
  </si>
  <si>
    <t>राजापुर वडा नं. ३</t>
  </si>
  <si>
    <r>
      <t>रमणकुमार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रेग्मी</t>
    </r>
  </si>
  <si>
    <t>राजापुर वडा नं. ४</t>
  </si>
  <si>
    <t>रामबहादुर थारु</t>
  </si>
  <si>
    <t>राजापुर वडा नं. ५</t>
  </si>
  <si>
    <r>
      <t>महेशकुमार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चौधरी</t>
    </r>
  </si>
  <si>
    <t>राजापुर वडा नं. ६</t>
  </si>
  <si>
    <r>
      <t>मथुराप्रसाद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</si>
  <si>
    <t>राजापुर वडा नं. ७</t>
  </si>
  <si>
    <r>
      <t>चिन्तामणी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आचार्य</t>
    </r>
  </si>
  <si>
    <t>राजापुर वडा नं. ८</t>
  </si>
  <si>
    <r>
      <t>बिष्णुप्रसाद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</si>
  <si>
    <t>राजापुर वडा नं. ९</t>
  </si>
  <si>
    <t>दयाशंकर थारु</t>
  </si>
  <si>
    <t>राजापुर वडा नं. १०</t>
  </si>
  <si>
    <r>
      <t>मुक्तिनाथ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यादव</t>
    </r>
    <r>
      <rPr>
        <sz val="11"/>
        <color theme="1"/>
        <rFont val="Times New Roman"/>
        <family val="1"/>
      </rPr>
      <t xml:space="preserve"> </t>
    </r>
  </si>
  <si>
    <r>
      <t>गुलरिया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</si>
  <si>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शुशिला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गिरी</t>
    </r>
    <r>
      <rPr>
        <sz val="11"/>
        <color theme="1"/>
        <rFont val="Times New Roman"/>
        <family val="1"/>
      </rPr>
      <t xml:space="preserve"> </t>
    </r>
  </si>
  <si>
    <r>
      <t>उपप्रमुख</t>
    </r>
    <r>
      <rPr>
        <sz val="11"/>
        <color theme="1"/>
        <rFont val="Times New Roman"/>
        <family val="1"/>
      </rPr>
      <t xml:space="preserve"> </t>
    </r>
  </si>
  <si>
    <r>
      <t>प्रताप कुमार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गौतम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</si>
  <si>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</si>
  <si>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</si>
  <si>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राजकुमार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यादव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</si>
  <si>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</si>
  <si>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रामकुमार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रावल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</si>
  <si>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</si>
  <si>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सावित्रा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गौतम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</si>
  <si>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नं.५</t>
    </r>
    <r>
      <rPr>
        <sz val="11"/>
        <color theme="1"/>
        <rFont val="Times New Roman"/>
        <family val="1"/>
      </rPr>
      <t xml:space="preserve"> </t>
    </r>
  </si>
  <si>
    <r>
      <t>निरज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शर्मा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</si>
  <si>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</si>
  <si>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गिता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वस्नेत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</si>
  <si>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</si>
  <si>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धमेन्द्रकुमार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वनिया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</si>
  <si>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  <r>
      <rPr>
        <sz val="11"/>
        <color theme="1"/>
        <rFont val="Times New Roman"/>
        <family val="1"/>
      </rPr>
      <t xml:space="preserve"> </t>
    </r>
  </si>
  <si>
    <r>
      <t>हरिप्रसाद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पासवान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</si>
  <si>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नं.९</t>
    </r>
    <r>
      <rPr>
        <sz val="11"/>
        <color theme="1"/>
        <rFont val="Times New Roman"/>
        <family val="1"/>
      </rPr>
      <t xml:space="preserve"> </t>
    </r>
  </si>
  <si>
    <r>
      <t>विरेन्द्रकुमार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चौधरी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</si>
  <si>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१०</t>
    </r>
    <r>
      <rPr>
        <sz val="11"/>
        <color theme="1"/>
        <rFont val="Times New Roman"/>
        <family val="1"/>
      </rPr>
      <t xml:space="preserve"> </t>
    </r>
  </si>
  <si>
    <r>
      <t>राम नारायण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प्रसाद केसरी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</si>
  <si>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११</t>
    </r>
    <r>
      <rPr>
        <sz val="11"/>
        <color theme="1"/>
        <rFont val="Times New Roman"/>
        <family val="1"/>
      </rPr>
      <t xml:space="preserve"> </t>
    </r>
  </si>
  <si>
    <r>
      <t>रामकुमार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</si>
  <si>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नं.१२</t>
    </r>
    <r>
      <rPr>
        <sz val="11"/>
        <color theme="1"/>
        <rFont val="Times New Roman"/>
        <family val="1"/>
      </rPr>
      <t xml:space="preserve"> </t>
    </r>
  </si>
  <si>
    <r>
      <t>शालिकराम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अधिकारी</t>
    </r>
    <r>
      <rPr>
        <sz val="11"/>
        <color theme="1"/>
        <rFont val="Times New Roman"/>
        <family val="1"/>
      </rPr>
      <t xml:space="preserve"> </t>
    </r>
  </si>
  <si>
    <r>
      <t>वासगढी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</si>
  <si>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शुष्मा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चौधरी</t>
    </r>
    <r>
      <rPr>
        <sz val="11"/>
        <color theme="1"/>
        <rFont val="Times New Roman"/>
        <family val="1"/>
      </rPr>
      <t xml:space="preserve"> </t>
    </r>
  </si>
  <si>
    <t>जयराज पाण्डे</t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</si>
  <si>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</si>
  <si>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t>घमन्ड चन्द</t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</si>
  <si>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</si>
  <si>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प्रेमराज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पौडेल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</si>
  <si>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</si>
  <si>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रजमान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चौधरी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</si>
  <si>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</si>
  <si>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नरेन्द्र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गिरी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</si>
  <si>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५</t>
    </r>
    <r>
      <rPr>
        <sz val="11"/>
        <color theme="1"/>
        <rFont val="Times New Roman"/>
        <family val="1"/>
      </rPr>
      <t xml:space="preserve"> </t>
    </r>
  </si>
  <si>
    <r>
      <t>दशरथ थारु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</si>
  <si>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</si>
  <si>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गंगाराम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</si>
  <si>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</si>
  <si>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तुल प्रसाद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गौतम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</si>
  <si>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</si>
  <si>
    <r>
      <t>जयवहादुर चन्द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ठकुरी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</si>
  <si>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९</t>
    </r>
    <r>
      <rPr>
        <sz val="11"/>
        <color theme="1"/>
        <rFont val="Times New Roman"/>
        <family val="1"/>
      </rPr>
      <t xml:space="preserve"> </t>
    </r>
  </si>
  <si>
    <r>
      <t>गणेशबहादुर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क्षेत्री</t>
    </r>
  </si>
  <si>
    <t>नगर प्रमुख</t>
  </si>
  <si>
    <t>सुवरानी थारु</t>
  </si>
  <si>
    <t>नगर उपप्रमुख</t>
  </si>
  <si>
    <t>पर्शुराम चौधरी</t>
  </si>
  <si>
    <t>वडा अध्यक्ष</t>
  </si>
  <si>
    <t>मधुवन नपा १</t>
  </si>
  <si>
    <t>पहाडी थारु</t>
  </si>
  <si>
    <t>मधुवन नपा २</t>
  </si>
  <si>
    <t>नारायण मल्ल</t>
  </si>
  <si>
    <t>मधुवन नपा ३</t>
  </si>
  <si>
    <t>विन्तिराम थारु</t>
  </si>
  <si>
    <t>मधुवन नपा ४</t>
  </si>
  <si>
    <r>
      <t>कर्णबहादुर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खड्का</t>
    </r>
  </si>
  <si>
    <t>मधुवन नपा ५</t>
  </si>
  <si>
    <r>
      <t>भक्तबहादुर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सुनार</t>
    </r>
  </si>
  <si>
    <t>मधुवन नपा ६</t>
  </si>
  <si>
    <t>राजेन्द्र हमाल</t>
  </si>
  <si>
    <t>मधुवन नपा ७</t>
  </si>
  <si>
    <t>विजयकुमार राना</t>
  </si>
  <si>
    <t>मधुवन नपा ८</t>
  </si>
  <si>
    <t>डिल्लीराज खनाल</t>
  </si>
  <si>
    <t>मधुवन नपा ९</t>
  </si>
  <si>
    <r>
      <t>घननारायण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श्रेष्ठ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</si>
  <si>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</si>
  <si>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कृष्णा कुष्मा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  <r>
      <rPr>
        <sz val="11"/>
        <color theme="1"/>
        <rFont val="Times New Roman"/>
        <family val="1"/>
      </rPr>
      <t xml:space="preserve"> </t>
    </r>
  </si>
  <si>
    <r>
      <t>श्यामलाल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</si>
  <si>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१</t>
    </r>
    <r>
      <rPr>
        <sz val="11"/>
        <color theme="1"/>
        <rFont val="Times New Roman"/>
        <family val="1"/>
      </rPr>
      <t xml:space="preserve"> </t>
    </r>
  </si>
  <si>
    <r>
      <t>हरिराम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</si>
  <si>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२</t>
    </r>
    <r>
      <rPr>
        <sz val="11"/>
        <color theme="1"/>
        <rFont val="Times New Roman"/>
        <family val="1"/>
      </rPr>
      <t xml:space="preserve"> </t>
    </r>
  </si>
  <si>
    <r>
      <t>श्रीकृष्ण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</si>
  <si>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३</t>
    </r>
    <r>
      <rPr>
        <sz val="11"/>
        <color theme="1"/>
        <rFont val="Times New Roman"/>
        <family val="1"/>
      </rPr>
      <t xml:space="preserve"> </t>
    </r>
  </si>
  <si>
    <r>
      <t>शेरवहादुर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थारु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</si>
  <si>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४</t>
    </r>
    <r>
      <rPr>
        <sz val="11"/>
        <color theme="1"/>
        <rFont val="Times New Roman"/>
        <family val="1"/>
      </rPr>
      <t xml:space="preserve"> </t>
    </r>
  </si>
  <si>
    <r>
      <t>गगाराम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जैसी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</si>
  <si>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५</t>
    </r>
    <r>
      <rPr>
        <sz val="11"/>
        <color theme="1"/>
        <rFont val="Times New Roman"/>
        <family val="1"/>
      </rPr>
      <t xml:space="preserve"> </t>
    </r>
  </si>
  <si>
    <r>
      <t>भवानी प्रसाद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भुषाल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</si>
  <si>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६</t>
    </r>
    <r>
      <rPr>
        <sz val="11"/>
        <color theme="1"/>
        <rFont val="Times New Roman"/>
        <family val="1"/>
      </rPr>
      <t xml:space="preserve"> </t>
    </r>
  </si>
  <si>
    <r>
      <t>पदमवहादुर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खड्का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</si>
  <si>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७</t>
    </r>
    <r>
      <rPr>
        <sz val="11"/>
        <color theme="1"/>
        <rFont val="Times New Roman"/>
        <family val="1"/>
      </rPr>
      <t xml:space="preserve"> </t>
    </r>
  </si>
  <si>
    <r>
      <t>निमप्रसाद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</si>
  <si>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८</t>
    </r>
    <r>
      <rPr>
        <sz val="11"/>
        <color theme="1"/>
        <rFont val="Times New Roman"/>
        <family val="1"/>
      </rPr>
      <t xml:space="preserve"> </t>
    </r>
  </si>
  <si>
    <r>
      <t>राधा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चौधरी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</si>
  <si>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९</t>
    </r>
  </si>
  <si>
    <r>
      <t>दुर्गा वहादुर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चौधरी</t>
    </r>
    <r>
      <rPr>
        <sz val="11"/>
        <color theme="1"/>
        <rFont val="Times New Roman"/>
        <family val="1"/>
      </rPr>
      <t xml:space="preserve"> </t>
    </r>
  </si>
  <si>
    <r>
      <t>वारवर्दिया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</si>
  <si>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अन्जु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दहित</t>
    </r>
    <r>
      <rPr>
        <sz val="11"/>
        <color theme="1"/>
        <rFont val="Times New Roman"/>
        <family val="1"/>
      </rPr>
      <t xml:space="preserve"> </t>
    </r>
  </si>
  <si>
    <r>
      <t>राम बहादूर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</si>
  <si>
    <t>बारबर्दिया १</t>
  </si>
  <si>
    <t>खूसिराम थारु</t>
  </si>
  <si>
    <t>बारबर्दिया २</t>
  </si>
  <si>
    <t>बारबर्दिया ३</t>
  </si>
  <si>
    <r>
      <t>मान बहादूर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</si>
  <si>
    <t>बारबर्दिया ४</t>
  </si>
  <si>
    <t>मनिराम थारु</t>
  </si>
  <si>
    <t>बारबर्दिया ५</t>
  </si>
  <si>
    <t>बारबर्दिया ६</t>
  </si>
  <si>
    <t>रामलाल थारु</t>
  </si>
  <si>
    <t>बारबर्दिया ७</t>
  </si>
  <si>
    <t>हरि भूसाल</t>
  </si>
  <si>
    <t>बारबर्दिया ८</t>
  </si>
  <si>
    <t>फत्तू थारु</t>
  </si>
  <si>
    <t>बारबर्दिया ९</t>
  </si>
  <si>
    <r>
      <t>निरन्जन कूमार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चौधरी</t>
    </r>
  </si>
  <si>
    <t>बारबर्दिया १०</t>
  </si>
  <si>
    <r>
      <t>विजयकूमार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चौधरी (अजय)</t>
    </r>
  </si>
  <si>
    <t>बारबर्दिया ११</t>
  </si>
  <si>
    <r>
      <t>लालबहादुर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श्रेष्ठ</t>
    </r>
  </si>
  <si>
    <r>
      <t>दीपा कुमारी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गौतम</t>
    </r>
  </si>
  <si>
    <t>उपाध्यक्ष</t>
  </si>
  <si>
    <r>
      <t>शेर बहादुर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थापा मगर</t>
    </r>
  </si>
  <si>
    <t>बढैयाताल वडा नं. १</t>
  </si>
  <si>
    <t>काजी मान सुनार</t>
  </si>
  <si>
    <t>बढैयाताल वडा नं. २</t>
  </si>
  <si>
    <r>
      <t>दुर्गाप्रसाद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पराजुली</t>
    </r>
  </si>
  <si>
    <t>बढैयाताल वडा नं. ३</t>
  </si>
  <si>
    <r>
      <t>कर्ण बहादुर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थापा</t>
    </r>
  </si>
  <si>
    <t>बढैयाताल वडा नं. ४</t>
  </si>
  <si>
    <t>राम सिंह थारु</t>
  </si>
  <si>
    <t>बढैयाताल वडा नं. ५</t>
  </si>
  <si>
    <t>रामहरष थारु</t>
  </si>
  <si>
    <t>बढैयाताल वडा नं. ६</t>
  </si>
  <si>
    <r>
      <t>इन्द्र प्रसाद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लुइटेल</t>
    </r>
  </si>
  <si>
    <t>बढैयाताल वडा नं. ७</t>
  </si>
  <si>
    <r>
      <t>सुनदर मान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श्रेष्ठ</t>
    </r>
  </si>
  <si>
    <t>बढैयाताल वडा नं. ८</t>
  </si>
  <si>
    <t>कान्छु थारु</t>
  </si>
  <si>
    <t>बढैयाताल वडा नं. ९</t>
  </si>
  <si>
    <r>
      <t>जमान सिंह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क्षेत्री</t>
    </r>
  </si>
  <si>
    <t>दयाराम वैद्य</t>
  </si>
  <si>
    <t>गेरुवा वडा नं. १</t>
  </si>
  <si>
    <t>आलोककुमार थारु</t>
  </si>
  <si>
    <t>गेरुवा वडा नं. २</t>
  </si>
  <si>
    <t>पुनाराम थारु</t>
  </si>
  <si>
    <t>गेरुवा वडा नं. ३</t>
  </si>
  <si>
    <r>
      <t>बलबहादुर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चलाउने</t>
    </r>
  </si>
  <si>
    <t>गेरुवा वडा नं. ४</t>
  </si>
  <si>
    <r>
      <t>धर्मप्रकाश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थारु</t>
    </r>
  </si>
  <si>
    <t>गेरुवा वडा नं. ५</t>
  </si>
  <si>
    <t>अमितकुमार खड्का</t>
  </si>
  <si>
    <t>का.बा.वडा अध्यक्ष</t>
  </si>
  <si>
    <t>गेरुवा वडा नं. ६</t>
  </si>
  <si>
    <t>जिल्ला समन्वय समिति</t>
  </si>
  <si>
    <t>उपप्रमुख</t>
  </si>
  <si>
    <r>
      <t>कर्ण बहादूर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विश्वकर्मा</t>
    </r>
  </si>
  <si>
    <r>
      <t>का.वा.वडा अध्यक्ष</t>
    </r>
    <r>
      <rPr>
        <sz val="11"/>
        <color theme="1"/>
        <rFont val="Times New Roman"/>
        <family val="1"/>
      </rPr>
      <t xml:space="preserve"> </t>
    </r>
  </si>
  <si>
    <t>email</t>
  </si>
  <si>
    <t>ward9.barbardiya@gmail.com</t>
  </si>
  <si>
    <t>dfobardiya@gmail.com, baddfo@dof.gov.np</t>
  </si>
  <si>
    <t xml:space="preserve"> mohan.gtm@gmail.com,</t>
  </si>
  <si>
    <t xml:space="preserve">
प्रोग्राम संयोजक
कार्यक्रम संयोजक</t>
  </si>
  <si>
    <t>9848020767,
9848242496</t>
  </si>
  <si>
    <t>खम्बसिंह बस्नेत
नरेन्द्र के.सी.</t>
  </si>
  <si>
    <t>राजेश सारुमगर
रुद्र खड्का</t>
  </si>
  <si>
    <t>श्री धर्मराज पन्त</t>
  </si>
  <si>
    <t xml:space="preserve">श्री असिम थापा </t>
  </si>
  <si>
    <t>वरिष्ठ बैध</t>
  </si>
  <si>
    <t xml:space="preserve">कृषि अधिकृत </t>
  </si>
  <si>
    <t>४२०१०७,        ४२०९४६,         ४६०१४९</t>
  </si>
  <si>
    <t xml:space="preserve">श्री मोहन प्रसाद लम्साल </t>
  </si>
  <si>
    <t xml:space="preserve">इलाका प्रहरी कार्यालय </t>
  </si>
  <si>
    <t>Department of Consular Services, Ministry of Foreign Affairs, Nepal</t>
  </si>
  <si>
    <t>account@nepalconsular.gov.np</t>
  </si>
  <si>
    <t>nepalconsular.gov.np</t>
  </si>
  <si>
    <t>Fax No-⁠014260114</t>
  </si>
  <si>
    <t>Ph No- 014260121,014260108</t>
  </si>
  <si>
    <t>bardiyanationalparkoffice@gmail.com</t>
  </si>
  <si>
    <t>internalaffairsp5@gmail.com;  info@moial.p5.gov.np; secretary@moial.p5.gov.np</t>
  </si>
  <si>
    <t>tilaksharma752@gmail.com</t>
  </si>
  <si>
    <t>कासिराम चौधरी</t>
  </si>
  <si>
    <t>HSEB Nepalgunja(राष्ट्रिय परीक्षा बोर्ड शाखा कार्यालय)</t>
  </si>
  <si>
    <t>कोहलपुर, बाँके</t>
  </si>
  <si>
    <t>)*!%$!**!, )*!%$!**@</t>
  </si>
  <si>
    <t>Rajapur1sonpur &lt;Rajapur1sonpur@gmail.com&gt;,</t>
  </si>
  <si>
    <t>rajapur2balabajar &lt;rajapur2balabajar@gmail.com&gt;,</t>
  </si>
  <si>
    <t>rajapur3parakpur &lt;rajapur3parakpur@gmail.com&gt;,</t>
  </si>
  <si>
    <t>rajapur4rajapur &lt;rajapur4rajapur@gmail.com&gt;,</t>
  </si>
  <si>
    <t>rajapur5badalpur &lt;rajapur5badalpur@gmail.com&gt;,</t>
  </si>
  <si>
    <t>manpurtapara rajapur6 &lt;rajapur6manpurtapara@gmail.com&gt;,</t>
  </si>
  <si>
    <t>rajapur7rampur &lt;rajapur7rampur@gmail.com&gt;,</t>
  </si>
  <si>
    <t>dhobinpur rajapur8 &lt;rajapur8dhobinpur@gmail.com&gt;,</t>
  </si>
  <si>
    <t>rajapur9godiyan &lt;rajapur9godiyan@gmail.com&gt;,</t>
  </si>
  <si>
    <t>rajapur10mangalpur &lt;rajapur10mangalpur@gmail.com&gt;</t>
  </si>
  <si>
    <t>word1.geruwamun@gmail.com,</t>
  </si>
  <si>
    <t>word2.geruwamun@gmail.com,</t>
  </si>
  <si>
    <t>word3.geruwamun@gmail.com</t>
  </si>
  <si>
    <r>
      <t>गृह मन्त्रालयका सचिवालय</t>
    </r>
    <r>
      <rPr>
        <sz val="10"/>
        <color rgb="FFFFFFFF"/>
        <rFont val="Preeti"/>
      </rPr>
      <t>,</t>
    </r>
    <r>
      <rPr>
        <sz val="10"/>
        <color rgb="FFFFFFFF"/>
        <rFont val="Kalimati"/>
        <charset val="1"/>
      </rPr>
      <t xml:space="preserve"> महाशाखा तथा शाखाहरु</t>
    </r>
  </si>
  <si>
    <t>महाशाखा/शाखा</t>
  </si>
  <si>
    <t>टेलिफोन नं.</t>
  </si>
  <si>
    <t>मा. मन्त्रीज्यूको निजी सचिवालय</t>
  </si>
  <si>
    <t>श्रीमान् सचिवज्यूको सचिवालय</t>
  </si>
  <si>
    <t>secretary@moha.gov.np</t>
  </si>
  <si>
    <t xml:space="preserve">admindiv@moha.gov.np </t>
  </si>
  <si>
    <t>विपद् तथा द्वन्द व्यवस्थापन महाशाखा</t>
  </si>
  <si>
    <t>disastermgmt@moha.gov.np</t>
  </si>
  <si>
    <t>management@moha.gov.np</t>
  </si>
  <si>
    <t>नीति योजना अनुगमन तथा मूल्याङ्कन महाशाखा</t>
  </si>
  <si>
    <t>pppd@moha.gov.np</t>
  </si>
  <si>
    <t>कानुन महाशाखा</t>
  </si>
  <si>
    <t>mohaplanning@yahoo.com</t>
  </si>
  <si>
    <t>निजामति कर्मचारी प्रशासन शाखा</t>
  </si>
  <si>
    <t>pismoha41@gmail.com</t>
  </si>
  <si>
    <t>शान्ती सुरक्षा तथा अपराध नियन्त्रण शाखा</t>
  </si>
  <si>
    <t>mohacontrolroom@gmail.com</t>
  </si>
  <si>
    <t>control@moha.gov.np</t>
  </si>
  <si>
    <t>विपद् अध्ययन जोखिम न्यूनीकरण तथा पुनर्लाभ शाखा</t>
  </si>
  <si>
    <t>neoc@moha.gov.np</t>
  </si>
  <si>
    <t xml:space="preserve">bipad@moha.gov.np </t>
  </si>
  <si>
    <t xml:space="preserve">simamoha2076@gmail.com </t>
  </si>
  <si>
    <t>लागू औषध नियन्त्रण शाखा</t>
  </si>
  <si>
    <t>drug@moha.gov.np</t>
  </si>
  <si>
    <t>omgs@moha.gov.np</t>
  </si>
  <si>
    <t>मानव अधिकार प्रवर्द्धन शाखा</t>
  </si>
  <si>
    <t xml:space="preserve">rahatekai@gmail.com </t>
  </si>
  <si>
    <t>विभुषण तथा समारोह प्रबन्ध शाखा</t>
  </si>
  <si>
    <r>
      <t>विपद्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पूर्वतयारी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तथा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प्रतिकार्य</t>
    </r>
    <r>
      <rPr>
        <sz val="10"/>
        <color theme="1"/>
        <rFont val="Times New Roman"/>
        <family val="1"/>
      </rPr>
      <t xml:space="preserve">  (NEOC)  </t>
    </r>
    <r>
      <rPr>
        <sz val="10"/>
        <color theme="1"/>
        <rFont val="Kalimati"/>
        <charset val="1"/>
      </rPr>
      <t>शाखा</t>
    </r>
  </si>
  <si>
    <t>neocmoha@yahoo.com</t>
  </si>
  <si>
    <t>gunaso@moha.gov.np</t>
  </si>
  <si>
    <t>localadmin@moha.gov.np</t>
  </si>
  <si>
    <t>सूचना प्रविधि शाखा</t>
  </si>
  <si>
    <t>egov@moha.gov.np</t>
  </si>
  <si>
    <r>
      <t>आन्तरिक प्रशासन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Kalimati"/>
        <charset val="1"/>
      </rPr>
      <t>सवारी तथा सभा समारोह व्यवस्थापन शाखा</t>
    </r>
  </si>
  <si>
    <t>vmcmgmt@moha.gov.np</t>
  </si>
  <si>
    <t>प्रहरी प्रशासन शाखा</t>
  </si>
  <si>
    <t xml:space="preserve">account@moha.gov.np </t>
  </si>
  <si>
    <t>nagrikta@moha.gov.np</t>
  </si>
  <si>
    <t>नेपाल हज समिति</t>
  </si>
  <si>
    <t>राष्ट्रिय विपद् जोखिम न्यूनिकरण तथा व्यवस्थापन प्राधिकरण</t>
  </si>
  <si>
    <t xml:space="preserve">ndrrma@gmail.com </t>
  </si>
  <si>
    <t>७७ जिल्ला प्रशासन कार्यालयहरुको सम्पर्क विवरण</t>
  </si>
  <si>
    <t>प्रदेश नं. १</t>
  </si>
  <si>
    <t>जिल्ला</t>
  </si>
  <si>
    <t>कार्यालय फोन नं.</t>
  </si>
  <si>
    <t>मोवाइल नं.</t>
  </si>
  <si>
    <r>
      <t>ताप्लेजुङ</t>
    </r>
    <r>
      <rPr>
        <sz val="11"/>
        <color rgb="FF000000"/>
        <rFont val="Calibri"/>
        <family val="2"/>
        <scheme val="minor"/>
      </rPr>
      <t xml:space="preserve"> </t>
    </r>
  </si>
  <si>
    <r>
      <t>०२४-४६०१३३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</si>
  <si>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०२४-४६०२७०</t>
  </si>
  <si>
    <t>taplejungprashasan@gmail.com</t>
  </si>
  <si>
    <r>
      <t>पाँचथर</t>
    </r>
    <r>
      <rPr>
        <sz val="11"/>
        <color rgb="FF000000"/>
        <rFont val="Calibri"/>
        <family val="2"/>
        <scheme val="minor"/>
      </rPr>
      <t xml:space="preserve"> </t>
    </r>
  </si>
  <si>
    <r>
      <t>०२४-५२०१३३</t>
    </r>
    <r>
      <rPr>
        <sz val="9"/>
        <color rgb="FF000000"/>
        <rFont val="Calibri"/>
        <family val="2"/>
        <scheme val="minor"/>
      </rPr>
      <t xml:space="preserve"> </t>
    </r>
  </si>
  <si>
    <t>०२४-५२००८८</t>
  </si>
  <si>
    <t>dpanchthar@gmail.com</t>
  </si>
  <si>
    <r>
      <t>इलाम</t>
    </r>
    <r>
      <rPr>
        <sz val="11"/>
        <color rgb="FF000000"/>
        <rFont val="Calibri"/>
        <family val="2"/>
        <scheme val="minor"/>
      </rPr>
      <t xml:space="preserve"> </t>
    </r>
  </si>
  <si>
    <r>
      <t>०२७-५२०५५५</t>
    </r>
    <r>
      <rPr>
        <sz val="9"/>
        <color rgb="FF000000"/>
        <rFont val="Calibri"/>
        <family val="2"/>
        <scheme val="minor"/>
      </rPr>
      <t xml:space="preserve"> </t>
    </r>
  </si>
  <si>
    <t>०२७-५२०१८८</t>
  </si>
  <si>
    <t>cdoilam@gmail.com, daoilam@moha.gov.np</t>
  </si>
  <si>
    <r>
      <t>संखुवासभा</t>
    </r>
    <r>
      <rPr>
        <sz val="11"/>
        <color rgb="FF000000"/>
        <rFont val="Calibri"/>
        <family val="2"/>
        <scheme val="minor"/>
      </rPr>
      <t xml:space="preserve"> </t>
    </r>
  </si>
  <si>
    <r>
      <t>०२९-५६०१३३</t>
    </r>
    <r>
      <rPr>
        <sz val="9"/>
        <color rgb="FF000000"/>
        <rFont val="Calibri"/>
        <family val="2"/>
        <scheme val="minor"/>
      </rPr>
      <t xml:space="preserve"> </t>
    </r>
  </si>
  <si>
    <t>०२९-५६०५३३</t>
  </si>
  <si>
    <t>daosankhuwasabha@gmail.com</t>
  </si>
  <si>
    <r>
      <t>तेह्रथुम</t>
    </r>
    <r>
      <rPr>
        <sz val="11"/>
        <color rgb="FF000000"/>
        <rFont val="Calibri"/>
        <family val="2"/>
        <scheme val="minor"/>
      </rPr>
      <t xml:space="preserve"> </t>
    </r>
  </si>
  <si>
    <r>
      <t>०२६-४६०१३३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</si>
  <si>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०२६-४६०१३३</t>
  </si>
  <si>
    <t>tehrathumdao@gmail.com, acdotehrathum@gmail.com</t>
  </si>
  <si>
    <t>धनकुटा</t>
  </si>
  <si>
    <t>०२६-५२०१३२</t>
  </si>
  <si>
    <t>daodhankuta@gmail.com</t>
  </si>
  <si>
    <t>भोजपुर</t>
  </si>
  <si>
    <t>०२९-५२००३३</t>
  </si>
  <si>
    <t>०२९-४२०१३५</t>
  </si>
  <si>
    <t>daobhojpur1@gmail.com</t>
  </si>
  <si>
    <t>सोलुखुम्बु</t>
  </si>
  <si>
    <t>०३८-५२०१३३</t>
  </si>
  <si>
    <t>०३८-५२०२०८</t>
  </si>
  <si>
    <t>daosolukhumbu11@gmail.com</t>
  </si>
  <si>
    <t>ओखलढुंगा</t>
  </si>
  <si>
    <t>०३७-५२०१३३</t>
  </si>
  <si>
    <t>०३७-५०१८२</t>
  </si>
  <si>
    <t>daookhaldhunga@gmail.com</t>
  </si>
  <si>
    <t>उदयपुर</t>
  </si>
  <si>
    <t>०३५-४२०१३३</t>
  </si>
  <si>
    <t>cdoudayapur@gmail.com</t>
  </si>
  <si>
    <t>झापा</t>
  </si>
  <si>
    <t>०२३-४५५१२५</t>
  </si>
  <si>
    <t>०२३-४५५०८८</t>
  </si>
  <si>
    <t>dao.jhapa@gmail.com</t>
  </si>
  <si>
    <t>मोरङ</t>
  </si>
  <si>
    <t>०२१-५२८५२५</t>
  </si>
  <si>
    <t>०२१-५२५२५१</t>
  </si>
  <si>
    <t>dao.morang@gmail.com, daomorang100@gmail.com</t>
  </si>
  <si>
    <t>सुनसरी</t>
  </si>
  <si>
    <t>०२५-५६१८७९</t>
  </si>
  <si>
    <t>०२५-५६१७८</t>
  </si>
  <si>
    <t>daosunsari@gmail.com</t>
  </si>
  <si>
    <t>खोटाङ</t>
  </si>
  <si>
    <t>०३६-४२०१३३</t>
  </si>
  <si>
    <t>०३६-४२०५५५</t>
  </si>
  <si>
    <t>daokhotang@gmail.com</t>
  </si>
  <si>
    <t>प्रदेश नं. २</t>
  </si>
  <si>
    <t>सप्तरी</t>
  </si>
  <si>
    <t>०३१-५२०१७४</t>
  </si>
  <si>
    <t>०३१-५२०८३२</t>
  </si>
  <si>
    <t>daosaptari1@gmail.com</t>
  </si>
  <si>
    <t>सिराहा</t>
  </si>
  <si>
    <t>०३३-५२०१२१</t>
  </si>
  <si>
    <t>०३३-५२००९९</t>
  </si>
  <si>
    <t>daosiraha@gmail.com</t>
  </si>
  <si>
    <t>धनुषा</t>
  </si>
  <si>
    <t>०४१-५२००७५</t>
  </si>
  <si>
    <t>०४१-५२०४५०</t>
  </si>
  <si>
    <t>daodhanusha20@gmail.com</t>
  </si>
  <si>
    <t>महोत्तरी</t>
  </si>
  <si>
    <t>०४४-५२००५५</t>
  </si>
  <si>
    <t>०४४-५२०२००</t>
  </si>
  <si>
    <t>daomahottari@moha.gov.np, daomahottari@gmail.com, prashasan2075@gmail.com</t>
  </si>
  <si>
    <t>सर्लाही</t>
  </si>
  <si>
    <t>०४६-५२०१७७</t>
  </si>
  <si>
    <t>०४६-५२०१७४</t>
  </si>
  <si>
    <t>dao.sarlahi@gmail.com</t>
  </si>
  <si>
    <t>रौतहट</t>
  </si>
  <si>
    <t>०५५-५२००३३</t>
  </si>
  <si>
    <t>०५५-५२०१३३</t>
  </si>
  <si>
    <t>daorautahat@gmail.com, rautahat.dao@gmail.com</t>
  </si>
  <si>
    <t>बारा</t>
  </si>
  <si>
    <t>०५३-५५०१३३</t>
  </si>
  <si>
    <t>०५३-५५००००</t>
  </si>
  <si>
    <t>daobara33700@gmail.com</t>
  </si>
  <si>
    <t>पर्सा</t>
  </si>
  <si>
    <t>०५१-५२२११०</t>
  </si>
  <si>
    <t>०५१-५२४०६६</t>
  </si>
  <si>
    <t>daoparsa@gmail.com, daoparsa1@gmail.com</t>
  </si>
  <si>
    <t>बागमती प्रदेश</t>
  </si>
  <si>
    <t>दोलखा</t>
  </si>
  <si>
    <t>०४९-४२११३३</t>
  </si>
  <si>
    <t>०४९-४२१०१८</t>
  </si>
  <si>
    <t>dolakhadao@gmail.com</t>
  </si>
  <si>
    <t>रामेछाप</t>
  </si>
  <si>
    <t>०४८-५४०३३३</t>
  </si>
  <si>
    <t>daoramechhap@gmail.com</t>
  </si>
  <si>
    <t>सिन्धुली</t>
  </si>
  <si>
    <t>०४७-५२०५३३</t>
  </si>
  <si>
    <t>०४७-५२०१३३</t>
  </si>
  <si>
    <t>cdosindhuli@gmail.com</t>
  </si>
  <si>
    <t>काभ्रेपलान्चोक</t>
  </si>
  <si>
    <t>०११-४९०१२३</t>
  </si>
  <si>
    <t>०११-४९०२२३</t>
  </si>
  <si>
    <t>daokavre@gmail.com</t>
  </si>
  <si>
    <t>सिन्धुपाल्चोक</t>
  </si>
  <si>
    <t>०११-६२०१०६</t>
  </si>
  <si>
    <t>०११-६२०८४</t>
  </si>
  <si>
    <t>daochautara@gmail.com, daosindhupalchok@gmail.com</t>
  </si>
  <si>
    <t>रसुवा</t>
  </si>
  <si>
    <t>०१०-५४०१३३</t>
  </si>
  <si>
    <t>rasuwadao@gmail.com, daorasuwa@moha.gov.np</t>
  </si>
  <si>
    <t>नुवाकोट</t>
  </si>
  <si>
    <t>०१०-५६०३३३</t>
  </si>
  <si>
    <t>०१०-५६०२६६</t>
  </si>
  <si>
    <t>nuwakotcdo@gmail.com</t>
  </si>
  <si>
    <t>धादिङ</t>
  </si>
  <si>
    <t>०१०-५२०१३३</t>
  </si>
  <si>
    <t>०१०-५२०२७७</t>
  </si>
  <si>
    <t>daodhading@moha.gov.np</t>
  </si>
  <si>
    <t>चितवन</t>
  </si>
  <si>
    <t>०५६-५२१९४४</t>
  </si>
  <si>
    <t>०५६-५२०७४७</t>
  </si>
  <si>
    <t>daochitwan@moha.gov.np, daochitwan1@gmail.com</t>
  </si>
  <si>
    <t>मकवानपुर</t>
  </si>
  <si>
    <t>०५७-५२०४९५</t>
  </si>
  <si>
    <t>०५७-५२३८२२</t>
  </si>
  <si>
    <t>daomakawanpur@moha.gov.np; daomakawanpur@gmail.com</t>
  </si>
  <si>
    <t>भक्तपुर</t>
  </si>
  <si>
    <t>०१-६६१४४३७</t>
  </si>
  <si>
    <t>०१-६६१४६०७</t>
  </si>
  <si>
    <t>daobhaktapur@gmail.com</t>
  </si>
  <si>
    <t>०१-५५५५४७५</t>
  </si>
  <si>
    <t>०१-५५२३०५१</t>
  </si>
  <si>
    <t>daolalitpur5@gmail.com</t>
  </si>
  <si>
    <t>काठमाण्डौ</t>
  </si>
  <si>
    <t>०१-४२६२४७८</t>
  </si>
  <si>
    <t>०१-४२६२८२८</t>
  </si>
  <si>
    <t>daokathmandu@moha.gov.np, daobabarmahal@gmail.com</t>
  </si>
  <si>
    <t>गण्डकी प्रदेश</t>
  </si>
  <si>
    <t>गोरखा</t>
  </si>
  <si>
    <t>०६४-४२०१३३</t>
  </si>
  <si>
    <t>०६४-४२०१८९</t>
  </si>
  <si>
    <t>dao.gorkha@gmail.com</t>
  </si>
  <si>
    <t>लमजुङ</t>
  </si>
  <si>
    <t>०६६-५२०१३३</t>
  </si>
  <si>
    <t>०६६-५२०१३४</t>
  </si>
  <si>
    <t>daolamjung@moha.gov.np</t>
  </si>
  <si>
    <t>तनहुँ</t>
  </si>
  <si>
    <t>०६५-५६०१३३</t>
  </si>
  <si>
    <t>०६५-५६०१०७</t>
  </si>
  <si>
    <t>tanahudao@gmail.com, tanahundao@gmail.com</t>
  </si>
  <si>
    <t>मनाङ</t>
  </si>
  <si>
    <t>०६६-४४०१३३</t>
  </si>
  <si>
    <t>०६६-४४०१३९</t>
  </si>
  <si>
    <t>daomanag@moha.gov.np, manangcdo2017@gmail.com</t>
  </si>
  <si>
    <t>कास्की</t>
  </si>
  <si>
    <t>०६१-४६३०७६</t>
  </si>
  <si>
    <t>०६१-४६१९६२</t>
  </si>
  <si>
    <t>daokaski@gmail.com</t>
  </si>
  <si>
    <t>स्याङ्जा</t>
  </si>
  <si>
    <t>०६३-४२०१३३</t>
  </si>
  <si>
    <t>०६३-४२०२११</t>
  </si>
  <si>
    <t>syangjadao.42@gmail.com</t>
  </si>
  <si>
    <t>मुस्ताङ</t>
  </si>
  <si>
    <t>०६९-४४००३३</t>
  </si>
  <si>
    <t>०६९-४४०१८८</t>
  </si>
  <si>
    <t>daomustang@moha.gov.np</t>
  </si>
  <si>
    <t>म्याग्दी</t>
  </si>
  <si>
    <t>०६९-५२०३४३</t>
  </si>
  <si>
    <t>०६९-५२०१३३</t>
  </si>
  <si>
    <t>daomyagdi@gmail.com</t>
  </si>
  <si>
    <t>पर्वत</t>
  </si>
  <si>
    <t>०६७-४२०१३३</t>
  </si>
  <si>
    <t>०६७-४२०३०३</t>
  </si>
  <si>
    <t>daoparbat@gmail.com, daoparbatmoha@gmail.com</t>
  </si>
  <si>
    <t>वाग्लुङ</t>
  </si>
  <si>
    <t>०६८-५२०३२२</t>
  </si>
  <si>
    <t>०६८-५२०१३३</t>
  </si>
  <si>
    <t>baglungprasasan@gmail.com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</si>
  <si>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पुर्व)</t>
    </r>
  </si>
  <si>
    <t>cdonawalpur2074@gmail.com, daonawalpur2074@gmail.com</t>
  </si>
  <si>
    <t>लुम्बिनि प्रदेश</t>
  </si>
  <si>
    <t>पाल्पा</t>
  </si>
  <si>
    <t>०७५-५२०१२३</t>
  </si>
  <si>
    <t>०७५-५२०१६९</t>
  </si>
  <si>
    <t>daopalpa@gmail.com</t>
  </si>
  <si>
    <t>रुपन्देही</t>
  </si>
  <si>
    <t>०७१-५२०१५९</t>
  </si>
  <si>
    <t>०७१-५२०१५८</t>
  </si>
  <si>
    <t>daorupandehi@gmail.com daorupandehi@moha.gov.np</t>
  </si>
  <si>
    <t>गुल्मी</t>
  </si>
  <si>
    <t>०७९-५२०१३३</t>
  </si>
  <si>
    <t>०७९-२५०२४८</t>
  </si>
  <si>
    <t>daogulmi2046@gmail.com</t>
  </si>
  <si>
    <t>अर्घाखाँची</t>
  </si>
  <si>
    <t>०७७-४२०१३३</t>
  </si>
  <si>
    <t>०७७-४२०२०९</t>
  </si>
  <si>
    <t>daoarghakhanchi@moha.gov.np, daoarghakhanchi@gmail.com</t>
  </si>
  <si>
    <t>कपिलवस्तु</t>
  </si>
  <si>
    <t>०७६-५६०१५९</t>
  </si>
  <si>
    <t>०७६-५६००५१</t>
  </si>
  <si>
    <t>daokapilvastu@gmail.com</t>
  </si>
  <si>
    <t>रुकुम (पूर्वी भाग)</t>
  </si>
  <si>
    <t>daorukumeast76@gmail.com</t>
  </si>
  <si>
    <t>रोल्पा</t>
  </si>
  <si>
    <t>०८६-४४०१३३</t>
  </si>
  <si>
    <t>rolpadao@gmail.com</t>
  </si>
  <si>
    <t>प्युठान</t>
  </si>
  <si>
    <t>०८६-४२००३३</t>
  </si>
  <si>
    <t>०८६-४२०२९९</t>
  </si>
  <si>
    <t>daopyuthan@moha.gov.np, daopyuthan2074@gmail.com</t>
  </si>
  <si>
    <t>दाङ</t>
  </si>
  <si>
    <t>०८२-५६०१३३</t>
  </si>
  <si>
    <t>०८२-५६०४६६</t>
  </si>
  <si>
    <t>daodang@moha.gov.np, cdoofficedang@gmail.com</t>
  </si>
  <si>
    <t>बाँके</t>
  </si>
  <si>
    <t>०८१-५२०१८८</t>
  </si>
  <si>
    <r>
      <t>०८१</t>
    </r>
    <r>
      <rPr>
        <sz val="9"/>
        <color rgb="FF000000"/>
        <rFont val="Calibri"/>
        <family val="2"/>
        <scheme val="minor"/>
      </rPr>
      <t>-</t>
    </r>
    <r>
      <rPr>
        <sz val="9"/>
        <color rgb="FF000000"/>
        <rFont val="Kalimati"/>
        <charset val="1"/>
      </rPr>
      <t>५२०६७६</t>
    </r>
  </si>
  <si>
    <t>cdonpj@gmail.com, daobanke@moha.gov.np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</si>
  <si>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पश्चिम)</t>
    </r>
  </si>
  <si>
    <t>०७८-५२०१३३</t>
  </si>
  <si>
    <t>०७८-५२०९१२</t>
  </si>
  <si>
    <t>daonawalparasi@gmail.com, daonawalparasi@moha.gov.np</t>
  </si>
  <si>
    <t>०८४-४२०१३३</t>
  </si>
  <si>
    <t>०८४-४२०२४५</t>
  </si>
  <si>
    <t>daobardiya@moha.gov.np, daobardiya@gmail.com</t>
  </si>
  <si>
    <t>कर्णाली प्रदेश</t>
  </si>
  <si>
    <t>सल्यान</t>
  </si>
  <si>
    <t>०८८-५२०१३३</t>
  </si>
  <si>
    <t>०८८-५२००७१</t>
  </si>
  <si>
    <t>salyandao@gmail.com, daosalyan@moha.gov.np</t>
  </si>
  <si>
    <t>डोल्पा</t>
  </si>
  <si>
    <t>०८७-५५००३३</t>
  </si>
  <si>
    <t>०८७-५५०१३३</t>
  </si>
  <si>
    <t>daodolpa@moha.gov.np</t>
  </si>
  <si>
    <t>मुगु</t>
  </si>
  <si>
    <t>०८७-४६०२००</t>
  </si>
  <si>
    <t>०८७-४६००२९</t>
  </si>
  <si>
    <t>daomugu5@gmail.com</t>
  </si>
  <si>
    <t>हुम्ला</t>
  </si>
  <si>
    <t>०८७-६८००३३</t>
  </si>
  <si>
    <t>०८७-६८००३४</t>
  </si>
  <si>
    <t>humladao@gmail.com, daohumla@moha.gov.np</t>
  </si>
  <si>
    <t>जुम्ला</t>
  </si>
  <si>
    <t>०८७-५२००१२</t>
  </si>
  <si>
    <t>०८७-५२०१८०</t>
  </si>
  <si>
    <t>daojumla@gmail.com</t>
  </si>
  <si>
    <t>कालिकोट</t>
  </si>
  <si>
    <t>०८७-४४०११२</t>
  </si>
  <si>
    <t>०८७-४४०१६२</t>
  </si>
  <si>
    <t>dao.kalikot@gmail.com, daokalikot@moha.gov.np</t>
  </si>
  <si>
    <t>जाजरकोट</t>
  </si>
  <si>
    <t>०८९-४३०१३०</t>
  </si>
  <si>
    <t>jajarkotdao62@gmail.com</t>
  </si>
  <si>
    <t>दैलेख</t>
  </si>
  <si>
    <t>०८९-४२०११२</t>
  </si>
  <si>
    <t>daodailekh@gmail.com, daodailekh@moha.gov.np</t>
  </si>
  <si>
    <t>रुकुम (पश्चिम)</t>
  </si>
  <si>
    <t>०८८-५३००४०</t>
  </si>
  <si>
    <t>०८८-५३००९०</t>
  </si>
  <si>
    <t>daorukum@gmail.com, daorukum@moha.gov.np</t>
  </si>
  <si>
    <t>सुर्खेत</t>
  </si>
  <si>
    <t>०८३-५२०१२३</t>
  </si>
  <si>
    <t>०८९-५२०३११</t>
  </si>
  <si>
    <t>surkhetdao@gmail.com</t>
  </si>
  <si>
    <t>सुदूरपश्चिम प्रदेश</t>
  </si>
  <si>
    <t>बाजुरा</t>
  </si>
  <si>
    <t>०९७-५४११२५</t>
  </si>
  <si>
    <t>०९७-५४११५१</t>
  </si>
  <si>
    <t>bajuradao99@gmail.com</t>
  </si>
  <si>
    <t>बझाङ</t>
  </si>
  <si>
    <t>०९२-४२१०१३</t>
  </si>
  <si>
    <t>०९२-४२१०२५</t>
  </si>
  <si>
    <t>daobajhang@moha.gov.np</t>
  </si>
  <si>
    <t>अछाम</t>
  </si>
  <si>
    <t>०९७-६२०१३७</t>
  </si>
  <si>
    <t>०९७-६२०१३३</t>
  </si>
  <si>
    <t>daoachham@moha.gov.np</t>
  </si>
  <si>
    <t>डोटी</t>
  </si>
  <si>
    <t>०९४-४२०१३३</t>
  </si>
  <si>
    <t>०९४-४११२११</t>
  </si>
  <si>
    <t>daodoti@moha.gov.np, dao.doti68@gmail.com</t>
  </si>
  <si>
    <t>कैलाली</t>
  </si>
  <si>
    <t>०९१-५२१३०१</t>
  </si>
  <si>
    <t>०९१-५२२४४६</t>
  </si>
  <si>
    <t>dao.kailali@gmail.com</t>
  </si>
  <si>
    <t>दार्चुला</t>
  </si>
  <si>
    <t>०९३-४२०१३३</t>
  </si>
  <si>
    <t>०९३-४२००१४</t>
  </si>
  <si>
    <t>daodarchula@moha.gov.np</t>
  </si>
  <si>
    <t>बैतडी</t>
  </si>
  <si>
    <t>०९५-५२०१३३</t>
  </si>
  <si>
    <t>०९५-५२०५३५</t>
  </si>
  <si>
    <t>daobaitadi@moha.gov.np, dao.baitadi@gmail.com</t>
  </si>
  <si>
    <t>डडेल्धुरा</t>
  </si>
  <si>
    <t>०९६-४२०१३३</t>
  </si>
  <si>
    <t>०९६-४२०१५३</t>
  </si>
  <si>
    <t>daodadeldhura@moha.gov.np, daodadeldhura133@gmail.com</t>
  </si>
  <si>
    <t>कञ्चनपुर</t>
  </si>
  <si>
    <t>०९९-५२११०९</t>
  </si>
  <si>
    <t>०९९-५२४९९०</t>
  </si>
  <si>
    <t>daokanchanpur@moha.gov.np, cdokanchanpur@moha.gov.np</t>
  </si>
  <si>
    <t>disastermgmt@moha.gov.np, bipad@moha.gov.np, disastermanagementmoha@gmail.com</t>
  </si>
  <si>
    <t>सुमन बस्याल</t>
  </si>
  <si>
    <t>lrmbardiya@gmail.com, bardia@dolma.gov.np</t>
  </si>
  <si>
    <t>प्रमुख(वरिष्ठ कृषि अर्थ विज्ञ)</t>
  </si>
  <si>
    <t>9857038297, 9858035207</t>
  </si>
  <si>
    <t>tso-gulariya@ird.gov.np</t>
  </si>
  <si>
    <t>हुलाकी राजमार्ग निर्देशनालय, योजना कार्यालय</t>
  </si>
  <si>
    <t>श्री गागल बहादुर भण्डारी</t>
  </si>
  <si>
    <t>योजना प्रमुख(का.मु.)</t>
  </si>
  <si>
    <t>माधव शर्मा दङ्गाल
उज्जल श्रेष्ठ</t>
  </si>
  <si>
    <t>sbd_mgn@dor.gov.np, brightujjwal@yahoo.com, sbdmgn.ridp.dor@gmail.com, ermadang@gmail.com</t>
  </si>
  <si>
    <t>श्री सुर्यभक्त अधिकारी</t>
  </si>
  <si>
    <t>htd_nepalgunj@dor.gov.np</t>
  </si>
  <si>
    <t>श्री मोहन के.सी.</t>
  </si>
  <si>
    <t>श्री सच्चिधानन्द चौधरी</t>
  </si>
  <si>
    <t>mail@doc.gov.np</t>
  </si>
  <si>
    <t>election.bardiya@gmail.com, deo.bardiya@election.gov.np</t>
  </si>
  <si>
    <t>पतंजली योग समिति</t>
  </si>
  <si>
    <t>manakamana168@gmail.com</t>
  </si>
  <si>
    <t>राजा लख्खन बजाचार्य</t>
  </si>
  <si>
    <t>गोविन्दप्रसाद आचार्य
महेन्द्र पंगेनी</t>
  </si>
  <si>
    <t>9858028079
9848058540</t>
  </si>
  <si>
    <t>gulariya@muktinathbank.com.np</t>
  </si>
  <si>
    <t>084-420303/420312</t>
  </si>
  <si>
    <t xml:space="preserve"> bardianetwork0606@gmail.com</t>
  </si>
  <si>
    <t>मेगा बैंक नेपाल लिमिटेड</t>
  </si>
  <si>
    <t>prem.chand@megabank.com.np</t>
  </si>
  <si>
    <t>प्रेम चन्द</t>
  </si>
  <si>
    <t>श्री त्रिविक्रम तिमिल्सेना</t>
  </si>
  <si>
    <t>rupan.gyawali@gmail.com, gauribc@gmail.com</t>
  </si>
  <si>
    <t>pokhrel@ndrrma.gov.np, info@bipad.gov.np, bipad@moha.gov.np</t>
  </si>
  <si>
    <t xml:space="preserve"> info@mofaga.gov.np, emp.admin.division@mofaga.gov.np,federal.emp.admin@mofaga.gov.np </t>
  </si>
  <si>
    <t>प्रदेश प्रशिक्षण प्रतिष्ठान</t>
  </si>
  <si>
    <t>ptalumbini@gmail.com</t>
  </si>
  <si>
    <t>कार्यकारी निर्देशक</t>
  </si>
  <si>
    <t>मोतिप्रसाद शर्मा</t>
  </si>
  <si>
    <t>०८४-५२७९७५</t>
  </si>
  <si>
    <t>श्री प्रकाश देवकोटा</t>
  </si>
  <si>
    <t>CDO Kanchanpur &lt;daokanchanpur75@gmail.com&gt;,</t>
  </si>
  <si>
    <t>CDO Kapilvastu &lt;daokapilvastu@gmail.com&gt;,</t>
  </si>
  <si>
    <t>CDO Kaski &lt;daokaski@gmail.com&gt;,</t>
  </si>
  <si>
    <t>CDO Kathmandu &lt;daobabarmahal@gmail.com&gt;,</t>
  </si>
  <si>
    <t>CDO Kavrepalanchok &lt;daokavre@gmail.com&gt;,</t>
  </si>
  <si>
    <t>CDO Khotang &lt;daokhotang@gmail.com&gt;,</t>
  </si>
  <si>
    <t>CDO Lalitpur &lt;daolalitpur5@gmail.com&gt;,</t>
  </si>
  <si>
    <t>CDO Lamjung &lt;deoclamjung@gmail.com&gt;,</t>
  </si>
  <si>
    <t>CDO Mahottari &lt;daomahottari@gmail.com&gt;,</t>
  </si>
  <si>
    <t>CDO Makawanpur &lt;daomakawanpur@gmail.com&gt;,</t>
  </si>
  <si>
    <t>CDO Manang &lt;manangcdo2017@gmail.com&gt;,</t>
  </si>
  <si>
    <t>CDO Morang &lt;dao.morang@gmail.com&gt;,</t>
  </si>
  <si>
    <t>CDO Mugu &lt;daomugu5@gmail.com&gt;,</t>
  </si>
  <si>
    <t>CDO Mustang &lt;daomustang@gmail.com&gt;,</t>
  </si>
  <si>
    <t>CDO Myagdi &lt;daomyagdi@gmail.com&gt;,</t>
  </si>
  <si>
    <t>CDO Nawalaparasi Purba &lt;cdonawalpur2074@gmail.com&gt;,</t>
  </si>
  <si>
    <t>CDO Nawalparasi West &lt;daonawalparasi@gmail.com&gt;,</t>
  </si>
  <si>
    <t>CDO Nuwakot &lt;nuwakotcdo@gmail.com&gt;,</t>
  </si>
  <si>
    <t>CDO Okhaldhunga &lt;daookhaldhunga@gmail.com&gt;,</t>
  </si>
  <si>
    <t>CDO Palpa &lt;daopalpa@gmail.com&gt;,</t>
  </si>
  <si>
    <t>CDO Panchthar &lt;dpanchthar@gmail.com&gt;,</t>
  </si>
  <si>
    <t>CDO Parbat &lt;daoparbat@gmail.com&gt;,</t>
  </si>
  <si>
    <t>CDO Parsa &lt;daoparsa@gmail.com&gt;,</t>
  </si>
  <si>
    <t>CDO Pyuthan &lt;daopyuthan2074@gmail.com&gt;,</t>
  </si>
  <si>
    <t>CDO Ramexap &lt;daoramechhap@gmail.com&gt;,</t>
  </si>
  <si>
    <t>CDO Rasuwa &lt;rasuwadao@gmail.com&gt;,</t>
  </si>
  <si>
    <t>CDO Rautahat &lt;daorautahat@gmail.com&gt;,</t>
  </si>
  <si>
    <t>CDO Rolpa &lt;rolpadao@gmail.com&gt;,</t>
  </si>
  <si>
    <t>CDO Rukum East &lt;daorukumeast76@gmail.com&gt;,</t>
  </si>
  <si>
    <t>CDO Rukum West &lt;daorukum@gmail.com&gt;,</t>
  </si>
  <si>
    <t>CDO Rupandehi &lt;daorupandehi@gmail.com&gt;,</t>
  </si>
  <si>
    <t>CDO Salyan &lt;salyandao@gmail.com&gt;,</t>
  </si>
  <si>
    <t>CDO Sankhuwasava &lt;daosankhuwasabha@gmail.com&gt;,</t>
  </si>
  <si>
    <t>CDO Saptari &lt;daosaptari1@gmail.com&gt;,</t>
  </si>
  <si>
    <t>CDO Sarlahi &lt;dao.sarlahi@gmail.com&gt;,</t>
  </si>
  <si>
    <t>CDO Sindhuli &lt;cdosindhuli@gmail.com&gt;,</t>
  </si>
  <si>
    <t>CDO Sindhupalchok &lt;daochautara@gmail.com&gt;,</t>
  </si>
  <si>
    <t>CDO Siraha &lt;daosiraha@gmail.com&gt;,</t>
  </si>
  <si>
    <t>CDO Solukhumbu &lt;daosolukhumbu11@gmail.com&gt;,</t>
  </si>
  <si>
    <t>CDO Sunsari &lt;daosunsari@gmail.com&gt;,</t>
  </si>
  <si>
    <t>CDO Surkhet &lt;surkhetdao@gmail.com&gt;,</t>
  </si>
  <si>
    <t>CDO Syangja &lt;syangjadao.42@gmail.com&gt;,</t>
  </si>
  <si>
    <t>CDO Tanahu &lt;tanahudao@gmail.com&gt;,</t>
  </si>
  <si>
    <t>CDO Taplejung &lt;taplejungprashasan@gmail.com&gt;,</t>
  </si>
  <si>
    <t>CDO Tehrathum &lt;tehrathumdao@gmail.com&gt;,</t>
  </si>
  <si>
    <t>CDO Udayapur &lt;cdoudayapur@gmail.com&gt;</t>
  </si>
  <si>
    <r>
      <t>shahirk.2012@gmail.com</t>
    </r>
    <r>
      <rPr>
        <sz val="12"/>
        <color rgb="FF222222"/>
        <rFont val="Arial"/>
        <family val="2"/>
      </rPr>
      <t>, </t>
    </r>
    <r>
      <rPr>
        <sz val="12"/>
        <color rgb="FF1155CC"/>
        <rFont val="Arial"/>
        <family val="2"/>
      </rPr>
      <t>antosh.pradhan@nepal.gov.np</t>
    </r>
    <r>
      <rPr>
        <sz val="12"/>
        <color rgb="FF222222"/>
        <rFont val="Arial"/>
        <family val="2"/>
      </rPr>
      <t> </t>
    </r>
  </si>
  <si>
    <t>देवीदत्त गण</t>
  </si>
  <si>
    <t>श्री बिनोद घिमिरे</t>
  </si>
  <si>
    <t>श्री दिपक जंग चौधरी</t>
  </si>
  <si>
    <t>श्री दिनेश कार्की</t>
  </si>
  <si>
    <t>श्री गणेश कर्माचार्य</t>
  </si>
  <si>
    <t>श्री राजेशकुमार महतो</t>
  </si>
  <si>
    <t>bn-devidatta@nepalarmy.mil.np</t>
  </si>
  <si>
    <t>घनश्याम न्यौपाने</t>
  </si>
  <si>
    <t>श्री नारायणप्रसाद पोख्रेल</t>
  </si>
  <si>
    <t>श्री मोहन बहादुर पाण्डे</t>
  </si>
  <si>
    <t>jstctraining1@gmail.com</t>
  </si>
  <si>
    <t>न्याय सेवा तालिम केन्द्र</t>
  </si>
  <si>
    <t>9858024881, 9862464390, 9858026606, 9858021457</t>
  </si>
  <si>
    <t>श्री इश्वर कार्की</t>
  </si>
  <si>
    <t>जिल्ला जनगणना कार्यालय</t>
  </si>
  <si>
    <t>aide.dan26@gmail.com</t>
  </si>
  <si>
    <t>जिल्ला जनगणना अधिकारी</t>
  </si>
  <si>
    <t>9848052019, 9858784289</t>
  </si>
  <si>
    <t>डा.कलावती विश्वकर्मा</t>
  </si>
  <si>
    <t> ohmkohalpur@gmail.com </t>
  </si>
  <si>
    <t>उच्च अदालत तुलसीपुर, नेपालगंज इजलास</t>
  </si>
  <si>
    <t>infoacnepalgunj@acourt.gov.np</t>
  </si>
  <si>
    <t>.081-521464, 521426</t>
  </si>
  <si>
    <t>.081-521147</t>
  </si>
  <si>
    <t>sunita.tiwari@actionaid.org</t>
  </si>
  <si>
    <t>सुनिता तिवारी</t>
  </si>
  <si>
    <t>कृषि वातावरण आवाज</t>
  </si>
  <si>
    <t xml:space="preserve">krishi.vatavaran99@gmail.com, </t>
  </si>
  <si>
    <t>शिवा शर्मा</t>
  </si>
  <si>
    <t>कृषि टेलिभिजन</t>
  </si>
  <si>
    <t>siwasharma2036@gmail.com</t>
  </si>
  <si>
    <t>कमलराज पौडेल</t>
  </si>
  <si>
    <t>mandangi743@gmail.com, kmjs.nepal@gmail.com, jeetramc37@gmail.com</t>
  </si>
  <si>
    <r>
      <rPr>
        <b/>
        <sz val="11"/>
        <color theme="1"/>
        <rFont val="Calibri"/>
        <family val="2"/>
        <scheme val="minor"/>
      </rPr>
      <t>बर्दिया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जिल्ला स्थित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संघीय सरकार अन्तर्गतका कार्यालयहरु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कार्यालय कोड अनुसार क्रमश</t>
    </r>
    <r>
      <rPr>
        <sz val="11"/>
        <color theme="1"/>
        <rFont val="Calibri"/>
        <family val="2"/>
      </rPr>
      <t>˸</t>
    </r>
  </si>
  <si>
    <t>कार्यालयको कोड</t>
  </si>
  <si>
    <t>कैफियत</t>
  </si>
  <si>
    <t>बर्दिया जिल्ला अदालत</t>
  </si>
  <si>
    <t>जिल्ला निर्बाचन कार्यालय</t>
  </si>
  <si>
    <t>जिल्ला सरकारी वकिल कार्यालय</t>
  </si>
  <si>
    <t>कोष तथा लेखा नियन्त्रक कार्यालय</t>
  </si>
  <si>
    <t>बबइ भादा ‌औरही नदी ब्यबस्थापन आयोजना</t>
  </si>
  <si>
    <t>राजापुर सिंचाइ ब्यबस्थापन कार्यालय</t>
  </si>
  <si>
    <t>बबइ सिंचाइ आयोजना</t>
  </si>
  <si>
    <t>कर्णाली नदी ब्यबस्थापन आयोजना</t>
  </si>
  <si>
    <t xml:space="preserve">परियोजना कार्यान्वयन इकाइ प्रधानमन्त्री कृषि  आधुनिकिकरण परियोजना </t>
  </si>
  <si>
    <t>इलाका प्रहरी कार्यालय ढोढरी</t>
  </si>
  <si>
    <t>इलाका प्रहरी कार्यालय पाताभार</t>
  </si>
  <si>
    <t>इलाका प्रहरी कार्यालय बनियाभार</t>
  </si>
  <si>
    <t>इलाका प्रहरी कार्यालय मोतीपुर</t>
  </si>
  <si>
    <t>इलाका प्रहरी कार्यालय राजापुर</t>
  </si>
  <si>
    <t>इलाका प्रहरी कार्यालय बग्नाहा</t>
  </si>
  <si>
    <t>इलाका प्रहरी कार्यालय मैनापोखर</t>
  </si>
  <si>
    <t xml:space="preserve">जिल्ला प्रहरी  कार्यालय </t>
  </si>
  <si>
    <t xml:space="preserve">शसस्त्र प्रहरीबल नेपाल नं.३१ गण </t>
  </si>
  <si>
    <t>इलाका प्रशासन कार्यालय बांसगढी</t>
  </si>
  <si>
    <t xml:space="preserve">जिल्ला प्रशासन कार्यालय </t>
  </si>
  <si>
    <t>बर्दिया राष्ट्रिय निकुन्ज कार्यालय</t>
  </si>
  <si>
    <t xml:space="preserve">भुमिसुधार तथा मालपोत कार्यालय गुलरिया </t>
  </si>
  <si>
    <t>शिवदल गण ठाकुरद्धारा</t>
  </si>
  <si>
    <t xml:space="preserve">शिक्षा बिकास तथा समन्वय इकाइ </t>
  </si>
  <si>
    <t>बर्दिया जिल्ला हुलाक</t>
  </si>
  <si>
    <t xml:space="preserve">जिल्ला समन्वय समिति </t>
  </si>
  <si>
    <t>प्रदेश अन्तर्गतका कार्यालयहरु</t>
  </si>
  <si>
    <t>प्रदेश लेखा इकाइ कार्यालय</t>
  </si>
  <si>
    <t>घरेलु तथा साना उध्योग कार्यालय</t>
  </si>
  <si>
    <t>वन डिभिजन कार्यालय</t>
  </si>
  <si>
    <t>एकिकृत कृषि तथा पशुपन्छी बिकास कार्यालय</t>
  </si>
  <si>
    <t>सडक पुर्वाधार बिकास कार्यालय</t>
  </si>
  <si>
    <t>जलश्रोत तथा सिंचाइ बिकास डिभिजन कार्यालय</t>
  </si>
  <si>
    <t>गुलरिया अस्पताल</t>
  </si>
  <si>
    <t xml:space="preserve">जिल्ला आयुर्बेद स्वास्थ्य केन्द्र </t>
  </si>
  <si>
    <t>स्थानियतह</t>
  </si>
  <si>
    <t xml:space="preserve">गुलरिया नगरपालिका </t>
  </si>
  <si>
    <t>ठाकुरवावा नगरपालिका</t>
  </si>
  <si>
    <t>बांसगढी नगरपालिका</t>
  </si>
  <si>
    <t>मधुवन नगरपालिका</t>
  </si>
  <si>
    <t xml:space="preserve">राजापुर नगरपालिका </t>
  </si>
  <si>
    <t>गेरुवा गाउंपालिका</t>
  </si>
  <si>
    <t xml:space="preserve">बढैयाताल गाउपालिका </t>
  </si>
  <si>
    <t>dtpobardiya100@gmail.com</t>
  </si>
  <si>
    <t>भूमी सम्वन्धी समस्या समाधान आयोग,जिल्ला समितिको कार्यालय</t>
  </si>
  <si>
    <t>bhumiaayogbardiya89@gmail.com,</t>
  </si>
  <si>
    <t>भीम बहादुर के.सी.</t>
  </si>
  <si>
    <t>bardiyacheckpost@gmail.com</t>
  </si>
  <si>
    <t>प.स्वा.प्र.</t>
  </si>
  <si>
    <t>डा. भक्त निउरे</t>
  </si>
  <si>
    <t>infocmofficep5@gmail.com; info.ocmcm@lumbini.gov.np</t>
  </si>
  <si>
    <t>thakurbabaward1@gmail.com,</t>
  </si>
  <si>
    <t>thakurbabaward2@gmail.com,</t>
  </si>
  <si>
    <t>thakurbabaward3@gmail.com,</t>
  </si>
  <si>
    <t>thakurbabaward4@gmail.com,</t>
  </si>
  <si>
    <t>thakurbabaward5@gmail.com,</t>
  </si>
  <si>
    <t>thakurbabaward6@gmail.com,</t>
  </si>
  <si>
    <t>thakurbabaward7@gmail.com,</t>
  </si>
  <si>
    <t>thakurbabaward8@gmail.com,</t>
  </si>
  <si>
    <t>thakurbabaward9@gmail.com,</t>
  </si>
  <si>
    <t>neoc@moha.gov.np, neocmoha@yahoo.com, ggaire4@gmail.com</t>
  </si>
  <si>
    <t>ptandan2042@gmail.com</t>
  </si>
  <si>
    <t>6nowardkaryalay@gmail.com</t>
  </si>
  <si>
    <t xml:space="preserve">9858037777, 9858030132, 9858027271, 9858025095, 9868006757, </t>
  </si>
  <si>
    <t>बाँसगढी नगरपालिका</t>
  </si>
  <si>
    <t>सूचना प्रविधी अधिकृत</t>
  </si>
  <si>
    <t>ito.rajapurmun@gmail.com</t>
  </si>
  <si>
    <t>इन्दिरा पौडेल</t>
  </si>
  <si>
    <t>itomadhuwan@gmail.com</t>
  </si>
  <si>
    <t>suchanaadhikari@geruwamun.gov.np, ito.geruwamun@gmail.com</t>
  </si>
  <si>
    <t>अजय सिंह ठाकुर</t>
  </si>
  <si>
    <t>ary.8332s@gmail.com, ito.gulariyamun@gmail.com</t>
  </si>
  <si>
    <t>kshitiz.com.np@gmail.com</t>
  </si>
  <si>
    <t>दिनेश विष्ट</t>
  </si>
  <si>
    <t>ito.thakurbabamun@gmail.com</t>
  </si>
  <si>
    <t>राधेश्याम प्रसाद चौधरी</t>
  </si>
  <si>
    <t>suchnaadhikari@barbardiyamun.gov.np, ito.barbardiyamun@gmail.com</t>
  </si>
  <si>
    <t>कमल खड्का थोकि</t>
  </si>
  <si>
    <t>ito.badhaiyatalmun@gmail.com, thoki21kamal@gmail.com</t>
  </si>
  <si>
    <t>क्षितिज पौडेल</t>
  </si>
  <si>
    <t>४२१२९६/९७</t>
  </si>
  <si>
    <t>ward2.gulariyamun@gmail.com</t>
  </si>
  <si>
    <t>दिपेश शर्मा</t>
  </si>
  <si>
    <t>९८२४५३९३८८, 9848264958</t>
  </si>
  <si>
    <t>श्री बिष्णु गुरुङ्ग</t>
  </si>
  <si>
    <t>9858069111, 9857620674</t>
  </si>
  <si>
    <t>श्री गोपाल प्रसाद ज्ञवाली</t>
  </si>
  <si>
    <t>श्री ध्रुवराज गौतम</t>
  </si>
  <si>
    <t>श्री जीवन ज्ञवाली</t>
  </si>
  <si>
    <t>नि.हुलाक अधिकृत</t>
  </si>
  <si>
    <t>सचिन लाल जोशी</t>
  </si>
  <si>
    <t>info@bok.com.np, sachin.joshi@bok.com.np</t>
  </si>
  <si>
    <t>bardiyanews@gmail.com</t>
  </si>
  <si>
    <t>kkpanthi@gmail.com</t>
  </si>
  <si>
    <t>nirmal.ghimire@gmail.com</t>
  </si>
  <si>
    <t>jyotibardiya@gmail.com</t>
  </si>
  <si>
    <t>gautam43dp@gmail.com</t>
  </si>
  <si>
    <t>sapkotapy@gmail.com</t>
  </si>
  <si>
    <t>vabukbfmnews@gmail.com</t>
  </si>
  <si>
    <t>durgadrl@gmail.com</t>
  </si>
  <si>
    <t>newsdeepak@yahoo.com</t>
  </si>
  <si>
    <t>thapasital41@yahoo.com</t>
  </si>
  <si>
    <t>ppdk.rs@gmail.com</t>
  </si>
  <si>
    <t>menka.bardia@gmail.com</t>
  </si>
  <si>
    <t>sudipbfm@gmail.com</t>
  </si>
  <si>
    <t>meghrajsigdel@gmail.com</t>
  </si>
  <si>
    <t>murlinirdosh123@gmail.com</t>
  </si>
  <si>
    <t>mukunda39@gmail.com</t>
  </si>
  <si>
    <t>puspagurbaba@gmail.com</t>
  </si>
  <si>
    <t>siwasharma2076@gmail.com</t>
  </si>
  <si>
    <t>kpbrakesh@gmail.com</t>
  </si>
  <si>
    <t>koirala.news@gmail.com</t>
  </si>
  <si>
    <t>bhandarikrishan123@gmail.com</t>
  </si>
  <si>
    <t>bhimabctv@gmail.com</t>
  </si>
  <si>
    <t>spbardiya@gmail.com</t>
  </si>
  <si>
    <t>bikaramkayastha55@gmail.com</t>
  </si>
  <si>
    <t>gurunghari254@gmail.com</t>
  </si>
  <si>
    <t>gfd</t>
  </si>
  <si>
    <t>sfo{/t ;+rf/dfWod</t>
  </si>
  <si>
    <t>kmf]g gDj/</t>
  </si>
  <si>
    <t>O{d]n</t>
  </si>
  <si>
    <t>डिल प्रकास गौतम्</t>
  </si>
  <si>
    <t>यज्ञ प्रसाद सापकोटा</t>
  </si>
  <si>
    <t>शितल थापा</t>
  </si>
  <si>
    <t>दीपक श्रेष्ठ</t>
  </si>
  <si>
    <t>विष्णु तिमिल्सेना</t>
  </si>
  <si>
    <t>सुदीप अधिकारी</t>
  </si>
  <si>
    <t>मुरली गोडीया</t>
  </si>
  <si>
    <t>वालकृष्ण ओली</t>
  </si>
  <si>
    <t>मिन अधिकारी</t>
  </si>
  <si>
    <t>राकेश वश्याल</t>
  </si>
  <si>
    <t>विष्णु अधिकारी</t>
  </si>
  <si>
    <t>केशव कोईराला</t>
  </si>
  <si>
    <t>रामप्रसाद चौहान</t>
  </si>
  <si>
    <t>शरम चौधरी</t>
  </si>
  <si>
    <t>गान्दिप कायस्त</t>
  </si>
  <si>
    <t>हरी गुरुङ</t>
  </si>
  <si>
    <t>मान वहादुर चौधरी</t>
  </si>
  <si>
    <t>प्रशान्त टण्डन</t>
  </si>
  <si>
    <t>होमेन्द्र थापा</t>
  </si>
  <si>
    <t>पत्रकार महासंघ (अध्यक्ष)÷अन्नपूर्ण पोस्ट</t>
  </si>
  <si>
    <t>कान्तिपुर दैनिक</t>
  </si>
  <si>
    <t>नागरीक दैनिक</t>
  </si>
  <si>
    <t>न्यूज २४ टेलिभिजन</t>
  </si>
  <si>
    <t>नयाँ पत्रिका दैनिक</t>
  </si>
  <si>
    <t>लुम्विनीपत्र (कोषाध्यक्ष लुम्विनी प्रदेस)</t>
  </si>
  <si>
    <t>उज्यालो अनलाईन, टाईगर एफ.एम.</t>
  </si>
  <si>
    <t>एभी न्यूज टेलिभिजन</t>
  </si>
  <si>
    <t>हिमालय टाईम्स दैनिक</t>
  </si>
  <si>
    <t>रामज्ञानु एफएम</t>
  </si>
  <si>
    <t>माउन्टेन टेलिभिजन</t>
  </si>
  <si>
    <t>रासस</t>
  </si>
  <si>
    <t>समाचार पत्र दैनिक</t>
  </si>
  <si>
    <t>हाम्रो भावना दैनिक</t>
  </si>
  <si>
    <t>रेडीयो नेपाल</t>
  </si>
  <si>
    <t>सगरमाथा टेलिभिजन</t>
  </si>
  <si>
    <t>हिमालय टेलिभिजन</t>
  </si>
  <si>
    <t>बर्दिया टाईम्स दैनिक</t>
  </si>
  <si>
    <t>गुर्वावा एफ.एम.</t>
  </si>
  <si>
    <t>रेडीयो साथी एफएम</t>
  </si>
  <si>
    <t>ईमेज टेलिभिजन</t>
  </si>
  <si>
    <t>फरक समाचार</t>
  </si>
  <si>
    <t>बढैयाताल टुडे</t>
  </si>
  <si>
    <t>प्राईम टिभी</t>
  </si>
  <si>
    <t>बबईन्यूज डटकम</t>
  </si>
  <si>
    <t>प्रेस संगठन नेपाल</t>
  </si>
  <si>
    <t>कोठियाघाट साप्ताहिक</t>
  </si>
  <si>
    <t>नेपाल कागज</t>
  </si>
  <si>
    <t xml:space="preserve">अख्वारी पाक्षिक </t>
  </si>
  <si>
    <t>बर्दिया न्यूज</t>
  </si>
  <si>
    <t>बबई साप्ताहिक</t>
  </si>
  <si>
    <t xml:space="preserve">  g]kfn cfon lgud lnld^]*</t>
  </si>
  <si>
    <t xml:space="preserve">     O{Gwg l*kf], g]kfnu~h .  </t>
  </si>
  <si>
    <t>o; l*kf] af^ k] = k = ljqmL x'g] clws[t ljqmtfx?sf] ljj/)f M</t>
  </si>
  <si>
    <t>l;=g+</t>
  </si>
  <si>
    <t>ljqm]tfsf] lsl;d</t>
  </si>
  <si>
    <t>kmd{sf] gfd</t>
  </si>
  <si>
    <t>&amp;]ufgf</t>
  </si>
  <si>
    <t>lhNnf</t>
  </si>
  <si>
    <t>k|f]kfO^/sf] gfd</t>
  </si>
  <si>
    <t>;Dks{ gDa/</t>
  </si>
  <si>
    <t>s}lkmot</t>
  </si>
  <si>
    <t>;fwf/)f</t>
  </si>
  <si>
    <t>&gt;L rf}w/L cfon :^f];{</t>
  </si>
  <si>
    <t>tf/ftfn</t>
  </si>
  <si>
    <t>afn s'df/L e';fn</t>
  </si>
  <si>
    <t>dw'jg gu/kflnsf 6</t>
  </si>
  <si>
    <t>&gt;L nIdL cfon :^f];{</t>
  </si>
  <si>
    <t>/fhfk"/</t>
  </si>
  <si>
    <t>c?)f s'df/ rf}w/L</t>
  </si>
  <si>
    <r>
      <t xml:space="preserve">&gt;L df]lt cfon </t>
    </r>
    <r>
      <rPr>
        <sz val="10"/>
        <rFont val="FONTASY_ HIMALI_ TT"/>
        <family val="5"/>
      </rPr>
      <t>l*li^«Ao"^;{</t>
    </r>
  </si>
  <si>
    <t>af;u*L</t>
  </si>
  <si>
    <t>&amp;u k|;fb Gof}kfg]</t>
  </si>
  <si>
    <t>df]ltk'/ uf=lj=;= 8</t>
  </si>
  <si>
    <t xml:space="preserve"> alb{of </t>
  </si>
  <si>
    <t>&gt;L lgnf] cfofn :^f];{</t>
  </si>
  <si>
    <t>u'nl/of</t>
  </si>
  <si>
    <t>;}ob cfkmtfk x';}g</t>
  </si>
  <si>
    <t>u'nl/of gu/kflnsf 1</t>
  </si>
  <si>
    <r>
      <t>dl</t>
    </r>
    <r>
      <rPr>
        <sz val="14"/>
        <rFont val="Preeti"/>
      </rPr>
      <t>§</t>
    </r>
    <r>
      <rPr>
        <sz val="14"/>
        <rFont val="DINA-B"/>
      </rPr>
      <t>t]n</t>
    </r>
  </si>
  <si>
    <t>&gt;L lgnf] cfofn :^f];{ zfvf</t>
  </si>
  <si>
    <t>u'nl/of gu/kflnsf 10</t>
  </si>
  <si>
    <t>&gt;L Go" zf]ef ls/fgf :^f];{</t>
  </si>
  <si>
    <t>e"/Lufp</t>
  </si>
  <si>
    <t xml:space="preserve">clgn s'df/ kf}*]n </t>
  </si>
  <si>
    <t>g]pnfk'/ 7 e'/Lufp</t>
  </si>
  <si>
    <r>
      <t xml:space="preserve">&gt;L lxdfn cfon </t>
    </r>
    <r>
      <rPr>
        <sz val="10"/>
        <rFont val="FONTASY_ HIMALI_ TT"/>
        <family val="5"/>
      </rPr>
      <t>^«]*;{</t>
    </r>
  </si>
  <si>
    <t>u+uf/fd yf?</t>
  </si>
  <si>
    <t xml:space="preserve"> /fhfk'/ gu/kflnsf 12</t>
  </si>
  <si>
    <r>
      <t xml:space="preserve">&gt;L glkm; </t>
    </r>
    <r>
      <rPr>
        <sz val="10"/>
        <rFont val="FONTASY_ HIMALI_ TT"/>
        <family val="5"/>
      </rPr>
      <t>^]«*;{</t>
    </r>
  </si>
  <si>
    <t>;f]/xjf</t>
  </si>
  <si>
    <t>bfdf]b/ k|;fb clwsf/L</t>
  </si>
  <si>
    <t>;f]/xjf uf=lj=;= 7</t>
  </si>
  <si>
    <t>&gt;L nIdL cfon l*=</t>
  </si>
  <si>
    <t>a]nxjf</t>
  </si>
  <si>
    <t xml:space="preserve">eQm axfb'/ v1L </t>
  </si>
  <si>
    <t>a]njf uf=lj=;= 4</t>
  </si>
  <si>
    <r>
      <t xml:space="preserve">&gt;L lzjf </t>
    </r>
    <r>
      <rPr>
        <sz val="10"/>
        <rFont val="FONTASY_ HIMALI_ TT"/>
        <family val="5"/>
      </rPr>
      <t>dl§t]n</t>
    </r>
    <r>
      <rPr>
        <sz val="14"/>
        <rFont val="DINA-B"/>
      </rPr>
      <t xml:space="preserve"> l*kf]</t>
    </r>
  </si>
  <si>
    <t>k")f{ k|;fb cfrfo{</t>
  </si>
  <si>
    <t>&gt;L lxdfno cfon :^f]/</t>
  </si>
  <si>
    <t>!fg s'df/L cNf{n</t>
  </si>
  <si>
    <t>u'nl/of gu/kflnsf 7</t>
  </si>
  <si>
    <t>&gt;L u)fklt cfon :^f];{</t>
  </si>
  <si>
    <t>j[h]z s'df/ ofba</t>
  </si>
  <si>
    <t>u'nl/of gu/kflnsf 2</t>
  </si>
  <si>
    <t>&gt;L r'/] cfon :^f]/</t>
  </si>
  <si>
    <t>augfxf</t>
  </si>
  <si>
    <t>ltns /fd nD;fn</t>
  </si>
  <si>
    <t xml:space="preserve">agufxf uf=lj=;= 7 </t>
  </si>
  <si>
    <t>&gt;L z'e sfdgf cfon :^f]/</t>
  </si>
  <si>
    <t>*]p(fsnf</t>
  </si>
  <si>
    <t>#gZofd ;'a]bL</t>
  </si>
  <si>
    <t>*]p*fsnf uf=lj=;= #</t>
  </si>
  <si>
    <t>&gt;L ;GbLk cfon ;Knfo{;</t>
  </si>
  <si>
    <t>s[i)f k|;fb e';fn</t>
  </si>
  <si>
    <t xml:space="preserve">cd[tk'/ 4 </t>
  </si>
  <si>
    <t>bf+é</t>
  </si>
  <si>
    <t>&gt;L lzjd cfon :^f];{</t>
  </si>
  <si>
    <t>lzjf s'df/L rf}w/L</t>
  </si>
  <si>
    <t>g]kfnu+h gu/kflnsf 5</t>
  </si>
  <si>
    <t>af+s]</t>
  </si>
  <si>
    <t>&gt;L nIdL gf/fo)f cfon :^f]/</t>
  </si>
  <si>
    <t>sflnsf</t>
  </si>
  <si>
    <t>nId)f /]UdL</t>
  </si>
  <si>
    <t>sflnsf uf=lj=;= 8</t>
  </si>
  <si>
    <t xml:space="preserve">&gt;L ;'/h s)ff{nL cfon l*= k|f=ln= </t>
  </si>
  <si>
    <t>hd'gL</t>
  </si>
  <si>
    <t>dfg axfb'/ a'(f</t>
  </si>
  <si>
    <t>hd'gL 5 af+s]</t>
  </si>
  <si>
    <t>&gt;L afaf cfon :^f]/</t>
  </si>
  <si>
    <t>wg]z s'df/ ofbj</t>
  </si>
  <si>
    <t>u'nl/of gu/kflnsf 9</t>
  </si>
  <si>
    <t>v}/LrGbgk'/  5</t>
  </si>
  <si>
    <t xml:space="preserve">caritasbardiya@gmail.com, narendra@caritas.org.np
</t>
  </si>
  <si>
    <t>9858037777, 9858030132, 9858027271, 9858025095, 9868006757</t>
  </si>
  <si>
    <r>
      <t xml:space="preserve">9858030024, </t>
    </r>
    <r>
      <rPr>
        <sz val="12"/>
        <color rgb="FFFF0000"/>
        <rFont val="Kalimati"/>
        <charset val="1"/>
      </rPr>
      <t>9843538880</t>
    </r>
    <r>
      <rPr>
        <sz val="12"/>
        <color theme="1"/>
        <rFont val="Kalimati"/>
        <charset val="1"/>
      </rPr>
      <t>, 9825524046</t>
    </r>
  </si>
  <si>
    <t xml:space="preserve">info@ddcbardiya.gov.np; bardiyaddc@gmail.com; </t>
  </si>
  <si>
    <t>word4.geruwamun@gmail.com,</t>
  </si>
  <si>
    <t>word5.geruwamun@gmail.com,</t>
  </si>
  <si>
    <t>word6.geruwamun@gmail.com,</t>
  </si>
  <si>
    <t>ward1.barbardiya@gmail.com</t>
  </si>
  <si>
    <t>ward2.barbardiya@gmail.com</t>
  </si>
  <si>
    <t>ward3.barbardiya@gmail.com</t>
  </si>
  <si>
    <t>ward4.barbardiya@gmail.com</t>
  </si>
  <si>
    <t>ward5.barbardiya@gmail.com</t>
  </si>
  <si>
    <t>ward6.barbardiya@gmail.com</t>
  </si>
  <si>
    <t>ward7.barbardiya@gmail.com</t>
  </si>
  <si>
    <t>ward8.barbardiya@gmail.com</t>
  </si>
  <si>
    <t>ward10.barbardiya@gmail.com</t>
  </si>
  <si>
    <t>ward11.barbardiya@gmail.com</t>
  </si>
  <si>
    <t>9858031591, 9848087465</t>
  </si>
  <si>
    <r>
      <t>टंकप्रसाद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गौतम</t>
    </r>
    <r>
      <rPr>
        <sz val="11"/>
        <color theme="1"/>
        <rFont val="Times New Roman"/>
        <family val="1"/>
      </rPr>
      <t xml:space="preserve"> </t>
    </r>
  </si>
  <si>
    <t>ward4madhuwan@gmail.com</t>
  </si>
  <si>
    <t>madhuwanmun@gmail.com, itomadhuwan@gmail.com,</t>
  </si>
  <si>
    <t xml:space="preserve">gnpk.bardiya@gmail.com; ito.gulariyamun@gmail.com; </t>
  </si>
  <si>
    <r>
      <t>mohp@lumbini.gov.np</t>
    </r>
    <r>
      <rPr>
        <sz val="11"/>
        <color rgb="FFCC0000"/>
        <rFont val="Trebuchet MS"/>
        <family val="2"/>
      </rPr>
      <t>, </t>
    </r>
    <r>
      <rPr>
        <sz val="11"/>
        <color rgb="FF005A95"/>
        <rFont val="Trebuchet MS"/>
        <family val="2"/>
      </rPr>
      <t>mohp.lumbini@gmail.com</t>
    </r>
  </si>
  <si>
    <t>स्वास्थ्य तथा जनसङ्ख्या मन्त्रालय</t>
  </si>
  <si>
    <t xml:space="preserve">मुख्यमन्त्री तथा मन्त्रि परिषदको कार्यालय </t>
  </si>
  <si>
    <t>नेपाल इन्भेष्टमेन्ट बैंक लि शाखा काउन्टर बबइ</t>
  </si>
  <si>
    <t>बाणिज्य बैंक लि बाँसगढी शाखा</t>
  </si>
  <si>
    <t>कुमारी बैक लि</t>
  </si>
  <si>
    <t>एन आइ सि एसिया बैक लि</t>
  </si>
  <si>
    <t>Siddhartha Bank</t>
  </si>
  <si>
    <t>Mahalaxmi Bikash Bank</t>
  </si>
  <si>
    <t>Century Commercial Bank Ltd.</t>
  </si>
  <si>
    <t>धुव्र थारु</t>
  </si>
  <si>
    <t>प्रकाश डाँगी</t>
  </si>
  <si>
    <t>राजेन्द्र सिंह</t>
  </si>
  <si>
    <t>Tej Singh Bisnt</t>
  </si>
  <si>
    <t>Dipendra Bohara</t>
  </si>
  <si>
    <t>Pradip Kharel</t>
  </si>
  <si>
    <t>babai.counter@nibl.com.np</t>
  </si>
  <si>
    <t>bansgadhi@kumaribank.com</t>
  </si>
  <si>
    <t xml:space="preserve">ishwar.soni@nicasiabank.com </t>
  </si>
  <si>
    <t>tbishta@sbl.com.np</t>
  </si>
  <si>
    <t>dipendra.bohara@mahalaxmibank.com.np</t>
  </si>
  <si>
    <t>pradip.kharel@centurybank.com.np</t>
  </si>
  <si>
    <t>084-400219</t>
  </si>
  <si>
    <t>084-400008</t>
  </si>
  <si>
    <t>084-400184</t>
  </si>
  <si>
    <t>खेम गिरी</t>
  </si>
  <si>
    <t>tarka.thapa@adranepal.org</t>
  </si>
  <si>
    <t>आड्रा नेपाल</t>
  </si>
  <si>
    <t>टंक थापा</t>
  </si>
  <si>
    <t>9851100524, 9858056299</t>
  </si>
  <si>
    <t>दिनेशकुमार ढुङ्गाना
टेजिता आचार्य</t>
  </si>
  <si>
    <t>9858027339
9841913534</t>
  </si>
  <si>
    <t xml:space="preserve">शाखा प्रबन्धक
सहायक शाखा प्रबन्धक
</t>
  </si>
  <si>
    <t xml:space="preserve">badhaiyatal@citiznbank.com, tejita.acharya@ctznbank.com </t>
  </si>
  <si>
    <t>sagar.sharma@prabhubank.com,</t>
  </si>
  <si>
    <t>मुक्तिनाथ विकास बैंक लिमिटेड</t>
  </si>
  <si>
    <t>विरबहादुर वली</t>
  </si>
  <si>
    <t>स.प्र.जि.अ.</t>
  </si>
  <si>
    <t>gnpk.bardiya@gmail.com; ito.gulariyamun@gmail.com; ary.8332s@gmail.com; megha_aryal@yahoo.com</t>
  </si>
  <si>
    <t>madhuwanmun@gmail.com; itomadhuwan@gmail.com; timilsinagopalraj@gmail.com; khimraj1986@gmail.com</t>
  </si>
  <si>
    <t>श्री खिम राज पोख्रेल</t>
  </si>
  <si>
    <t>rajapurmun@gmail.com; ito.rajapurmun@gmail.com; mallabasnt2228@gmail.com</t>
  </si>
  <si>
    <t>thakurbabamun@gmail.com; ito.thakurbabamun@gmail.com</t>
  </si>
  <si>
    <t xml:space="preserve">श्री श्री अनन्तराज सुवेदी </t>
  </si>
  <si>
    <t>bansgadhimun@gmail.com; info@bansgadhimun.gov.np; ito.bansgadhimun@gmail.com; kshitiz.com.np@gmail.com</t>
  </si>
  <si>
    <t>कम्युटर अपरेटर</t>
  </si>
  <si>
    <t>९८५८०७७७७८ ९७५८०५५५५५</t>
  </si>
  <si>
    <t>info@barbardiyamun.gov.np; barbardiya@gmail.com; ito.bardiyamun@gmail.com; cao.bardiyamun@gmail.com</t>
  </si>
  <si>
    <t>badhaiyatal2073@gmail.com; ito.badhaiyatalmun@gmail.com</t>
  </si>
  <si>
    <t>ito.geruwamun@gmail.com, geruwarmun@gmail.com, info@geruwamun.gov.np</t>
  </si>
  <si>
    <t>९८५८०३८१३३, ९८५८०२१८२४</t>
  </si>
  <si>
    <t>dpobardiya@nepalpolice.gov.np; dpobardiya_aa@nepalpolice.gov.np; dpobardiya_comm@nepalpolice.gov.np; dpobardiya@gmail.com</t>
  </si>
  <si>
    <t xml:space="preserve">श्री हेम बहादुर शाही </t>
  </si>
  <si>
    <t xml:space="preserve">श्री भिम बहादुर चौधरी </t>
  </si>
  <si>
    <t xml:space="preserve">देविदत्त गण </t>
  </si>
  <si>
    <t>jayendrarimal123@gmail.com</t>
  </si>
  <si>
    <t>daobardiya7@gmail.com; khadkakhadak64@gmail.com</t>
  </si>
  <si>
    <t>dfobardiya@gmail.com; baddfo@dof.gov.np</t>
  </si>
  <si>
    <t>lrmbardiya@gmail.com; bardia@dolma.gov.np</t>
  </si>
  <si>
    <t>bardiyahospital@gmail.com; medrecbarhosp@gmail.com</t>
  </si>
  <si>
    <t>bardiyanationalparkoffice@gmail.com; acmthapa50@gmail.com</t>
  </si>
  <si>
    <t>surveyoffice@gmail.com</t>
  </si>
  <si>
    <t xml:space="preserve">श्री राजु प्रसाद पौडेल </t>
  </si>
  <si>
    <t>श्री रमेश प्रसाद सापकोटा</t>
  </si>
  <si>
    <t>bbarrnp.dwidm@gmail.com</t>
  </si>
  <si>
    <t xml:space="preserve">श्री राम प्रकाश यादव </t>
  </si>
  <si>
    <t>अधिकृतस्तर छैटौ</t>
  </si>
  <si>
    <t>राष्ट्रिय प्रकृति संरक्षण कोष</t>
  </si>
  <si>
    <t>rkadariya@yahoo.com</t>
  </si>
  <si>
    <t>श्री रविन कडरिया</t>
  </si>
  <si>
    <t>सं.अ.</t>
  </si>
  <si>
    <t>नभएको</t>
  </si>
  <si>
    <t>हाल रिक्त रहेको</t>
  </si>
  <si>
    <t>prisonbardiya@gmail.com; bardiya.it@dopm.gov.np; bkchudamani1@gmail.com</t>
  </si>
  <si>
    <t xml:space="preserve">श्री प्रेमलाल चौधरी </t>
  </si>
  <si>
    <t>श्री मुकेश कुमार ठाकुर</t>
  </si>
  <si>
    <t>arzunpaudel@gmail.com; acharyaramesh524@gmail.com</t>
  </si>
  <si>
    <t>वरिष्ठ सहायक</t>
  </si>
  <si>
    <t>neagulariya@gmail.com; nabrajbhatta1@gmail.com</t>
  </si>
  <si>
    <t>श्री अविनाश मिश्र</t>
  </si>
  <si>
    <t>श्री खाद्य व्यवस्था तथा व्या.क.लि. अ. चामल कारखाना</t>
  </si>
  <si>
    <t xml:space="preserve">श्री भरत प्रसाद उपाध्याय </t>
  </si>
  <si>
    <t>jitraj.shrestha@ntc.net.np, rebika.khanal@ntc.net.np</t>
  </si>
  <si>
    <t xml:space="preserve">श्री रेविका खनाल </t>
  </si>
  <si>
    <t>एकीकृत कृषि तथा पशुपँक्षी विकास कार्यालय</t>
  </si>
  <si>
    <t>श्री सन्तोष पाठक</t>
  </si>
  <si>
    <t>वागवानी विकास अधिकृत</t>
  </si>
  <si>
    <t>आर.सि. थारु मेमोरियल नगर अस्पताल</t>
  </si>
  <si>
    <t>मनिकापुर, बर्दिया</t>
  </si>
  <si>
    <t>ridobardiya@gmail.com; debendramal36@gmail.com</t>
  </si>
  <si>
    <t>वाँसगढी सव डिभिजन वन कार्यालय</t>
  </si>
  <si>
    <t>वाँसगढी बर्दिया</t>
  </si>
  <si>
    <t>ईलाका भएकाले नभएको</t>
  </si>
  <si>
    <t>gulariya@rbb.com.np; suman.bashyal@rbb.com.np</t>
  </si>
  <si>
    <t>श्री पवन कुमार रिजाल</t>
  </si>
  <si>
    <t>वरिष्ठ कर्जा अधिकृत</t>
  </si>
  <si>
    <t>नेपाल बैंक लि. राजापुर</t>
  </si>
  <si>
    <t>akrajtharu@nepalbank.com</t>
  </si>
  <si>
    <t>श्री एक राज थारु</t>
  </si>
  <si>
    <t>infogulariya@shangrilabbank.com, gajendra.bk@shangrilabank.com, kailas.khadka@shangrilabank.com</t>
  </si>
  <si>
    <t xml:space="preserve">श्री अपुर्व प्रसाद जोशी </t>
  </si>
  <si>
    <t>सुचना अधिकृत</t>
  </si>
  <si>
    <t>aporajapur@nepalpolice.gov.np; ghimiresantu@gmail.com</t>
  </si>
  <si>
    <t xml:space="preserve">ढोढरी, बर्दिया </t>
  </si>
  <si>
    <t>गेरुवा ग्रामिण जागरण संघ</t>
  </si>
  <si>
    <t>gopalkandel49.geruwa@gmail.com</t>
  </si>
  <si>
    <t xml:space="preserve">श्री हरी सुवेदी </t>
  </si>
  <si>
    <t>प्रवक्ता</t>
  </si>
  <si>
    <t>सहयोगी हात नेपाल</t>
  </si>
  <si>
    <t>दुर्गा अर्याल</t>
  </si>
  <si>
    <t>https://doc.gov.np</t>
  </si>
  <si>
    <t>बाणिज्य आपूर्ति तथा उपभोक्ता संरक्षण विभाग बबरमहल, काठमाडौ, नेपाल ।​</t>
  </si>
  <si>
    <t>१-५३४३९३९, ५३४७९१२, ५३३९१२३​</t>
  </si>
  <si>
    <t>श्री सहविर नेपाली</t>
  </si>
  <si>
    <t>सहसेनानी</t>
  </si>
  <si>
    <t>http://bipad.gov.np/np/communication_centers/detail/199</t>
  </si>
  <si>
    <t>internalaffairsp5@gmail.com;  info@moial.p5.gov.np; secretary@moial.p5.gov.np, mohp.lumbini@gmail.com</t>
  </si>
  <si>
    <t xml:space="preserve"> healthoffice.bardiya@gmail.com</t>
  </si>
  <si>
    <t>nepalbni@moha.gov.np</t>
  </si>
  <si>
    <t>bardianetwork0606@gmail.com</t>
  </si>
  <si>
    <t>श्री प्रज्वल खड्का</t>
  </si>
  <si>
    <t>श्री पुरुषोत्तम देवकोटा</t>
  </si>
  <si>
    <t>lumbini@psc.gov.np, pscbutwal9@gmail.com</t>
  </si>
  <si>
    <t>सन्तबहादुर सुनार</t>
  </si>
  <si>
    <t>इश्वर कार्की</t>
  </si>
  <si>
    <t>प्रज्वल खड्का</t>
  </si>
  <si>
    <t>सहवीर नेपाली</t>
  </si>
  <si>
    <t>सह सेनानी</t>
  </si>
  <si>
    <t>गेरुवा बाहेक सबैलाई</t>
  </si>
  <si>
    <t>गागल</t>
  </si>
  <si>
    <t>ज्ञवाली</t>
  </si>
  <si>
    <t>,9858022922 ,9858070111 ,9857620674, 9858070111 ,9851253351 ,9858071111 ,9858068335 ,9858038888</t>
  </si>
  <si>
    <t>दलित महिला उत्थान संघ</t>
  </si>
  <si>
    <t>9858037777, 9858030132, 9868006757, 9858025095, 9858027271</t>
  </si>
  <si>
    <t>9858060608, 9858045504</t>
  </si>
  <si>
    <t>शिक्षा तथा सामाजिक विकास मन्त्रालय</t>
  </si>
  <si>
    <r>
      <t>mosdfive@gmail.com</t>
    </r>
    <r>
      <rPr>
        <b/>
        <sz val="11"/>
        <color rgb="FFCC0000"/>
        <rFont val="Trebuchet MS"/>
        <family val="2"/>
      </rPr>
      <t> , </t>
    </r>
    <r>
      <rPr>
        <b/>
        <sz val="11"/>
        <color rgb="FF1155CC"/>
        <rFont val="Trebuchet MS"/>
        <family val="2"/>
      </rPr>
      <t>info.mosd@lumbini.gov.np</t>
    </r>
  </si>
  <si>
    <t>www.mosd.lumbini.gov.np</t>
  </si>
  <si>
    <t>mohp@lumbini.gov.np, mohp.lumbini@gmail.com</t>
  </si>
  <si>
    <t xml:space="preserve">bansgadhimun1@gmail.com </t>
  </si>
  <si>
    <t xml:space="preserve">bansgadhimun2@gmail.com </t>
  </si>
  <si>
    <t xml:space="preserve">bansgadhimun3@gmail.com </t>
  </si>
  <si>
    <t xml:space="preserve">bansgadhimun4@gmail.com </t>
  </si>
  <si>
    <t xml:space="preserve">bansgadhimun5@gmail.com </t>
  </si>
  <si>
    <t xml:space="preserve">bansgadhimun6@gmail.com </t>
  </si>
  <si>
    <t xml:space="preserve">bansgadhimun7@gmail.com </t>
  </si>
  <si>
    <t xml:space="preserve">bansgadhimun8@gmail.com </t>
  </si>
  <si>
    <t xml:space="preserve">bansgadhimun9@gmail.com </t>
  </si>
  <si>
    <t>ट्रक व्यवसायी प्रा.लि.</t>
  </si>
  <si>
    <t>बर्दिया कृष्णसार यातायात व्यवसायी प्रा.लि.</t>
  </si>
  <si>
    <t>भेरी यातायात प्रा.लि.</t>
  </si>
  <si>
    <t>कोटही बर्दिया नमूना यातायात प्रा.लि.</t>
  </si>
  <si>
    <t>अध्यक्ष
क.सचिव</t>
  </si>
  <si>
    <t>9858027500
9851252280</t>
  </si>
  <si>
    <t>शम्भु रिजाल
रबि मल्ल</t>
  </si>
  <si>
    <t>श्री होमबहादुर एसी.</t>
  </si>
  <si>
    <t>dpobardiya@nepalpolice.gov.np, dpobardiya_aa@nepalpolice.gov.np, dpobardiya_comm@nepalpolice.gov.np, dpobardiya@gmail.com, dpobardiya_fadmin@nepalpolice.gov.np, dpobardiya_proc@nepalpolice.gov.np</t>
  </si>
  <si>
    <t>heocmohp@gmail.com, heoc@mohp.gov.np, ccmc.syops@gmail.com, coronacmcp5@gmail.com, info.mosd@p5.gov.np, mosdfive@gmail.com, imucovid19@mohp.gov.np</t>
  </si>
  <si>
    <t>irokohalpur@gmail.com, kohalpur@dri.gov.np</t>
  </si>
  <si>
    <t>कार्यालय</t>
  </si>
  <si>
    <t>ईमेल</t>
  </si>
  <si>
    <t>फोकल पर्सनको नामथर</t>
  </si>
  <si>
    <t>बर्दिया, गुलरिया</t>
  </si>
  <si>
    <t>क्र.सं.</t>
  </si>
  <si>
    <t>जिल्ला निर्वाचन कार्यालय</t>
  </si>
  <si>
    <t>जिल्ला निर्वाचन अधिकारी</t>
  </si>
  <si>
    <t>deo.bardiya@election.gov.np</t>
  </si>
  <si>
    <t>दुग्ध विकास संस्थान, नेपालगंज दुग्ध वितरण आयोजना</t>
  </si>
  <si>
    <t xml:space="preserve">nmssddc@gmail.com </t>
  </si>
  <si>
    <t>रामरतन रजक</t>
  </si>
  <si>
    <t>प्रशासन प्रमुख</t>
  </si>
  <si>
    <t>०८१-४१४०१३/४१४०१४</t>
  </si>
  <si>
    <t>कृषि सामग्री कम्पनी लिमिटेड, शाखा कार्यालय</t>
  </si>
  <si>
    <t xml:space="preserve">mohankc2568@gmail.com </t>
  </si>
  <si>
    <t>dcsiobardiya@gmail.com</t>
  </si>
  <si>
    <t>अधिकृत,अधिकृतस्तर सातौ</t>
  </si>
  <si>
    <t>जिल्ला समन्वय समितिको कार्यालय</t>
  </si>
  <si>
    <t>khadkakrishna806@gmail.com</t>
  </si>
  <si>
    <t>स.ले.अ.(६)</t>
  </si>
  <si>
    <t>dharma.singh@ntc.net.np</t>
  </si>
  <si>
    <t>ward1madhuwan@gmail.com</t>
  </si>
  <si>
    <t>ward2madhuwan@gmail.com</t>
  </si>
  <si>
    <t>ward3madhuwan@gmail.com</t>
  </si>
  <si>
    <t>ward5madhuwan@gmail.com</t>
  </si>
  <si>
    <t>ward6madhuwan@gmail.com</t>
  </si>
  <si>
    <t>ward7madhuwan@gmail.com</t>
  </si>
  <si>
    <t>ward8madhuwan@gmail.com</t>
  </si>
  <si>
    <t>ward9madhuwan@gmail.com</t>
  </si>
  <si>
    <t>भूमिसुधार तथा मालपोत कार्यालय</t>
  </si>
  <si>
    <t>bikram.gr@yahoo.com</t>
  </si>
  <si>
    <t>लेखा अधिकृत(अधिकृत स्तर छैठौ)</t>
  </si>
  <si>
    <t>narayantripathi39@gmail.com</t>
  </si>
  <si>
    <t>चर्चको नाम</t>
  </si>
  <si>
    <t>अनुग्रह चर्च</t>
  </si>
  <si>
    <t>मधुवन-७</t>
  </si>
  <si>
    <t>हेमबहादुर दास परियार</t>
  </si>
  <si>
    <t>चर्चहरुको विवरण</t>
  </si>
  <si>
    <t>शेरबहादुर सुनार</t>
  </si>
  <si>
    <t>सचिव</t>
  </si>
  <si>
    <t>राष्ट्रिय मंडली संगती नेपाल</t>
  </si>
  <si>
    <t>लुम्बिनी प्रदेश</t>
  </si>
  <si>
    <t>तिलबहादुर परियार</t>
  </si>
  <si>
    <t>सि.डि.ई.</t>
  </si>
  <si>
    <t>बबई सिंचाई आयोजना</t>
  </si>
  <si>
    <t>er_ghorasaini@yahoo.com, bipbardiya@gmail.com</t>
  </si>
  <si>
    <t>प्रमुख कोष नियन्त्रक</t>
  </si>
  <si>
    <t>शिक्षा विकास तथा समन्वय इकाई</t>
  </si>
  <si>
    <t>singhrajdangi@gmail.com</t>
  </si>
  <si>
    <t xml:space="preserve">dpobardiya@nepalpolice.gov.np, </t>
  </si>
  <si>
    <t xml:space="preserve">bhairabprasad1937@gmail.com,  </t>
  </si>
  <si>
    <t>gautamdhrubaraj11@gmail.com, bardiya.dtco@fcgo.gov.np</t>
  </si>
  <si>
    <t>rawalkabindra73@gmail.ocm, bbarmp.dwidm@gmail.com</t>
  </si>
  <si>
    <t>मधुवन</t>
  </si>
  <si>
    <t>ठाकुरबाबा</t>
  </si>
  <si>
    <t>बारबर्दिया</t>
  </si>
  <si>
    <t>बागवानी विकास अधिकृत</t>
  </si>
  <si>
    <t>श्री सिताकुमारी भण्डारी</t>
  </si>
  <si>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</si>
  <si>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t>श्री सन्तोष ढुङ्गाना</t>
  </si>
  <si>
    <t>श्री मधुराज भण्डारी</t>
  </si>
  <si>
    <t>श्री सन्तोष घिमिरे</t>
  </si>
  <si>
    <t>श्री भिमबहादुर चौधरी</t>
  </si>
  <si>
    <t>श्री माधव शर्मा दङ्गाल</t>
  </si>
  <si>
    <t>कार्यालय प्रमुख 
बर्दिया क्षेत्र हेर्ने</t>
  </si>
  <si>
    <t>sbd_mgn@dor.gov.np,  ermadang@gmail.com</t>
  </si>
  <si>
    <t>श्री माधव प्रसाद शर्मा</t>
  </si>
  <si>
    <t>श्री बुद्धि बहादुर खत्री</t>
  </si>
  <si>
    <t>श्री कबिन्द्र बहादुर रावल</t>
  </si>
  <si>
    <t>श्री धर्मदेब सिंह दनूवार</t>
  </si>
  <si>
    <t>श्री विक्रम गिरी</t>
  </si>
  <si>
    <t>श्री नारायणराज त्रिपाठी</t>
  </si>
  <si>
    <t>श्री ध्रुबराज गौतम</t>
  </si>
  <si>
    <t>श्री सिंहराज डाँगी</t>
  </si>
  <si>
    <t>bansgadhimun@gmail.com; info@bansgadhimun.gov.np</t>
  </si>
  <si>
    <t>info@barbardiyamun.gov.np; barbardiyamun@gmail.com</t>
  </si>
  <si>
    <t>अख्तियार दुरुपयोग अनुसन्धान आयोगबाट माग भएको प्रतिकृया तथा जवाफ पठाउन तोकिएको व्यक्तिको विवरणः</t>
  </si>
  <si>
    <t>श्री अनुभव चौधरी</t>
  </si>
  <si>
    <t>9858030566, 9854027466</t>
  </si>
  <si>
    <t>श्री प्रविन विडारी</t>
  </si>
  <si>
    <t>commerceofficenpj44@gmail.com</t>
  </si>
  <si>
    <t>वाणिज्य,आपूर्ति तथा उपभोक्ता संरक्षण कार्यालय</t>
  </si>
  <si>
    <t>श्री कृष्ण प्रसाद पौड्याल</t>
  </si>
  <si>
    <t>9858026266, 9858033227</t>
  </si>
  <si>
    <t>9858037777,9858027271, 9858025095, 9858030132, 9868006757, 9858023900, 9858027551, 9858055558, 9858025792</t>
  </si>
  <si>
    <t>देवेन्द्र पाण्डे</t>
  </si>
  <si>
    <t>bipanthi@unicef.org</t>
  </si>
  <si>
    <t>binay.jnawali@plan-international.org</t>
  </si>
  <si>
    <t>nitesh.shrestha@wfp.org</t>
  </si>
  <si>
    <t xml:space="preserve">bhola.chaudhary791@gmail.com </t>
  </si>
  <si>
    <t>श्रेष्तादार</t>
  </si>
  <si>
    <t>कृष्ण प्रसाद चापागाई</t>
  </si>
  <si>
    <t xml:space="preserve">जिल्ला समन्वय अधिकारी </t>
  </si>
  <si>
    <t>९८५८०७११११ ९८५७८२१९९९</t>
  </si>
  <si>
    <t xml:space="preserve">श्री अर्जुन सुवेदी </t>
  </si>
  <si>
    <t>श्री विष्णु गुरुङ</t>
  </si>
  <si>
    <t>प्रहरी उपरिक्षक</t>
  </si>
  <si>
    <t>उप अनुसन्धान नर्देशक</t>
  </si>
  <si>
    <t xml:space="preserve">श्री गोपाल प्रसाद ज्ञावली </t>
  </si>
  <si>
    <t xml:space="preserve"> जि.ट्रा.प्र.</t>
  </si>
  <si>
    <t>श्री ऋषि केशव बश्याल</t>
  </si>
  <si>
    <t>जिल्ला न्याधिवत्ता</t>
  </si>
  <si>
    <t xml:space="preserve">श्री धुव्रराज गौतम </t>
  </si>
  <si>
    <t>९८६८१४१०११, ९८५८०२७३४०</t>
  </si>
  <si>
    <t>डि.बन अ.</t>
  </si>
  <si>
    <t xml:space="preserve">श्री रेविका अमात्य </t>
  </si>
  <si>
    <t>इकाइ पंमुख</t>
  </si>
  <si>
    <t>बिरष्ठ मेडिकल सुपरिडेण्ट</t>
  </si>
  <si>
    <t>श्री विष्णु प्रसाद श्रेष्ठ</t>
  </si>
  <si>
    <t>श्री किसन सिँ विष्ठ</t>
  </si>
  <si>
    <t>श्री देवदत पाण्डे</t>
  </si>
  <si>
    <t>श्री धर्म कुमार न्यौपाने</t>
  </si>
  <si>
    <t>डा. कलावती विश्वक्रर्मा</t>
  </si>
  <si>
    <t>आयूर्वेद चिकिस्तक</t>
  </si>
  <si>
    <t xml:space="preserve">श्री अनुभव चौधरी </t>
  </si>
  <si>
    <t>डा. तपेन्द्र बहादुर शाह</t>
  </si>
  <si>
    <t>श्री मोहन घर्ती मगर</t>
  </si>
  <si>
    <t>उधोग अधिकृत</t>
  </si>
  <si>
    <t xml:space="preserve">श्री जीवन ज्ञावली </t>
  </si>
  <si>
    <t>नि.हु.अ.</t>
  </si>
  <si>
    <t xml:space="preserve">श्री अर्जुन भुसाल </t>
  </si>
  <si>
    <t>श्री नारायण प्रसाद पाख्रेल</t>
  </si>
  <si>
    <t xml:space="preserve">श्री गोकर्ण गिरी </t>
  </si>
  <si>
    <t>श्री सुनिल दत्त</t>
  </si>
  <si>
    <t>का.मु. शाखा अधिकृत</t>
  </si>
  <si>
    <t xml:space="preserve">श्री तुलाराम गिरी </t>
  </si>
  <si>
    <t>श्री रमेश अचार्य</t>
  </si>
  <si>
    <t>श्री मोहन सिंह के.सि.</t>
  </si>
  <si>
    <t xml:space="preserve">श्री दिपक जंग चौधरी </t>
  </si>
  <si>
    <t>श्री सुर्यभत्त अधिकारी</t>
  </si>
  <si>
    <t xml:space="preserve">श्री धर्मराज पन्त </t>
  </si>
  <si>
    <t>मुख्य शाखा प्रमुख</t>
  </si>
  <si>
    <t>श्री जितराज श्रेष्ठ</t>
  </si>
  <si>
    <t>श्री विनोद धिमिरे</t>
  </si>
  <si>
    <t>प्रमुख ( बरिष्ठ कृषि अर्थ विज्ञ )</t>
  </si>
  <si>
    <t>डा. श्री रोशन सापकोटा</t>
  </si>
  <si>
    <t>मे.अ.</t>
  </si>
  <si>
    <t xml:space="preserve">श्री सच्चिदानन्द चौधरी </t>
  </si>
  <si>
    <t xml:space="preserve">कार्यालय प्रमुख </t>
  </si>
  <si>
    <t>श्री मोहन बहादुर पाण्डे मगर</t>
  </si>
  <si>
    <t>श्री राम गणेश शाह</t>
  </si>
  <si>
    <t>सहायक वन अधिकृत</t>
  </si>
  <si>
    <t>श्री भरत लामा</t>
  </si>
  <si>
    <t>श्री राजन कुमार गौतम</t>
  </si>
  <si>
    <t xml:space="preserve">श्री विरेन्द्र सि. थापा </t>
  </si>
  <si>
    <t xml:space="preserve">श्री सुमन बस्याल </t>
  </si>
  <si>
    <t>शा. प्र</t>
  </si>
  <si>
    <t>श्री घनश्याम न्यौपाने</t>
  </si>
  <si>
    <t xml:space="preserve">श्री सृजना गिरी </t>
  </si>
  <si>
    <t>श्री प्रमोद आचार्य</t>
  </si>
  <si>
    <t>श्री गजेन्द्र वि.क.</t>
  </si>
  <si>
    <t>श्री गोपाल कंडेल</t>
  </si>
  <si>
    <t xml:space="preserve">कार्यक्रम संयोजक </t>
  </si>
  <si>
    <t>श्री लोकमाया वि.क.</t>
  </si>
  <si>
    <t>कार्यक्रम अधिकत</t>
  </si>
  <si>
    <t>binodgiri0125@gmail.com</t>
  </si>
  <si>
    <t>विनोद गिरी</t>
  </si>
  <si>
    <t>ग्लोवल आइएमई बैंक लि.</t>
  </si>
  <si>
    <t>rjjsh.singh@gibl.com.npq</t>
  </si>
  <si>
    <t>श्री राजेश सिंह</t>
  </si>
  <si>
    <t>कर्णाली विकास बैंक लि.</t>
  </si>
  <si>
    <t xml:space="preserve">श्री सुरेन्द्र आचार्य </t>
  </si>
  <si>
    <t>श्री प्रभु बैंक लि.</t>
  </si>
  <si>
    <t>sagar.sharma@prabhubank.com.np</t>
  </si>
  <si>
    <t>श्री प्रमोदराज पोखरेल</t>
  </si>
  <si>
    <t>अ.बैंक प्रबन्धक</t>
  </si>
  <si>
    <t xml:space="preserve">श्री संरक्षण शर्मा </t>
  </si>
  <si>
    <t xml:space="preserve">श्री चक्रबहादुर शाही </t>
  </si>
  <si>
    <t>तेजसिंह बिष्ट</t>
  </si>
  <si>
    <t>दिपेन्द्र बोहरा</t>
  </si>
  <si>
    <t>084-420303/
420312</t>
  </si>
  <si>
    <t>084403139/
40</t>
  </si>
  <si>
    <t>440364, 
440353</t>
  </si>
  <si>
    <t>84-5400184/
85</t>
  </si>
  <si>
    <t>४०३०८४,
 ४०३०८५</t>
  </si>
  <si>
    <t>०८१-४१४०१३/
४१४०१४</t>
  </si>
  <si>
    <t>जिल्ला स्थित कार्यालयका कार्यालय प्रमुख र सूचना अधिकारीको विवरण ।</t>
  </si>
  <si>
    <t>ambikaprasad.timilsena@plan-international.org</t>
  </si>
  <si>
    <t>kapra.cmofficep5@gmail.com</t>
  </si>
  <si>
    <t>9858038888, 9857620674</t>
  </si>
  <si>
    <t>9858020443, 9858070111</t>
  </si>
  <si>
    <t xml:space="preserve">लोइनारायण पोख्रेल
</t>
  </si>
  <si>
    <t>तयार नेपाल</t>
  </si>
  <si>
    <t xml:space="preserve">pokharel.loknarayan@gmail.com </t>
  </si>
  <si>
    <t>चक्रबहादुर बम</t>
  </si>
  <si>
    <t>chakrabam@gmail.com</t>
  </si>
  <si>
    <t>kmjs.nepal@gmail.com, jeetramc37@gmail.com</t>
  </si>
  <si>
    <t xml:space="preserve">
जीतराम चौधरी</t>
  </si>
  <si>
    <t xml:space="preserve">
कार्यक्रम संयोजक</t>
  </si>
  <si>
    <t xml:space="preserve">
 9848056677</t>
  </si>
  <si>
    <t>मुकेशचन्द्र गौतम</t>
  </si>
  <si>
    <t xml:space="preserve">gmmukesh5@gmail.com </t>
  </si>
  <si>
    <t>कृष्णजंग शाह
गोपाल प्रसाद कंडेल
सुमित्रा पौडेल</t>
  </si>
  <si>
    <t>9858021421,
9846444349, 9848071093</t>
  </si>
  <si>
    <t>कार्यक्रम संयोजक</t>
  </si>
  <si>
    <t xml:space="preserve">gopalkandel49.geruwa@gmail.com, sumitra.geruwa@gmail.com </t>
  </si>
  <si>
    <t>नेपाल व्यवसायिक बाख्रापालक महासंघ</t>
  </si>
  <si>
    <t>राज गोपाल अधिकारी</t>
  </si>
  <si>
    <t>जिल्ला उपाध्यक्ष</t>
  </si>
  <si>
    <t xml:space="preserve"> officemanagementmoha@gmail.com </t>
  </si>
  <si>
    <t>bardiyahospital@gmail.com , medrecbarhosp@gmail.com</t>
  </si>
  <si>
    <t>जनमत पार्टी</t>
  </si>
  <si>
    <t>नेपाल कम्युनिष्ट पार्टी (नेकपा एकीकृत समाजबादी)</t>
  </si>
  <si>
    <t>लालबहादुर श्रेष्ठ
शालिकराम अधिकारी
बखतबहादुर खड्का
कोलराज पुरी
अंगद श्रेष्ठ
धनेशकुमार यादव</t>
  </si>
  <si>
    <t>अध्यक्ष
उपाध्यक्ष
कार्यालय सचिव
नगर अध्यक्ष
जि.क.सदस्य
जिकस कमरेड(विपद प्रतिनिधि)</t>
  </si>
  <si>
    <t>नेपाल कम्युनिष्ट पार्टी (माओबादी केन्द्र)</t>
  </si>
  <si>
    <t>नेपाल कम्युनिष्ट पार्टी (एमाले)</t>
  </si>
  <si>
    <t>अध्यक्ष
उपाध्यक्ष
सचिव
सचिव</t>
  </si>
  <si>
    <t>भवनकुमार थारु
कोलराज पुरी</t>
  </si>
  <si>
    <t>भिमबहादुर बोहरा</t>
  </si>
  <si>
    <t>अध्यक्ष
केन्द्रीय प्रतिनिधि</t>
  </si>
  <si>
    <t>सुरेश सुक्ला
केशवकुमार यादव</t>
  </si>
  <si>
    <t>जनता समाजबादी पार्टी नेपाल</t>
  </si>
  <si>
    <r>
      <t xml:space="preserve">अरुण प्रताप सिह राठौर
</t>
    </r>
    <r>
      <rPr>
        <sz val="11"/>
        <color rgb="FFFF0000"/>
        <rFont val="Calibri"/>
        <family val="2"/>
        <scheme val="minor"/>
      </rPr>
      <t>गोविन्द चौधरी</t>
    </r>
    <r>
      <rPr>
        <sz val="11"/>
        <color theme="1"/>
        <rFont val="Calibri"/>
        <family val="2"/>
        <scheme val="minor"/>
      </rPr>
      <t xml:space="preserve">
मिनराज चौधरी
जग्गाप्रसाद पाण्डे</t>
    </r>
  </si>
  <si>
    <t>राष्ट्रिय जनमोर्चा पार्टी</t>
  </si>
  <si>
    <t>युवराज ढकाल</t>
  </si>
  <si>
    <t>अध्यक्ष
उपाध्यक्ष
उपाध्यक्ष
सचिव
सदस्य</t>
  </si>
  <si>
    <t>सोहराब पठान
मंगरे गोडिया</t>
  </si>
  <si>
    <t>अध्यक्ष
सदस्य</t>
  </si>
  <si>
    <t>molmacp5@gmail.com, molmac.butwal@gmail.com</t>
  </si>
  <si>
    <t>कृषि, खाद्य प्रविधि तथा भूमि व्यवस्था मन्त्रालय</t>
  </si>
  <si>
    <t>०७१-५५००६८</t>
  </si>
  <si>
    <r>
      <t>नेपाल संविधानको धारा १६८ को उपधारा </t>
    </r>
    <r>
      <rPr>
        <b/>
        <sz val="16"/>
        <color rgb="FF000000"/>
        <rFont val="Calibri"/>
        <family val="2"/>
      </rPr>
      <t>(</t>
    </r>
    <r>
      <rPr>
        <b/>
        <sz val="14"/>
        <color rgb="FF000000"/>
        <rFont val="Mangal"/>
        <family val="1"/>
      </rPr>
      <t>९</t>
    </r>
    <r>
      <rPr>
        <b/>
        <sz val="16"/>
        <color rgb="FF000000"/>
        <rFont val="Calibri"/>
        <family val="2"/>
      </rPr>
      <t>)</t>
    </r>
    <r>
      <rPr>
        <b/>
        <sz val="14"/>
        <color rgb="FF000000"/>
        <rFont val="Mangal"/>
        <family val="1"/>
      </rPr>
      <t> बमोजिम मिति २०७८/०४/२८ मा गठित मन्त्रिपरिषद् र कार्यविभाजन</t>
    </r>
  </si>
  <si>
    <t>फोन नम्बर</t>
  </si>
  <si>
    <t>मन्त्रालय गठन मिति</t>
  </si>
  <si>
    <r>
      <t>श्री कुल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प्रसाद के.सी.</t>
    </r>
  </si>
  <si>
    <r>
      <t> </t>
    </r>
    <r>
      <rPr>
        <sz val="14"/>
        <color rgb="FF000000"/>
        <rFont val="Kalimati"/>
        <charset val="1"/>
      </rPr>
      <t>मुख्यमन्त्री</t>
    </r>
    <r>
      <rPr>
        <sz val="11"/>
        <color rgb="FF000000"/>
        <rFont val="Calibri"/>
        <family val="2"/>
      </rPr>
      <t>  </t>
    </r>
  </si>
  <si>
    <r>
      <t>मुख्यमन्त्री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मन्त्रिपरिषद्को कार्यालय</t>
    </r>
  </si>
  <si>
    <r>
      <t> </t>
    </r>
    <r>
      <rPr>
        <sz val="14"/>
        <color rgb="FF000000"/>
        <rFont val="Calibri"/>
        <family val="2"/>
      </rPr>
      <t>9851253005</t>
    </r>
  </si>
  <si>
    <t>माननीय मन्त्रीज्यूहरु</t>
  </si>
  <si>
    <r>
      <t>श्री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डिल्लीबहादुर चौधरी</t>
    </r>
  </si>
  <si>
    <t>मन्त्री</t>
  </si>
  <si>
    <r>
      <t>पर्यटन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ग्रामिण तथा शहरी विकास मन्त्रालय</t>
    </r>
  </si>
  <si>
    <r>
      <t> </t>
    </r>
    <r>
      <rPr>
        <sz val="14"/>
        <color rgb="FF000000"/>
        <rFont val="Calibri"/>
        <family val="2"/>
      </rPr>
      <t>9858020750</t>
    </r>
  </si>
  <si>
    <r>
      <t>श्री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कृष्णध्वज खड्का</t>
    </r>
  </si>
  <si>
    <r>
      <t>आर्थिक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मामिला तथा सहकारी मन्त्रालय</t>
    </r>
  </si>
  <si>
    <r>
      <t> </t>
    </r>
    <r>
      <rPr>
        <sz val="14"/>
        <color rgb="FF000000"/>
        <rFont val="Calibri"/>
        <family val="2"/>
      </rPr>
      <t>9851113219</t>
    </r>
  </si>
  <si>
    <r>
      <t>श्री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सहसराम यादव</t>
    </r>
  </si>
  <si>
    <r>
      <t>भौतिक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पूर्वाधार विकास मन्त्रालय</t>
    </r>
  </si>
  <si>
    <r>
      <t> </t>
    </r>
    <r>
      <rPr>
        <sz val="14"/>
        <color rgb="FF000000"/>
        <rFont val="Calibri"/>
        <family val="2"/>
      </rPr>
      <t>9857053700</t>
    </r>
  </si>
  <si>
    <r>
      <t>श्री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तिलकराम शर्मा</t>
    </r>
  </si>
  <si>
    <r>
      <t>आन्तरिक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मामिला तथा संचार मन्त्रालय</t>
    </r>
  </si>
  <si>
    <r>
      <t> </t>
    </r>
    <r>
      <rPr>
        <sz val="14"/>
        <color rgb="FF000000"/>
        <rFont val="Calibri"/>
        <family val="2"/>
      </rPr>
      <t>9858023943</t>
    </r>
  </si>
  <si>
    <r>
      <t>श्री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इन्द्र जीत थारु</t>
    </r>
  </si>
  <si>
    <r>
      <t>स्वास्थ्य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जनसंख्या तथा परिवार काल्याण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</si>
  <si>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 </t>
    </r>
    <r>
      <rPr>
        <sz val="14"/>
        <color rgb="FF000000"/>
        <rFont val="Calibri"/>
        <family val="2"/>
      </rPr>
      <t>9851120029</t>
    </r>
  </si>
  <si>
    <r>
      <t>श्री विर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बहादुर राना</t>
    </r>
  </si>
  <si>
    <r>
      <t>उर्जा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जलश्रोत तथा सिंचाई मन्त्रालय</t>
    </r>
  </si>
  <si>
    <r>
      <t> </t>
    </r>
    <r>
      <rPr>
        <sz val="14"/>
        <color rgb="FF000000"/>
        <rFont val="Calibri"/>
        <family val="2"/>
      </rPr>
      <t>9857060775</t>
    </r>
  </si>
  <si>
    <r>
      <t>श्री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सुरेन्द्र बहादुर हमाल</t>
    </r>
  </si>
  <si>
    <r>
      <t>वन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वातावरण तथा भू-संरक्षण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</si>
  <si>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 </t>
    </r>
    <r>
      <rPr>
        <sz val="14"/>
        <color rgb="FF000000"/>
        <rFont val="Calibri"/>
        <family val="2"/>
      </rPr>
      <t>9858030365</t>
    </r>
  </si>
  <si>
    <r>
      <t>श्री अजय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शाही</t>
    </r>
  </si>
  <si>
    <r>
      <t>उद्योग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वाणिज्य तथा आपूर्ति मन्त्रालय</t>
    </r>
  </si>
  <si>
    <r>
      <t> </t>
    </r>
    <r>
      <rPr>
        <sz val="14"/>
        <color rgb="FF000000"/>
        <rFont val="Calibri"/>
        <family val="2"/>
      </rPr>
      <t>9841845582</t>
    </r>
  </si>
  <si>
    <r>
      <t>श्री रमा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घर्ती</t>
    </r>
  </si>
  <si>
    <r>
      <t>कानून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महिला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बालबालिका तथा जेष्ठ नागरिक मन्त्रालय</t>
    </r>
  </si>
  <si>
    <r>
      <t> </t>
    </r>
    <r>
      <rPr>
        <sz val="14"/>
        <color rgb="FF000000"/>
        <rFont val="Calibri"/>
        <family val="2"/>
      </rPr>
      <t>9847000467</t>
    </r>
  </si>
  <si>
    <r>
      <t>श्री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बसीउद्दीन खाँ</t>
    </r>
  </si>
  <si>
    <r>
      <t>शिक्षा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विज्ञान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युवा तथा खेलकुद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</si>
  <si>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 </t>
    </r>
    <r>
      <rPr>
        <sz val="14"/>
        <color rgb="FF000000"/>
        <rFont val="Calibri"/>
        <family val="2"/>
      </rPr>
      <t>9857020969</t>
    </r>
  </si>
  <si>
    <r>
      <t>श्री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पुर्मती ढेंगा</t>
    </r>
  </si>
  <si>
    <r>
      <t>श्रम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रोजगार तथा यातायात ब्यवस्था मन्त्रालय</t>
    </r>
  </si>
  <si>
    <r>
      <t> </t>
    </r>
    <r>
      <rPr>
        <sz val="14"/>
        <color rgb="FF000000"/>
        <rFont val="Calibri"/>
        <family val="2"/>
      </rPr>
      <t>9851071870</t>
    </r>
  </si>
  <si>
    <r>
      <t>श्री सुमन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शर्मा रायमाझी</t>
    </r>
  </si>
  <si>
    <r>
      <t>कृषि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खाद्य प्रविधि तथा भूमि व्यवस्था मन्त्रालय</t>
    </r>
  </si>
  <si>
    <r>
      <t> </t>
    </r>
    <r>
      <rPr>
        <sz val="14"/>
        <color rgb="FF000000"/>
        <rFont val="Calibri"/>
        <family val="2"/>
      </rPr>
      <t>9816509956</t>
    </r>
  </si>
  <si>
    <t>माननीय राज्यमन्त्रीज्यूहरु</t>
  </si>
  <si>
    <r>
      <t>श्री विमला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कुमारी खत्री</t>
    </r>
  </si>
  <si>
    <t>राज्यमन्त्री</t>
  </si>
  <si>
    <r>
      <t> </t>
    </r>
    <r>
      <rPr>
        <sz val="14"/>
        <color rgb="FF000000"/>
        <rFont val="Times New Roman"/>
        <family val="1"/>
      </rPr>
      <t>9851004277</t>
    </r>
  </si>
  <si>
    <r>
      <t>श्री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अर्जुन कुमार श्रेष्ठ</t>
    </r>
  </si>
  <si>
    <r>
      <t> </t>
    </r>
    <r>
      <rPr>
        <sz val="14"/>
        <color rgb="FF000000"/>
        <rFont val="Times New Roman"/>
        <family val="1"/>
      </rPr>
      <t>9847848758</t>
    </r>
  </si>
  <si>
    <r>
      <t>श्री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सुष्मा यादव</t>
    </r>
  </si>
  <si>
    <r>
      <t> </t>
    </r>
    <r>
      <rPr>
        <sz val="14"/>
        <color rgb="FF000000"/>
        <rFont val="Times New Roman"/>
        <family val="1"/>
      </rPr>
      <t>9857050515</t>
    </r>
  </si>
  <si>
    <r>
      <t>श्री रिना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नेपाल वि.क.</t>
    </r>
  </si>
  <si>
    <r>
      <t> </t>
    </r>
    <r>
      <rPr>
        <sz val="14"/>
        <color rgb="FF000000"/>
        <rFont val="Times New Roman"/>
        <family val="1"/>
      </rPr>
      <t>9847079347</t>
    </r>
  </si>
  <si>
    <t xml:space="preserve">kamalkantipur@gmail.com </t>
  </si>
  <si>
    <t>श्री जहरसिह बुढा मगर</t>
  </si>
  <si>
    <t>श्री सुनिल गौतम</t>
  </si>
  <si>
    <t>नेश्नलिष्ट पिपल्स पार्टी</t>
  </si>
  <si>
    <t>हिमालय अवस्थी
कमल के.सी.</t>
  </si>
  <si>
    <t>सभापती
सचिव</t>
  </si>
  <si>
    <t>गुलरिया, सगरमाथाटोल बर्दिया</t>
  </si>
  <si>
    <r>
      <t xml:space="preserve">प्रेम पोख्रेल
डिलबहादुर केसी
बमबहादुर रावल
इन्द्र रावल
</t>
    </r>
    <r>
      <rPr>
        <sz val="11"/>
        <color rgb="FFFF0000"/>
        <rFont val="Calibri"/>
        <family val="2"/>
        <scheme val="minor"/>
      </rPr>
      <t>बखतबहादुर खड्का</t>
    </r>
  </si>
  <si>
    <t>सन्तबहादुर सुनार
९८५८०३७७७७</t>
  </si>
  <si>
    <t>सप्रजिअ</t>
  </si>
  <si>
    <t>माधव प्रसाद शर्मा
९८५८०२७२७१</t>
  </si>
  <si>
    <t xml:space="preserve">
नारायणप्रसाद ढकाल
९८५८०३०१३२
</t>
  </si>
  <si>
    <t>बिमला भण्डारी
9868076964</t>
  </si>
  <si>
    <t xml:space="preserve">
विमला विश्वकर्मा
९८६६७६०१५२
रुद्रप्रसाद खनाल
९८४४८०४७८३</t>
  </si>
  <si>
    <t>नारायणप्रसाद थारु
९८४८२१७९००
गोमताकुमारी गिरी
९८४८०४६२०८
विभा झा
९८४८८०३२८६४</t>
  </si>
  <si>
    <t>भिमबहादुर रावत
९८५७८९०६९९
तारा पौडेल
९८४८२३४६०७</t>
  </si>
  <si>
    <t>सूचना प्रविधि अधिकृत मुकेशचन्द्र गौतम
९८५८०२५७९२</t>
  </si>
  <si>
    <t xml:space="preserve">
</t>
  </si>
  <si>
    <t xml:space="preserve">
गीतादेवी नेपाल
९८४९३२०६८७
माधवी अधिकारी
९८६०३१२५४६
</t>
  </si>
  <si>
    <t>राष्ट्रिय परियचपत्र शाखा</t>
  </si>
  <si>
    <t>योगेश योगी
करुणा न्यौपाने
धनु ढकाल</t>
  </si>
  <si>
    <t>श्री अनुप न्यौपाने</t>
  </si>
  <si>
    <t>सहायक प्रबन्धक</t>
  </si>
  <si>
    <t>श्री टंक बहादुर पुन</t>
  </si>
  <si>
    <t xml:space="preserve">jjmssoraha@gmail.com </t>
  </si>
  <si>
    <r>
      <t xml:space="preserve"> </t>
    </r>
    <r>
      <rPr>
        <sz val="9"/>
        <color theme="1"/>
        <rFont val="Times New Roman"/>
        <family val="1"/>
      </rPr>
      <t>thakurbabamun@gmail.com</t>
    </r>
    <r>
      <rPr>
        <sz val="11"/>
        <color theme="1"/>
        <rFont val="Times New Roman"/>
        <family val="1"/>
      </rPr>
      <t xml:space="preserve">; </t>
    </r>
    <r>
      <rPr>
        <sz val="9"/>
        <color theme="1"/>
        <rFont val="Times New Roman"/>
        <family val="1"/>
      </rPr>
      <t>ito.thakurbabamun@gmail.com</t>
    </r>
  </si>
  <si>
    <t>केन्द्र</t>
  </si>
  <si>
    <t>बैंक</t>
  </si>
  <si>
    <t>श्री प्रेमबहादुर के.सी</t>
  </si>
  <si>
    <t>श्री विरेन्द्र बहादुर शाही</t>
  </si>
  <si>
    <t>श्री नविन चन्द्र अधिकारी</t>
  </si>
  <si>
    <t>hemanta2071.joshi@gmail.com</t>
  </si>
  <si>
    <t>chakra.bam@practicalaction.org.np</t>
  </si>
  <si>
    <t xml:space="preserve">chakrabam@gmail.com </t>
  </si>
  <si>
    <t>श्री नोखिराम ओली</t>
  </si>
  <si>
    <t>श्री महेन्द्रजङ्ग शाही</t>
  </si>
  <si>
    <t xml:space="preserve">प्रमुख </t>
  </si>
  <si>
    <t>9858054313, 9858027139</t>
  </si>
  <si>
    <t>o'lgs g]kfn n3'ljQ ljQLo ;+:yf ln=</t>
  </si>
  <si>
    <t>sfo{If]qdf /x]sf] n3'ljQ ;+:yfsf] gfdfjnL</t>
  </si>
  <si>
    <t>qm=;+=</t>
  </si>
  <si>
    <t>n3'ljQ ;+:yfsf] gfd</t>
  </si>
  <si>
    <t>kmf]g g+=</t>
  </si>
  <si>
    <t>k|d'vsf] gfd</t>
  </si>
  <si>
    <t>dlxnf n3'laQ laQLo ;+:yf lnld6]8</t>
  </si>
  <si>
    <t>u'nl/of % lh=la=;=/f]8</t>
  </si>
  <si>
    <t>(*$*%*#@!(</t>
  </si>
  <si>
    <t>lxdzs+/ Gof}kfg]</t>
  </si>
  <si>
    <t>gf8]k n3'laQ laQLo ;+:yf lnld6]8</t>
  </si>
  <si>
    <t>u'nl/of $ aglaefu</t>
  </si>
  <si>
    <t>)*$^@)^&amp;$</t>
  </si>
  <si>
    <t>;'/]Gb| h};jfn</t>
  </si>
  <si>
    <t>cfzf n3'laQ laQLo ;+:yf lnld6]8</t>
  </si>
  <si>
    <t>(*!%%@)@^)</t>
  </si>
  <si>
    <t>Zofd yf?</t>
  </si>
  <si>
    <t>u|fld0f n3'laQ laQLo ;+:yf lnld6]8</t>
  </si>
  <si>
    <t>u'nl/of &amp; u'nl/of</t>
  </si>
  <si>
    <t>lgw{g n3'laQ laQLo ;+:yf lnld6]8</t>
  </si>
  <si>
    <t>u'nl/of ^ aunfd'vL :s'n</t>
  </si>
  <si>
    <t>)*$$@!!$&amp;</t>
  </si>
  <si>
    <t>;'o{ ef/tL</t>
  </si>
  <si>
    <t>jf]dL n3'laQ laQLo ;+:yf lnld6]8</t>
  </si>
  <si>
    <t>u'nl/of % ;Gtf]ifL 6f]n</t>
  </si>
  <si>
    <t>km/jf8{ n3'laQ laQLo ;+:yf lnld6]8</t>
  </si>
  <si>
    <t xml:space="preserve">u'nl/of ^ vfg]kfgL </t>
  </si>
  <si>
    <t>;'k/ n3'laQ laQLo ;+:yf lnld6]8</t>
  </si>
  <si>
    <t xml:space="preserve">u'nl/of % t'N;Lk'/ </t>
  </si>
  <si>
    <t>(*)!#@(&amp;!^</t>
  </si>
  <si>
    <t>v'zL/fd yf?</t>
  </si>
  <si>
    <t>:jfledfg n3'laQ laQLo ;+:yf lnld6]8</t>
  </si>
  <si>
    <t xml:space="preserve">u'nl/of # v}/L </t>
  </si>
  <si>
    <t>ld/ld/] n3'laQ laQLo ;+:yf lnld6]8</t>
  </si>
  <si>
    <t>u'nl/of # v}/fk'/</t>
  </si>
  <si>
    <t>(*)!#!^!$*</t>
  </si>
  <si>
    <t>led axfb'/ s]=;L</t>
  </si>
  <si>
    <t>Pg=cfO{=;L n3'laQ laQLo ;+:yf lnld6]8</t>
  </si>
  <si>
    <t>u'nl/of * sf]l7of</t>
  </si>
  <si>
    <t>(*)@@^(@%$</t>
  </si>
  <si>
    <t>l/ifL a}w</t>
  </si>
  <si>
    <t>hg pTyfg n3'laQ laQLo ;+:yf lnld6]8</t>
  </si>
  <si>
    <t>a9}oftfn ( lztnfahf/</t>
  </si>
  <si>
    <t>(*)!#$*)@)</t>
  </si>
  <si>
    <t>zld{nf dNNf</t>
  </si>
  <si>
    <t>g]:gn dfO{sf]kmfO{gfG; laQLo ;+:yf lnld6]8</t>
  </si>
  <si>
    <t>(*$&amp;%%*$)#</t>
  </si>
  <si>
    <t>hgs s'df/ vqL</t>
  </si>
  <si>
    <t>pGgtL n3'laQ laQLo ;+:yf lnld6]8</t>
  </si>
  <si>
    <t>af/alb{of kbgfxf</t>
  </si>
  <si>
    <t>;fwgf n3'laQ laQLo ;+:yf lnld6]8</t>
  </si>
  <si>
    <t>u'nl/of !! u0f]zk'/</t>
  </si>
  <si>
    <t>Pg=Pd la=n3'laQ laQLo ;+:yf lnld6]8</t>
  </si>
  <si>
    <t>u'nl/of @ v}/fk'/</t>
  </si>
  <si>
    <t>(*%^))(!(!</t>
  </si>
  <si>
    <t>uf]laGb af;tf]nf</t>
  </si>
  <si>
    <t>l8k|f]S; n3'laQ laQLo ;+:yf lnld6]8</t>
  </si>
  <si>
    <t>dw'ag * ;fgf]&gt;L</t>
  </si>
  <si>
    <t>)*$$$)!)#</t>
  </si>
  <si>
    <t>ga/fh Gof}kfg]</t>
  </si>
  <si>
    <t>pksf/ n3'laQ laQLo ;+:yf lnld6]8</t>
  </si>
  <si>
    <t>(*$*)()@$^</t>
  </si>
  <si>
    <t>c~hgf clwsf/L</t>
  </si>
  <si>
    <t>l;len n3'laQ laQLo ;+:yf lnld6]8</t>
  </si>
  <si>
    <t>u'nl/of ! v}/fk'/</t>
  </si>
  <si>
    <t>d]/f]dfO{qmf]kmfO{gfG; n3'laQ laQLo ;+:yf lnld6]8</t>
  </si>
  <si>
    <t>a9}oftfn  d}gfkf]v/</t>
  </si>
  <si>
    <t>(*)!*$&amp;)%(</t>
  </si>
  <si>
    <t>s]jn s]=;L</t>
  </si>
  <si>
    <t xml:space="preserve">7]ufgf </t>
  </si>
  <si>
    <t>9858025945,
9858027106,
9858034660,
9858044626,
9858020170,
9851166277,</t>
  </si>
  <si>
    <t>9851074817,
9851166686,
9858035432</t>
  </si>
  <si>
    <t>9858020971,
९८५८०४४६२६</t>
  </si>
  <si>
    <t>9858033415,
9848294097,
9848082607,
9848052067</t>
  </si>
  <si>
    <t>९८४८०२२९०६,
9858027390,
९८५८०३०४१२,
९८४८०३५३२०</t>
  </si>
  <si>
    <t>9848066328,
९८४८०४२२७७</t>
  </si>
  <si>
    <t>9848531330,
9742453281</t>
  </si>
  <si>
    <t>9802570029,
9848238326</t>
  </si>
  <si>
    <t xml:space="preserve">98482000469
</t>
  </si>
  <si>
    <t>बज्रदल गण सुरक्षा गुल्म</t>
  </si>
  <si>
    <t>श्री श्यामु शाही</t>
  </si>
  <si>
    <t>श्री कृष्णबहादुर बि.क.</t>
  </si>
  <si>
    <t>श्री बन्धु प्रसाद बास्तोला</t>
  </si>
  <si>
    <t>राप्रपा नेपाल</t>
  </si>
  <si>
    <t>रईस अहमद शेष</t>
  </si>
  <si>
    <t>आशिष सिग्देल</t>
  </si>
  <si>
    <t>ashish.sigdel@mbl.com.np</t>
  </si>
  <si>
    <t>wssdobardiya@gmail.com, manarajpun9@gmail.com</t>
  </si>
  <si>
    <t>ward1@bansgadhimun.gov.np</t>
  </si>
  <si>
    <t>ward2@bansgadhimun.gov.np</t>
  </si>
  <si>
    <t>ward3@bansgadhimun.gov.np</t>
  </si>
  <si>
    <t>Ward4@bansgadhimun.gov.np</t>
  </si>
  <si>
    <t>Ward5@bansgadhimun.gov.np</t>
  </si>
  <si>
    <t>Ward6@bansgadhimun.gov.np</t>
  </si>
  <si>
    <t>Ward7@bansgadhimun.gov.np</t>
  </si>
  <si>
    <t>Ward8@bansgadhimun.gov.np</t>
  </si>
  <si>
    <t>Ward9@bansgadhimun.gov.np</t>
  </si>
  <si>
    <t>वडा अध्यक्ष मोबाइल नं.</t>
  </si>
  <si>
    <t>वडा सचिव मोबाइल नं.</t>
  </si>
  <si>
    <t>लेखा शाखा</t>
  </si>
  <si>
    <t>account@bansgadhimun.gov.np</t>
  </si>
  <si>
    <t>जिन्सि शाखा</t>
  </si>
  <si>
    <t>store@bansgadhimun.gov.np</t>
  </si>
  <si>
    <t>महिला तथा बालबालिका</t>
  </si>
  <si>
    <t>wcs@bansgadhimun.gov.np</t>
  </si>
  <si>
    <t>शिक्षा शाखा</t>
  </si>
  <si>
    <t>education@bansgadhimun.gov.np</t>
  </si>
  <si>
    <t>कृषि शाखा</t>
  </si>
  <si>
    <t>agriculture@bansgadhimun.gov.np</t>
  </si>
  <si>
    <t>स्वास्थ्य शाखा</t>
  </si>
  <si>
    <t>health@bansgadhimun.gov.np</t>
  </si>
  <si>
    <t>पशु सेवा शाखा</t>
  </si>
  <si>
    <t>livestock@bansgadhimun.gov.np</t>
  </si>
  <si>
    <t>भु सेवा केन्द्र</t>
  </si>
  <si>
    <t>landservice@bansgadhimun.gov.np</t>
  </si>
  <si>
    <t>राजश्व शाखा</t>
  </si>
  <si>
    <t>revenue@bansgadhimun.gov.np</t>
  </si>
  <si>
    <t>मोतिपुर स्वास्थ्य चौकी</t>
  </si>
  <si>
    <t>motipurhealth@bansgadhimun.gov.np</t>
  </si>
  <si>
    <t>बेलवा स्वास्थ्य चौकी</t>
  </si>
  <si>
    <t>belawahealth@bansgadhimun.gov.np</t>
  </si>
  <si>
    <t>डेउढाकला स्वास्थ</t>
  </si>
  <si>
    <t>deudhakalahealth@bansgadhimun.gov.np</t>
  </si>
  <si>
    <t>आधारभुत स्वास्थ्य चौकि राँझाँ</t>
  </si>
  <si>
    <t>bhcranjha@bansgadhimun.gov.np</t>
  </si>
  <si>
    <t>आधारभुत स्वास्थ्य चौकि पुष्पनगर</t>
  </si>
  <si>
    <t>bhcpuspanagar@bansgadhimun.gov.np</t>
  </si>
  <si>
    <t>आधारभुत स्वास्थ्य चौकि बठुवा</t>
  </si>
  <si>
    <t>bhcbathuwa@bansgadhimun.gov.np</t>
  </si>
  <si>
    <t>आधारभुत स्वास्थ्य चौकि दमौली</t>
  </si>
  <si>
    <t>bhcdamauli@bansgadhimun.gov.np</t>
  </si>
  <si>
    <t>आधारभुत स्वास्थ्य चौकि थुमनी</t>
  </si>
  <si>
    <t>bhcthumani@bansgadhimun.gov.np</t>
  </si>
  <si>
    <t>आधारभुत स्वास्थ्य चौकि ककौरा</t>
  </si>
  <si>
    <t>bhckakaura@bansgadhimun.gov.np</t>
  </si>
  <si>
    <t>वासगढी नगरपालिका</t>
  </si>
  <si>
    <t>हिमालय टाइम्स दैनिक/ABC TV</t>
  </si>
  <si>
    <t>shrestharajan225@gmail.com</t>
  </si>
  <si>
    <t>प्रेम प्रसाद देवकोटा</t>
  </si>
  <si>
    <t>निलकण्ठ बराल</t>
  </si>
  <si>
    <t>कर्मचारीको नाम थर</t>
  </si>
  <si>
    <t>खटिएको पालिका</t>
  </si>
  <si>
    <t>सम्पर्क नम्बर</t>
  </si>
  <si>
    <t>इमेल ठेगाना</t>
  </si>
  <si>
    <t>कार्यरत कार्यालय र ठेगाना</t>
  </si>
  <si>
    <t>लोकजंग शाह</t>
  </si>
  <si>
    <t>मा.जिल्ला न्यायधिश</t>
  </si>
  <si>
    <t>lokjung01@gmail.com</t>
  </si>
  <si>
    <t>bchaudhari550@gmail.com</t>
  </si>
  <si>
    <t>सुशिल देवकोटा</t>
  </si>
  <si>
    <t>उप न्यायधिवक्ता</t>
  </si>
  <si>
    <t>गेरुवा गाँउपालिका</t>
  </si>
  <si>
    <t>devkotasushil@gmail.com</t>
  </si>
  <si>
    <t>महान्यायधिवक्ताको कार्यालय</t>
  </si>
  <si>
    <t>उप सचिव</t>
  </si>
  <si>
    <t>devkotaprem@gmail.com</t>
  </si>
  <si>
    <t>विनोद गौतम</t>
  </si>
  <si>
    <t>बढैयाताल गाँउपालिका</t>
  </si>
  <si>
    <t>binodgautamjee@gmail.com</t>
  </si>
  <si>
    <t>घोराही उ.म.न.पा दाङ</t>
  </si>
  <si>
    <t>9858074084, 9843165905</t>
  </si>
  <si>
    <t>भु.व्य.श.तथा ग. निवारण मन्त्रालय</t>
  </si>
  <si>
    <t>उमाकान्त अधिकारी</t>
  </si>
  <si>
    <t>umakanta.adhikari@gmail.com</t>
  </si>
  <si>
    <t>श्रेष्ठेदार</t>
  </si>
  <si>
    <t>nilubaral2034@gmail.com</t>
  </si>
  <si>
    <t>दशरथ गौतम</t>
  </si>
  <si>
    <t>dasharathgautam@gmail.com</t>
  </si>
  <si>
    <t>विशेष सरकारी वकिल कार्यालय</t>
  </si>
  <si>
    <t>कृष्ण बहादुर के.सी. कुँवर</t>
  </si>
  <si>
    <t>जि.नि.अ</t>
  </si>
  <si>
    <t>krishnakunwar906@gmail.com</t>
  </si>
  <si>
    <t>जिल्ला निर्वाचन कार्यालय बर्दिया</t>
  </si>
  <si>
    <t>स्थानीय तह निर्वाचन २०७९</t>
  </si>
  <si>
    <t>मुख्य निर्वाचन अधिकृत र निर्वाचन अधिकृतहरुको विवरण</t>
  </si>
  <si>
    <t>krishnaprasadsharma2050@gmail.com, tikanath.yogi112@gmail.com</t>
  </si>
  <si>
    <t>स्थानीय तह निर्वाचन २०७९ का लागी स्थानीय तहमा स्थापना भएका मुख्य/ निर्वाचन अधिकृतको कार्यालयमा कार्यरत कम्प्यूटर अपरेटरहरुको विवरण</t>
  </si>
  <si>
    <t>खटिने स्थानीय तहको नाम</t>
  </si>
  <si>
    <t>कम्प्यूटर अपरेटरको नाम</t>
  </si>
  <si>
    <t>अंग्रेजीमा नाम</t>
  </si>
  <si>
    <t>क. संकेत नं / ना. नं.</t>
  </si>
  <si>
    <t>मोबाइल नं</t>
  </si>
  <si>
    <t>लिङ्ग</t>
  </si>
  <si>
    <t>ई-मेल ठेगाना</t>
  </si>
  <si>
    <t>भगतराम चौधरी</t>
  </si>
  <si>
    <t>Bhagatram Chaudhari</t>
  </si>
  <si>
    <t>सूचना प्रविधि सहायक</t>
  </si>
  <si>
    <t>पुरुष</t>
  </si>
  <si>
    <t>सुनिल कुमार चौधरी</t>
  </si>
  <si>
    <t>Sunil Kumar Chaudhary</t>
  </si>
  <si>
    <t>कम्प्युटर अपरेटर</t>
  </si>
  <si>
    <t>suneil2074@gmail.com</t>
  </si>
  <si>
    <t>राजन श्रेष्ठ</t>
  </si>
  <si>
    <t>Rajan Shrestha</t>
  </si>
  <si>
    <t>स. कम्प्युटर अपरेटर</t>
  </si>
  <si>
    <t>फणिन्द्र शर्मा</t>
  </si>
  <si>
    <t>Fanindra Sharma</t>
  </si>
  <si>
    <t>fdsharma1@gmail.com</t>
  </si>
  <si>
    <t>नगेन्द्र भण्डारी</t>
  </si>
  <si>
    <t>Nagendra Bhandari</t>
  </si>
  <si>
    <t>posttonagendra@gmail.com</t>
  </si>
  <si>
    <t>Kshitiz Paudel</t>
  </si>
  <si>
    <t>651015-1739</t>
  </si>
  <si>
    <t>भुपेन्द्र वली</t>
  </si>
  <si>
    <t>Bhupendra Oli</t>
  </si>
  <si>
    <t>bhupenoli123@gmail.com</t>
  </si>
  <si>
    <t>राम बहादुर गुरुङ्ग</t>
  </si>
  <si>
    <t>Ram Bahadur Gurung</t>
  </si>
  <si>
    <t>ramgrgofficial@gmail.com, oeorajapur@gmail.com</t>
  </si>
  <si>
    <t>सु.अ.को सम्पर्क नं.</t>
  </si>
  <si>
    <t xml:space="preserve">श्री बोम बहादुर बुढामगर </t>
  </si>
  <si>
    <t xml:space="preserve">श्री बन्धु प्रसाद वास्तोला </t>
  </si>
  <si>
    <t>प्रि.जि.अ.</t>
  </si>
  <si>
    <t>प्रकाश देवकोटा</t>
  </si>
  <si>
    <t xml:space="preserve">श्री नोखराज वली </t>
  </si>
  <si>
    <t>श्री महेन्द्र जंग शाही</t>
  </si>
  <si>
    <t xml:space="preserve">श्री विरेन्द्र बहादुर शाही </t>
  </si>
  <si>
    <t xml:space="preserve">श्री जहर सिंह बुढामगर </t>
  </si>
  <si>
    <t>गणपति</t>
  </si>
  <si>
    <t xml:space="preserve"> श्री तोपनाथ वली </t>
  </si>
  <si>
    <t xml:space="preserve">अनुसन्धान अधिकृत </t>
  </si>
  <si>
    <t xml:space="preserve">श्री प्रज्वल खड्का </t>
  </si>
  <si>
    <t xml:space="preserve"> saam4365@gmail.com</t>
  </si>
  <si>
    <t xml:space="preserve">श्री नविन चन्द्र अधिकारी </t>
  </si>
  <si>
    <t xml:space="preserve">श्री डिल्ली राज ज्ञावली  </t>
  </si>
  <si>
    <t>bardiya.dtco@fcgo.gov.np, jnanpdjnawali@gmail.com</t>
  </si>
  <si>
    <t>आ.ले.प. सहायक</t>
  </si>
  <si>
    <t xml:space="preserve">श्री प्रविण विडारी </t>
  </si>
  <si>
    <t>श्री बालकृष्ण राना</t>
  </si>
  <si>
    <t>४२०१०५, ४२०१०९</t>
  </si>
  <si>
    <t xml:space="preserve">श्री द्रोण विक्रम पन्थी </t>
  </si>
  <si>
    <t>वा.मे.ट.</t>
  </si>
  <si>
    <t xml:space="preserve">श्री रविन्द्र वि.क. </t>
  </si>
  <si>
    <t>का.मु. भन्सार अधिकृत</t>
  </si>
  <si>
    <t xml:space="preserve">श्री मदन प्रसाद साह </t>
  </si>
  <si>
    <t>श्री कृष्ण बहादुर वि.क.</t>
  </si>
  <si>
    <t>श्री कृष्ण बहादुर के.सी. कुवर</t>
  </si>
  <si>
    <t>श्री आशिष त्रिपाटी</t>
  </si>
  <si>
    <t>420027, 420484</t>
  </si>
  <si>
    <t xml:space="preserve">नि. कर अधिकृत </t>
  </si>
  <si>
    <t>श्री विजय मल्ल</t>
  </si>
  <si>
    <t>श्री रमेश पाण्डेय</t>
  </si>
  <si>
    <t>सहायक प्रमुख जिल्ला अधिकरी</t>
  </si>
  <si>
    <t>lalbahadurshrestha86@gmail.com</t>
  </si>
  <si>
    <t>rathourarunprakashsingh@gmail.com</t>
  </si>
  <si>
    <t xml:space="preserve">kolrajpuri@gmail.com </t>
  </si>
  <si>
    <t>rawal.indra123@gmail.com</t>
  </si>
  <si>
    <t>tharuhome@gmail.com</t>
  </si>
  <si>
    <t>लोकतान्त्रिक समाजबादी पार्टी नेपाल</t>
  </si>
  <si>
    <t>shuklasuresh507@gmail.com</t>
  </si>
  <si>
    <t xml:space="preserve">yubrajdhakal99@gmail.com </t>
  </si>
  <si>
    <t xml:space="preserve">sekhraeesahemad@gmail.com </t>
  </si>
  <si>
    <r>
      <t>नगर प्रमुख</t>
    </r>
    <r>
      <rPr>
        <sz val="11"/>
        <color theme="1"/>
        <rFont val="Times New Roman"/>
        <family val="1"/>
      </rPr>
      <t xml:space="preserve"> </t>
    </r>
  </si>
  <si>
    <t>श्री इश्वरी देवकोटा</t>
  </si>
  <si>
    <t>श्री ऋषि केशव बस्याल</t>
  </si>
  <si>
    <t>जि.न्यायाधिवक्ता</t>
  </si>
  <si>
    <t>श्री किसन सिँ विष्ट</t>
  </si>
  <si>
    <t>श्री देवदत्त पाण्डेय</t>
  </si>
  <si>
    <t>श्री रविन्द्र वि.क.</t>
  </si>
  <si>
    <t>श्री कृष्ण बहादुर कुँवर</t>
  </si>
  <si>
    <t>9858026503, 9857045150</t>
  </si>
  <si>
    <t>प्रधानमन्त्री कृषि आधुनिकिकरण परियोजना 
परियोजना कार्यान्वयन इकाई बर्दिया</t>
  </si>
  <si>
    <t>pmamp.piu.bardiya@gmail.com</t>
  </si>
  <si>
    <t>श्री कृष्ण धिताल</t>
  </si>
  <si>
    <t>नि.वरिष्ठ कृषि अधिकृत</t>
  </si>
  <si>
    <t>9858031118, 9848440112</t>
  </si>
  <si>
    <t>info@krca.gov.np, moktanmanaraj@gmail.com</t>
  </si>
  <si>
    <t xml:space="preserve">नि.कर अधिकृत </t>
  </si>
  <si>
    <t>9858030725, 9841850823</t>
  </si>
  <si>
    <t>इलाका प्रहरी कार्यालय बगनाहा</t>
  </si>
  <si>
    <t>बगनाहा</t>
  </si>
  <si>
    <t>apobagnahabhurigaun@gmail.com</t>
  </si>
  <si>
    <t>श्री कबिराज रोकाय</t>
  </si>
  <si>
    <t>epraka_mainapokhar@nepalpolice.gov.np</t>
  </si>
  <si>
    <t>श्री धर्मराज जोशी</t>
  </si>
  <si>
    <t xml:space="preserve">इलाका प्रहरी कार्यालय, राजापुर </t>
  </si>
  <si>
    <t>aporajapur@nepalpolice.gov.np</t>
  </si>
  <si>
    <t>इलाका प्रहरी कार्यालय, ढोढरी</t>
  </si>
  <si>
    <t>ढोढरी</t>
  </si>
  <si>
    <t>apodhodhari@nepalpolice.gov.np, apodhodhari@gmail.com</t>
  </si>
  <si>
    <t>मोतिपुर</t>
  </si>
  <si>
    <t>apomotipur@nepalpolice.gov.np</t>
  </si>
  <si>
    <t>इलाका प्रहरी कार्यालय, पाताभार</t>
  </si>
  <si>
    <t>पाताभार</t>
  </si>
  <si>
    <t>apopatabhar@nepalpolice.gov.np</t>
  </si>
  <si>
    <t>श्री सुरेश सुबेदी</t>
  </si>
  <si>
    <t>इलाका प्रहरी कार्यालय, बानियाभार</t>
  </si>
  <si>
    <t>बानियाभार</t>
  </si>
  <si>
    <t>apobaniyabharbardiya@gmail.com</t>
  </si>
  <si>
    <t>श्री गोपिकृष्ण सुबेदी</t>
  </si>
  <si>
    <t>राट्रपति सुरे तराई मधेश संरक्षण विकास समिति</t>
  </si>
  <si>
    <t>श्री हरिवंश आचार्य</t>
  </si>
  <si>
    <t>ताराताल</t>
  </si>
  <si>
    <t>9845658832, 9858040252</t>
  </si>
  <si>
    <t>हेभी इक्वीपमेण्ट डिभिजन कार्यालय सुर्खेत</t>
  </si>
  <si>
    <t>श्री संजिब अग्रवाल</t>
  </si>
  <si>
    <t>सिनियर इन्जिनियर</t>
  </si>
  <si>
    <t>द टिम्बर कर्पोरेशन अफ नेपाल लि. शाखा कार्यालय</t>
  </si>
  <si>
    <t>श्री विमलविक्रम पन्त</t>
  </si>
  <si>
    <t xml:space="preserve">औषधी व्यवस्था विभाग शाखा कार्यालय </t>
  </si>
  <si>
    <t>श्री सचिता जोशी</t>
  </si>
  <si>
    <t xml:space="preserve">आयल निगम क्षेत्रीय कार्यालय </t>
  </si>
  <si>
    <t>श्री नवविनोद पोख्रेल
श्री सन्जु पछाई</t>
  </si>
  <si>
    <t>का.प्र.
सम्पर्क व्यक्ति</t>
  </si>
  <si>
    <t>9858023219, ९८४८०२४२०१</t>
  </si>
  <si>
    <t>81565138; 565११४</t>
  </si>
  <si>
    <t>यातायात व्यवस्था कार्यालय भेरी</t>
  </si>
  <si>
    <t>श्री सुदर्शन शर्मा</t>
  </si>
  <si>
    <t>कर्मचारी संचय कोष शाखा कार्यालय कोहलपुर</t>
  </si>
  <si>
    <t>श्री कमल अर्याल</t>
  </si>
  <si>
    <t>गुणस्तर तथा नापतौल कार्यालय</t>
  </si>
  <si>
    <t>श्री योगेन्द्रकुमार पौडेल</t>
  </si>
  <si>
    <t>81520286; 520285</t>
  </si>
  <si>
    <t>खाद्य प्रबिधि तथा गुण नियन्त्रण कार्यालय</t>
  </si>
  <si>
    <t>श्री ज्ञानेन्द्रप्रसाद मण्डल</t>
  </si>
  <si>
    <t>व.खा.अ.अ.</t>
  </si>
  <si>
    <t>०८१-५३१५३७, ०८१-५३०६७५</t>
  </si>
  <si>
    <t>आश्रय शाह
भुपेन्द्रकुमार यादव</t>
  </si>
  <si>
    <t>का.प्र.
नि.का.प्र.</t>
  </si>
  <si>
    <t>लिलाबहादुर भण्डारी</t>
  </si>
  <si>
    <t>कृषि ज्ञान केन्द्र</t>
  </si>
  <si>
    <t>सागर ढकाल</t>
  </si>
  <si>
    <t>आन्तरिक राजश्व कार्यालय</t>
  </si>
  <si>
    <t>०८१५२०१५९; ५२००२६; ०८१५२६२०९</t>
  </si>
  <si>
    <t>राजश्व अनुसन्धान कार्यालय</t>
  </si>
  <si>
    <t>कोहलपुर</t>
  </si>
  <si>
    <t>सरोजकुमार पोख्रेल</t>
  </si>
  <si>
    <t>प्र.अनुसन्धान अधिकृत</t>
  </si>
  <si>
    <t>०८१-५४०२३९, ०८१-५४०००४, ०८१-५४००३९, ०८१-५४१९९९</t>
  </si>
  <si>
    <t>मणी शर्मा</t>
  </si>
  <si>
    <t>अयोध्या प्रसाद श्रीवास्तव</t>
  </si>
  <si>
    <t>लक्ष्मण घिमिरे</t>
  </si>
  <si>
    <t>manisharma0239@gmail.com</t>
  </si>
  <si>
    <t>bardiyakrishnasaryatayat@gmail.com</t>
  </si>
  <si>
    <t>४२०११५३, ४२०११५३, ४२०७३८, ४२०९७२</t>
  </si>
  <si>
    <t>भेरी यातायात व्यवसायी प्रा.लि.</t>
  </si>
  <si>
    <t>bherisamitinpj@gmail.com</t>
  </si>
  <si>
    <t>जुनबहादुर थापा</t>
  </si>
  <si>
    <t>मनप्रसाद आचार्य</t>
  </si>
  <si>
    <t>bajeshwori2014yatayat@gmail.com</t>
  </si>
  <si>
    <t>basbheri@gmail.com</t>
  </si>
  <si>
    <t>yatayatkrishnasar@gmail.com</t>
  </si>
  <si>
    <t>ऐतमाद अलि सैयद</t>
  </si>
  <si>
    <t>श्री पदमबहादुर डाँगी</t>
  </si>
  <si>
    <t>श्री पूर्णमान वली</t>
  </si>
  <si>
    <t>saam4365@gmail.com</t>
  </si>
  <si>
    <t>लोक प्रसाद ढकाल</t>
  </si>
  <si>
    <t>श्री</t>
  </si>
  <si>
    <t>श्री तिलक न्यौपाने</t>
  </si>
  <si>
    <t>खानेपानी तथा सरसफाई डिभिजन कर्यालय बाँके फिल्ड अफिस बर्दिया</t>
  </si>
  <si>
    <t>श्री मनराज पुन</t>
  </si>
  <si>
    <t>छबिलाल थारु</t>
  </si>
  <si>
    <t>रत्न कुमारी पाण्डे</t>
  </si>
  <si>
    <t>कैलासपति थारु</t>
  </si>
  <si>
    <t>राम फेरन थारु</t>
  </si>
  <si>
    <t>नन्दलाल थारु</t>
  </si>
  <si>
    <t>सिता राम योगी</t>
  </si>
  <si>
    <t>लाल बहादुर थारु चौधरी</t>
  </si>
  <si>
    <t>झग बहादुर वली क्षेत्री</t>
  </si>
  <si>
    <t>इन्द्र प्रसाद थारु चौधरी</t>
  </si>
  <si>
    <t>नर बहादुर चन्द</t>
  </si>
  <si>
    <t>देवेन्द्र कुमार विष्ट</t>
  </si>
  <si>
    <t>रण बहादुर चौधरी</t>
  </si>
  <si>
    <t>विजय कुमार चौधरी</t>
  </si>
  <si>
    <t>खडक वहादुर् खड्का</t>
  </si>
  <si>
    <t>इन्दिरा चौधरी</t>
  </si>
  <si>
    <t>जय राज पाण्डे</t>
  </si>
  <si>
    <t>अर्जुन कुमार खडका</t>
  </si>
  <si>
    <t>रामचन्द्र थारु</t>
  </si>
  <si>
    <t>कृष्ण प्रसाद बास्तोला</t>
  </si>
  <si>
    <t>दहवा थारु</t>
  </si>
  <si>
    <t>लाल बहादुर क्षेत्री</t>
  </si>
  <si>
    <t>बलिराम चौधरी</t>
  </si>
  <si>
    <t>तुल प्रसाद गौतम</t>
  </si>
  <si>
    <t>चन्द्र बहादुर शाही</t>
  </si>
  <si>
    <t>हिमालय त्रिपाठी</t>
  </si>
  <si>
    <t>लक्ष्मी कुमारी अधिकारी</t>
  </si>
  <si>
    <t>प्रेम बहादुर थापा क्षेत्री</t>
  </si>
  <si>
    <t>डिला देव गिरी</t>
  </si>
  <si>
    <t>लल्लन अहिर</t>
  </si>
  <si>
    <t>नरे थापा</t>
  </si>
  <si>
    <t>तुला राम चौधरी</t>
  </si>
  <si>
    <t>शुक्र राज सापकोटा</t>
  </si>
  <si>
    <t>तेजनाथ पौडेल</t>
  </si>
  <si>
    <t>बिर बहादुर थारु</t>
  </si>
  <si>
    <t>तेज बहादुर भाट</t>
  </si>
  <si>
    <t>गजेन्द्र बि.क.</t>
  </si>
  <si>
    <t>शिवप्रसाद सापकोटा</t>
  </si>
  <si>
    <t>shiv.sapkota@nccbank.com.np</t>
  </si>
  <si>
    <t>infogulariya@shangrilabank.com, gajendra.bk@shangrilabank.com</t>
  </si>
  <si>
    <t>बैंक अफ काठमाण्डु</t>
  </si>
  <si>
    <t>प्रविन शाह</t>
  </si>
  <si>
    <t>praveen.shah@bok.com.np</t>
  </si>
  <si>
    <t>लक्ष्मी कुमारी चौधरी</t>
  </si>
  <si>
    <t>कृष्ण गोपाल चौधरी</t>
  </si>
  <si>
    <t>महेन्द्र प्रसाद चौधरी</t>
  </si>
  <si>
    <t>धर्म प्रकाश थारु</t>
  </si>
  <si>
    <t>कर्म प्रसाद चौधरी</t>
  </si>
  <si>
    <t>निमराज खनाल</t>
  </si>
  <si>
    <t>राधा चौधरी</t>
  </si>
  <si>
    <t>विना कुमारी भट्टराई</t>
  </si>
  <si>
    <t>तिलक राम लम्साल</t>
  </si>
  <si>
    <t>सावित्रा गौतम</t>
  </si>
  <si>
    <t>टंक प्रसाद अधिकारी</t>
  </si>
  <si>
    <t>सर्वजित यादव</t>
  </si>
  <si>
    <t>सुरेश गौतम</t>
  </si>
  <si>
    <t>मुम बहादुर मल्ल</t>
  </si>
  <si>
    <t>सुधांशु प्रकाश शर्मा</t>
  </si>
  <si>
    <t>मनोज कुमार यादव</t>
  </si>
  <si>
    <t>राम कुमार थारु</t>
  </si>
  <si>
    <t>दिपेश थारु</t>
  </si>
  <si>
    <t>श्री बिष्णु प्रसाद गुरुङ्ग</t>
  </si>
  <si>
    <t>विपद सम्पर्क व्यक्तिको नामथर</t>
  </si>
  <si>
    <t>वरिष्ठ अधिकृत</t>
  </si>
  <si>
    <t>megha_aryal@yahoo.com</t>
  </si>
  <si>
    <t>सूचना अधिकारीको नामथर</t>
  </si>
  <si>
    <t>पदम बहादुर डाँगी</t>
  </si>
  <si>
    <t>padamdangi23@gmail.com</t>
  </si>
  <si>
    <t>regmitika1994@gmail.com</t>
  </si>
  <si>
    <t>टिकाराम रेग्मी</t>
  </si>
  <si>
    <t>महेशदत्त देवकोटा</t>
  </si>
  <si>
    <t>maheshsatakshi@gmail.com</t>
  </si>
  <si>
    <t>santoshpathak817@gmail.com</t>
  </si>
  <si>
    <t>सन्तोष पाठक</t>
  </si>
  <si>
    <t>bimalabhandari853@gmail.com</t>
  </si>
  <si>
    <t>बिमला भण्डारी</t>
  </si>
  <si>
    <t>रमेश पाण्डेय</t>
  </si>
  <si>
    <t>pandeya.ramesh2045@gmail.com</t>
  </si>
  <si>
    <t>lokpdd2@gmail.com</t>
  </si>
  <si>
    <t>कविन्द्रबहादुर रावल
कर्णबहादुर रोकाय</t>
  </si>
  <si>
    <t>इन्जिनियर
सब इन्जिनियर</t>
  </si>
  <si>
    <t>9849749974, 9868800585</t>
  </si>
  <si>
    <t xml:space="preserve">rawalkabindra73@gmail.com, krokaya2064@gmail.com </t>
  </si>
  <si>
    <t>rawalkabindra73@gmail.com</t>
  </si>
  <si>
    <t>अधिकृत छैठौ तह</t>
  </si>
  <si>
    <t>adhikaribasudev24@gmail.com</t>
  </si>
  <si>
    <t>ज.स्वा.नि.</t>
  </si>
  <si>
    <t>bardiya.krishna@gmail.com</t>
  </si>
  <si>
    <t>टंक बहादुर पुन</t>
  </si>
  <si>
    <t>puntank736@gmail.com</t>
  </si>
  <si>
    <t>नेपाल टेलिकम (दुर संचार कार्यालय)</t>
  </si>
  <si>
    <t>धर्मदेव दनुवार</t>
  </si>
  <si>
    <t>स.ले.अ. (६)</t>
  </si>
  <si>
    <t>rebika.khanal@ntc.net.np</t>
  </si>
  <si>
    <t>राम सागर हरिजन</t>
  </si>
  <si>
    <t>engineersagar70@gmail.com</t>
  </si>
  <si>
    <t>मुकेश कुमार ठाकुर लोहार</t>
  </si>
  <si>
    <t>mktl101010@gmail.com</t>
  </si>
  <si>
    <t>बुद्धरत्न तुलाधर</t>
  </si>
  <si>
    <t>buddhart300@gmail.com</t>
  </si>
  <si>
    <t>thakurbabamun@gmail.com, info@thakurbabamun.gov.np</t>
  </si>
  <si>
    <t xml:space="preserve">अनन्तराज सुवेदी </t>
  </si>
  <si>
    <t xml:space="preserve">कमल खड्का थोकी </t>
  </si>
  <si>
    <t xml:space="preserve">क्षीतिज पाँडेल </t>
  </si>
  <si>
    <t>नवराज अधिकारी</t>
  </si>
  <si>
    <t>बि.नि.</t>
  </si>
  <si>
    <t>9858077778, 9758055555</t>
  </si>
  <si>
    <t>श्री किरण सौमै</t>
  </si>
  <si>
    <t xml:space="preserve">बोम बहादुर बुढामगर </t>
  </si>
  <si>
    <t xml:space="preserve"> रामकृष्ण घोरासैनी</t>
  </si>
  <si>
    <t xml:space="preserve"> द्रोणराज शर्मा </t>
  </si>
  <si>
    <t xml:space="preserve"> द्रोण विक्रम पन्थी </t>
  </si>
  <si>
    <t xml:space="preserve"> असिम थापा </t>
  </si>
  <si>
    <t xml:space="preserve"> सुन्दरलाल चौधरी</t>
  </si>
  <si>
    <t xml:space="preserve"> लोकराज पाण्डे</t>
  </si>
  <si>
    <t xml:space="preserve"> रमेश प्रसाद सापकोटा</t>
  </si>
  <si>
    <t xml:space="preserve"> मदन प्रसाद साह </t>
  </si>
  <si>
    <t xml:space="preserve"> कविन्द् बहादुर रावल</t>
  </si>
  <si>
    <t xml:space="preserve"> राजेश कुमार यादव</t>
  </si>
  <si>
    <t xml:space="preserve"> मनराज पुन</t>
  </si>
  <si>
    <t xml:space="preserve"> राम प्रकाश यादव </t>
  </si>
  <si>
    <t xml:space="preserve"> पूर्णमान वली</t>
  </si>
  <si>
    <t xml:space="preserve"> किरण सौमै</t>
  </si>
  <si>
    <t xml:space="preserve"> आशिष त्रिपाटी</t>
  </si>
  <si>
    <t xml:space="preserve"> रविन कडरिया</t>
  </si>
  <si>
    <t xml:space="preserve"> नारायणप्रसाद पोख्रेल</t>
  </si>
  <si>
    <t xml:space="preserve"> मोहन प्रसाद लम्साल </t>
  </si>
  <si>
    <t xml:space="preserve">  सुनिल दत्त</t>
  </si>
  <si>
    <t xml:space="preserve"> चुडामणी बि.क.</t>
  </si>
  <si>
    <t xml:space="preserve"> प्रेमलाल चौधरी </t>
  </si>
  <si>
    <t xml:space="preserve"> मुकेश कुमार ठाकुर</t>
  </si>
  <si>
    <t xml:space="preserve"> रेविका खनाल </t>
  </si>
  <si>
    <t>ओमबहादुर थापा</t>
  </si>
  <si>
    <t>मेकानिकल इन्जिनियर</t>
  </si>
  <si>
    <t>सुर्यप्रकाश सुवेदी</t>
  </si>
  <si>
    <t xml:space="preserve"> श्री बालकृष्ण राना</t>
  </si>
  <si>
    <t>युनिट</t>
  </si>
  <si>
    <t>रहेको स्थान</t>
  </si>
  <si>
    <t>कार्यालय सम्पर्क नं.</t>
  </si>
  <si>
    <t>व्यक्तिगत नं.</t>
  </si>
  <si>
    <t>नं ३१ गण हे.क्वा.बर्दिया</t>
  </si>
  <si>
    <t>गुलरिया न.पा.-८ सुरजपुर</t>
  </si>
  <si>
    <r>
      <t>सप्रउ</t>
    </r>
    <r>
      <rPr>
        <sz val="9"/>
        <color theme="1"/>
        <rFont val="Kokila"/>
        <family val="2"/>
      </rPr>
      <t xml:space="preserve"> </t>
    </r>
  </si>
  <si>
    <r>
      <t>जहर सिंह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बुढामगर</t>
    </r>
    <r>
      <rPr>
        <sz val="9"/>
        <color theme="1"/>
        <rFont val="Kokila"/>
        <family val="2"/>
      </rPr>
      <t xml:space="preserve"> </t>
    </r>
  </si>
  <si>
    <t>०८४-४२१०६९</t>
  </si>
  <si>
    <t>बिओपि फुटाहा</t>
  </si>
  <si>
    <t>बढैयाताल गा.पा.-२ जमुनी</t>
  </si>
  <si>
    <t>सप्रनि</t>
  </si>
  <si>
    <t xml:space="preserve">खेमराज बोगटी </t>
  </si>
  <si>
    <t>विओपि कालाबन्जार</t>
  </si>
  <si>
    <t>गुलरिया न.पा.-९ खालीपुर</t>
  </si>
  <si>
    <t>तेज बहादुर बोहरा</t>
  </si>
  <si>
    <t>विओपि कट्टी</t>
  </si>
  <si>
    <t>गुलरिया न.पा.-३ कट्टी</t>
  </si>
  <si>
    <t>टिकाराम मैनाली</t>
  </si>
  <si>
    <t>विओपि मधुवन धनौरा</t>
  </si>
  <si>
    <t>मधुवन न.पा.-७ शुक्रबस्ति</t>
  </si>
  <si>
    <t xml:space="preserve">धन कुमार अधिकारी </t>
  </si>
  <si>
    <t>०८४-४४०१०८</t>
  </si>
  <si>
    <t xml:space="preserve">बिओपि भगरैया </t>
  </si>
  <si>
    <t>मधुवनन.पा.३ भगरैया</t>
  </si>
  <si>
    <t>अस्मित चोहान मगर</t>
  </si>
  <si>
    <t>बिओपि राजापुर</t>
  </si>
  <si>
    <t>राजापुर न.पा.-४ राजापुर</t>
  </si>
  <si>
    <t>आशिष रावत</t>
  </si>
  <si>
    <t xml:space="preserve">बिओपि धर्मवस्ती </t>
  </si>
  <si>
    <t xml:space="preserve">मधुवन न.पा.९ धर्मवस्ती </t>
  </si>
  <si>
    <t>चित्र बहादुर पुन</t>
  </si>
  <si>
    <t xml:space="preserve">बिओपि कण्ठपुर </t>
  </si>
  <si>
    <t xml:space="preserve">बढैयाताल गा.पा.८ कण्ठपुर </t>
  </si>
  <si>
    <t xml:space="preserve">नबिन बुढाथोकी </t>
  </si>
  <si>
    <t>सुरक्षा बेश सानोश्री</t>
  </si>
  <si>
    <t>मधुवन न.पा.-८ कुसुम्बा बजार</t>
  </si>
  <si>
    <r>
      <t>अर्जुन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प्रसाद ढकाल</t>
    </r>
  </si>
  <si>
    <t>सुरक्षा बेश कतर्निया बर्दिया</t>
  </si>
  <si>
    <t>बारबर्दिया न.पा.-९ कतर्निया</t>
  </si>
  <si>
    <r>
      <t>काली प्रसाद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चौधरी</t>
    </r>
    <r>
      <rPr>
        <sz val="9"/>
        <color theme="1"/>
        <rFont val="Kokila"/>
        <family val="2"/>
      </rPr>
      <t xml:space="preserve"> </t>
    </r>
  </si>
  <si>
    <r>
      <t>IRT</t>
    </r>
    <r>
      <rPr>
        <sz val="9"/>
        <color theme="1"/>
        <rFont val="Mangal"/>
        <family val="1"/>
      </rPr>
      <t xml:space="preserve"> </t>
    </r>
    <r>
      <rPr>
        <sz val="9"/>
        <color theme="1"/>
        <rFont val="Times New Roman"/>
        <family val="1"/>
      </rPr>
      <t>POST</t>
    </r>
    <r>
      <rPr>
        <sz val="9"/>
        <color theme="1"/>
        <rFont val="Mangal"/>
        <family val="1"/>
      </rPr>
      <t xml:space="preserve"> </t>
    </r>
    <r>
      <rPr>
        <sz val="9"/>
        <color theme="1"/>
        <rFont val="Kalimati"/>
        <charset val="1"/>
      </rPr>
      <t>मानखोला</t>
    </r>
  </si>
  <si>
    <t>बढैयाताल गा.पा.-३ मानखोला</t>
  </si>
  <si>
    <t>सप्रसनि</t>
  </si>
  <si>
    <r>
      <t>कर्ण बहादुर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सारु</t>
    </r>
  </si>
  <si>
    <t>फरवार्ड बेश फुटाहा</t>
  </si>
  <si>
    <t>बढैयाताल गा.पा.-२ फुटाहा</t>
  </si>
  <si>
    <r>
      <t>दुर्गा प्रसाद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ढुङ्गाना</t>
    </r>
  </si>
  <si>
    <t>फरवार्ड बेश लालपुर</t>
  </si>
  <si>
    <t>गुलरिया न.पा.-११ लालपुर</t>
  </si>
  <si>
    <r>
      <t>लिल बहादुर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नेपाली</t>
    </r>
  </si>
  <si>
    <t>फरवार्ड बेश टेपरी</t>
  </si>
  <si>
    <t>गुलरिया न.पा.-९ टेपरी</t>
  </si>
  <si>
    <r>
      <t>ईन्द्र बहादुर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चौधरी</t>
    </r>
    <r>
      <rPr>
        <sz val="9"/>
        <color theme="1"/>
        <rFont val="Kokila"/>
        <family val="2"/>
      </rPr>
      <t xml:space="preserve"> </t>
    </r>
  </si>
  <si>
    <t>फरवार्ड बेश शक्तिपुर</t>
  </si>
  <si>
    <t>मधुवन न.पा.-५ शक्तिपुर</t>
  </si>
  <si>
    <t>हेम राज शर्मा</t>
  </si>
  <si>
    <t>फरवार्ड धनौरा</t>
  </si>
  <si>
    <t>मधुवन न.पा.-३ धनौरा</t>
  </si>
  <si>
    <t>मगरु चौधरी</t>
  </si>
  <si>
    <t>फरवार्ड झप्टी</t>
  </si>
  <si>
    <t>राजापुर न.पा.-१० झप्टी</t>
  </si>
  <si>
    <t>धर्मेन्द्र थारु</t>
  </si>
  <si>
    <t>फरवार्ड मानपुर टपरा</t>
  </si>
  <si>
    <t>राजापुर न.पा.-९ ईश्वरीगंज</t>
  </si>
  <si>
    <r>
      <t>शेर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बहादुर थापा क्षेत्री</t>
    </r>
  </si>
  <si>
    <t>फरवार्ड शंकरपुर</t>
  </si>
  <si>
    <t>राजापुर न.पा.-४ शंकरपुर</t>
  </si>
  <si>
    <r>
      <t>भोज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बहादुर चौधरी</t>
    </r>
  </si>
  <si>
    <t>सि न.</t>
  </si>
  <si>
    <t>दर्जा</t>
  </si>
  <si>
    <t>संचार कलसाईन</t>
  </si>
  <si>
    <t>संचार</t>
  </si>
  <si>
    <t>VHF</t>
  </si>
  <si>
    <t>जि.प्र.का.वर्दिया</t>
  </si>
  <si>
    <t>प्र.उ.</t>
  </si>
  <si>
    <t xml:space="preserve">बिरेन्द्र बहादुर शाही </t>
  </si>
  <si>
    <t>०८४-४२०१९९</t>
  </si>
  <si>
    <t>NU</t>
  </si>
  <si>
    <t>U1</t>
  </si>
  <si>
    <t>ई.प्र.का. सानोश्री वर्दिया</t>
  </si>
  <si>
    <t>प्र.ब.ना.नि.</t>
  </si>
  <si>
    <t>प्रदिप सिंह कार्की</t>
  </si>
  <si>
    <t>UQ45</t>
  </si>
  <si>
    <t>सि.प्र.चौ.मथुरा वर्दिया</t>
  </si>
  <si>
    <t>मगरे प्रसाद तिवारी</t>
  </si>
  <si>
    <t>US40</t>
  </si>
  <si>
    <t>स.प्र.से. बर्दिया वर्दिया</t>
  </si>
  <si>
    <t>लोकेन्द्र सिंह कार्की</t>
  </si>
  <si>
    <t>UQ50</t>
  </si>
  <si>
    <t>का.सु.गार्ड वर्दिया</t>
  </si>
  <si>
    <t>तेज बहादुर खड्का</t>
  </si>
  <si>
    <t>UQ54</t>
  </si>
  <si>
    <t xml:space="preserve">प्र.चौ.महम्मदपुर  बर्दिया </t>
  </si>
  <si>
    <t>प्र.स.नि.</t>
  </si>
  <si>
    <t>शान्तराज भारती</t>
  </si>
  <si>
    <t>UC70</t>
  </si>
  <si>
    <t xml:space="preserve">प्र.चौ.सुरजपुर बर्दिया </t>
  </si>
  <si>
    <t xml:space="preserve">सुरेन्द्र हमाल </t>
  </si>
  <si>
    <t>UC69</t>
  </si>
  <si>
    <t xml:space="preserve">प्र.चौ.खैरापुर (क) बर्दिया </t>
  </si>
  <si>
    <t>चुडामणि अधिकारी</t>
  </si>
  <si>
    <t>UC67</t>
  </si>
  <si>
    <t>VHE</t>
  </si>
  <si>
    <t xml:space="preserve">प्र.चौ.खैरापुर (ख) बर्दिया </t>
  </si>
  <si>
    <t>दुर्गा प्रसाद शर्मा</t>
  </si>
  <si>
    <t>UC68</t>
  </si>
  <si>
    <t xml:space="preserve">प्र.चौ.ताराताल बर्दिया </t>
  </si>
  <si>
    <t>यम बहादुर बोगटी</t>
  </si>
  <si>
    <t>UC66</t>
  </si>
  <si>
    <t>राधाकृष्ण चोक अस्थायी पोष्ट</t>
  </si>
  <si>
    <t>रमेश के.सी.</t>
  </si>
  <si>
    <t>UA13</t>
  </si>
  <si>
    <t xml:space="preserve">प्र.जि.अ.नि.गार्ड  बर्दिया </t>
  </si>
  <si>
    <t>भिम बहादुर रावत</t>
  </si>
  <si>
    <t>UQ52</t>
  </si>
  <si>
    <t>जि.अ.स. तथा सु.प्र.ई. बर्दिया</t>
  </si>
  <si>
    <t>लिल बहादुर राना</t>
  </si>
  <si>
    <t>UQ51</t>
  </si>
  <si>
    <t>जि.ट्रा.प्र.का.बर्दिया</t>
  </si>
  <si>
    <t>ईश्वरी देवकोटा</t>
  </si>
  <si>
    <t>T30</t>
  </si>
  <si>
    <t>T301</t>
  </si>
  <si>
    <t>ई.प्र.का.राजापुर वर्दिया</t>
  </si>
  <si>
    <t>प्र.ना.उ</t>
  </si>
  <si>
    <t>सुर्य प्रकाश सुबेदी</t>
  </si>
  <si>
    <t>UQ15</t>
  </si>
  <si>
    <t>सि.प्र.चौ.गोडियाना वर्दिया</t>
  </si>
  <si>
    <t>गणेश ब.डागी</t>
  </si>
  <si>
    <t>US41</t>
  </si>
  <si>
    <t>प्र.चौ.खैरिचन्दनपुर वर्दिया</t>
  </si>
  <si>
    <t>हेमराज शर्मा</t>
  </si>
  <si>
    <t>UC62</t>
  </si>
  <si>
    <t>प्र.चौ.भिम्मापुर बर्दिया</t>
  </si>
  <si>
    <t>शेर बहादुर चौधरी</t>
  </si>
  <si>
    <t>UC61</t>
  </si>
  <si>
    <t>ई.प्र.का.मैनापोखर बर्दिया</t>
  </si>
  <si>
    <t>प्रशान्त श्रेष्ठ</t>
  </si>
  <si>
    <t>०८४-४०१०२०</t>
  </si>
  <si>
    <t>UQ21</t>
  </si>
  <si>
    <t>प्र.चौ.जमुनी बर्दिया</t>
  </si>
  <si>
    <t xml:space="preserve">नरेन्द्र ब.शाही </t>
  </si>
  <si>
    <t>UC71</t>
  </si>
  <si>
    <t>प्र.चौ.कालिका बर्दिया</t>
  </si>
  <si>
    <t>सालिकराम न्यौपाने</t>
  </si>
  <si>
    <t>UC72</t>
  </si>
  <si>
    <t>प्र.चौ.शितलाबजार बर्दिया</t>
  </si>
  <si>
    <t>खिम बहादुर डाँगी</t>
  </si>
  <si>
    <t>UC73</t>
  </si>
  <si>
    <t>ई.प्र.का.वग्नाहा भुरिगाउ वर्दिया</t>
  </si>
  <si>
    <t>पवन पछाई</t>
  </si>
  <si>
    <t>UQ18</t>
  </si>
  <si>
    <t>प्र.चौ.सुर्यपटुवा वर्दिया</t>
  </si>
  <si>
    <t>गंग बहादुर बिष्ट</t>
  </si>
  <si>
    <t>UC65</t>
  </si>
  <si>
    <t>अ.प्र.पोष्ट ठाकुरद्वारा वर्दिया</t>
  </si>
  <si>
    <t>तेज बहादुर बिष्ट</t>
  </si>
  <si>
    <t>UA80</t>
  </si>
  <si>
    <t>अ.प्र.पोष्ट बकुवा वर्दिया</t>
  </si>
  <si>
    <t>अब्दुल कलाम खाँ</t>
  </si>
  <si>
    <t>UA86</t>
  </si>
  <si>
    <t>ई.प्र.का.बानियाभार वर्दिया</t>
  </si>
  <si>
    <t>हरिहर खड्का</t>
  </si>
  <si>
    <t>UQ19</t>
  </si>
  <si>
    <t>ई.प्र.का.जयनगर वर्दिया</t>
  </si>
  <si>
    <t>प्र.ना.नि</t>
  </si>
  <si>
    <t xml:space="preserve">बिण्णु महतरा </t>
  </si>
  <si>
    <t>UQ46</t>
  </si>
  <si>
    <t>ई.प्र.का.मोतिपुर वर्दिया</t>
  </si>
  <si>
    <t xml:space="preserve">सन्तोष चन्द </t>
  </si>
  <si>
    <t>UQ20</t>
  </si>
  <si>
    <t>प्र.चौ.कतर्नियाघाट वर्दिया</t>
  </si>
  <si>
    <t xml:space="preserve">रमेश सिंह नगारी </t>
  </si>
  <si>
    <t>UC74</t>
  </si>
  <si>
    <t>प्र.चौ.चेपाङ् वर्दिया</t>
  </si>
  <si>
    <t>दिनेश कुमार चदारा</t>
  </si>
  <si>
    <t>UC83</t>
  </si>
  <si>
    <t>प्र.चौ. लक्ष्मणा वर्दिया</t>
  </si>
  <si>
    <t>राम बहादुर शाही</t>
  </si>
  <si>
    <t>UC82</t>
  </si>
  <si>
    <t>अं.प्र.पोष्ट ककौरा वर्दिया</t>
  </si>
  <si>
    <t>प्र.ह.</t>
  </si>
  <si>
    <t xml:space="preserve">कुम्भराज जोशी </t>
  </si>
  <si>
    <t>UA81</t>
  </si>
  <si>
    <t>ई.प्र.का., ढोढरी, बर्दिया</t>
  </si>
  <si>
    <t>मोहनजंग बुढथापा</t>
  </si>
  <si>
    <t>UQ17</t>
  </si>
  <si>
    <t>प्र.चौ.कोठियाघाट  वर्दिया</t>
  </si>
  <si>
    <t>प्र.स.नि</t>
  </si>
  <si>
    <t>जोरा सिंह अधिकारी</t>
  </si>
  <si>
    <t>UC63</t>
  </si>
  <si>
    <t>प्र.चौ. धनौरा  वर्दिया</t>
  </si>
  <si>
    <t>बिरेन्द्र बहादुर के.सी.</t>
  </si>
  <si>
    <t>UC64</t>
  </si>
  <si>
    <t xml:space="preserve">ई. प्र. का.पाताभार,बर्दिया </t>
  </si>
  <si>
    <t>निराजन सुनार</t>
  </si>
  <si>
    <t>UQ16</t>
  </si>
  <si>
    <t xml:space="preserve">प्र.चौ.मनाउ ,बर्दिया </t>
  </si>
  <si>
    <t>अमलेश कुमार लोध</t>
  </si>
  <si>
    <t>UC60</t>
  </si>
  <si>
    <t xml:space="preserve">प्र.चौ. पशुपतिनगर,बर्दिया </t>
  </si>
  <si>
    <t>अनकमन बि.एम</t>
  </si>
  <si>
    <t>राम सुरेश यादब</t>
  </si>
  <si>
    <t>U55</t>
  </si>
  <si>
    <t>अर्जुन बहादुर मल्ल</t>
  </si>
  <si>
    <t>स्थानीय तह सदस्य निर्वाचन २०७९ मा निर्वाचित भएका जनप्रतिनीधिहरुको विवरण</t>
  </si>
  <si>
    <t>स्थानीय तह</t>
  </si>
  <si>
    <t>राजनीतिक दल/स्वतन्त्र</t>
  </si>
  <si>
    <t>निर्वाचितको नाम थर</t>
  </si>
  <si>
    <t>मोबाईल नं.</t>
  </si>
  <si>
    <t>मुक्ति नाथ यादव</t>
  </si>
  <si>
    <t>नगर उप-प्रमुख</t>
  </si>
  <si>
    <t>जोगिराम थारु</t>
  </si>
  <si>
    <t>महिला सदस्य</t>
  </si>
  <si>
    <t>अमिता कुमारी यादव</t>
  </si>
  <si>
    <t>द. म. सदस्य</t>
  </si>
  <si>
    <t>पम्फा सुनार</t>
  </si>
  <si>
    <t>सदस्य १</t>
  </si>
  <si>
    <t>प्रेम प्रसाद यादव</t>
  </si>
  <si>
    <t>सदस्य २</t>
  </si>
  <si>
    <t>भ्याली राम वली</t>
  </si>
  <si>
    <t>ने.क.पा. (एमाले)</t>
  </si>
  <si>
    <t>निर्मला नेपाली</t>
  </si>
  <si>
    <t>उर्मिला परियार</t>
  </si>
  <si>
    <t>केशव बुढा</t>
  </si>
  <si>
    <t>तेवारी लाल यादब</t>
  </si>
  <si>
    <t>सु.श्री. सावित्रा कुमारी सापकोटा</t>
  </si>
  <si>
    <t>ममता चमार</t>
  </si>
  <si>
    <t>दुर्गा प्रसाद अहिर</t>
  </si>
  <si>
    <t>महेश गोडिया</t>
  </si>
  <si>
    <t>सिता श्रेष्ठ</t>
  </si>
  <si>
    <t>सविता सेवा</t>
  </si>
  <si>
    <t>इस्राइल बेहना</t>
  </si>
  <si>
    <t>अजमेर अलि नाउ</t>
  </si>
  <si>
    <t>काली देवी थरुनी</t>
  </si>
  <si>
    <t>सरिता परियार</t>
  </si>
  <si>
    <t>रतन बहादुर ठकुराठी</t>
  </si>
  <si>
    <t>सोविन्द्र बहादुर चौधरी</t>
  </si>
  <si>
    <t>शोभा भण्डारी</t>
  </si>
  <si>
    <t>शान्ता परियार</t>
  </si>
  <si>
    <t>दिपक अधिकारी</t>
  </si>
  <si>
    <t>अब्बुल हसन हलवाई</t>
  </si>
  <si>
    <t>निर्मला मैनाली</t>
  </si>
  <si>
    <t>शान्ता सुनार</t>
  </si>
  <si>
    <t>मोहम्मद सहिद धोबी</t>
  </si>
  <si>
    <t>विनय राज भण्डारी</t>
  </si>
  <si>
    <t>ने.क.पा. (माओवादी केन्द्र)</t>
  </si>
  <si>
    <t>धर्मेन्द्र कुमार वनिया</t>
  </si>
  <si>
    <t>फुलकुमारी थारु</t>
  </si>
  <si>
    <t>सन्तोषी पासी</t>
  </si>
  <si>
    <t>जगराम थारु</t>
  </si>
  <si>
    <t>मनोज विक्रम न्यौपाने</t>
  </si>
  <si>
    <t>हरि प्रसाद पासी</t>
  </si>
  <si>
    <t>सुनिता कुमारी थारु</t>
  </si>
  <si>
    <t>विनिता देवकोटा</t>
  </si>
  <si>
    <t>अकबर अलि धोबी</t>
  </si>
  <si>
    <t>शोभा गोडिया</t>
  </si>
  <si>
    <t>जनमत पार्टी (जपा)</t>
  </si>
  <si>
    <t>लक्ष्मी नारायण लोध</t>
  </si>
  <si>
    <t>गिता मल्लाह</t>
  </si>
  <si>
    <t>शान्ती पासी</t>
  </si>
  <si>
    <t>धनी राम लोध</t>
  </si>
  <si>
    <t>कुसमा देवी कुर्मिनी</t>
  </si>
  <si>
    <t>ज.स.पा., नेपाल</t>
  </si>
  <si>
    <t>विष्णु यादव</t>
  </si>
  <si>
    <t>नफिसा वेगम खाँ</t>
  </si>
  <si>
    <t>मानोरानी रैदास</t>
  </si>
  <si>
    <t>मोविन तेली</t>
  </si>
  <si>
    <t>लल्लन मनिहार</t>
  </si>
  <si>
    <t>भावना चौधरी</t>
  </si>
  <si>
    <t>भारती कुमारी सुनार</t>
  </si>
  <si>
    <t>जमिल खाँ</t>
  </si>
  <si>
    <t>घिसु बहादुर थारु</t>
  </si>
  <si>
    <t>गा.पा. अध्यक्ष</t>
  </si>
  <si>
    <t>जमान सिं के.सी.</t>
  </si>
  <si>
    <t>गा.पा. उपाध्यक्ष</t>
  </si>
  <si>
    <t>हिरा चौधरी</t>
  </si>
  <si>
    <t>वसन्ती वि.क.</t>
  </si>
  <si>
    <t>शुक्र राज थारु</t>
  </si>
  <si>
    <t>तिर्थ प्रसाद जैसी</t>
  </si>
  <si>
    <t>कृष्ण थारु</t>
  </si>
  <si>
    <t>इन्दीरा सापकोटा</t>
  </si>
  <si>
    <t>पुतुङ ग्रामा दमेनि</t>
  </si>
  <si>
    <t>पुर्ण वहादुर थापा</t>
  </si>
  <si>
    <t>काली चरण दहित</t>
  </si>
  <si>
    <t>राधा कुमारी चौधरी</t>
  </si>
  <si>
    <t>दुर्गा कुमारी छिनाल</t>
  </si>
  <si>
    <t>जमान सिंह कडायत</t>
  </si>
  <si>
    <t>राम औतार थारु</t>
  </si>
  <si>
    <t>मिना रेग्मी</t>
  </si>
  <si>
    <t>देवीसरा कामी</t>
  </si>
  <si>
    <t>खुशीराम चौधरी</t>
  </si>
  <si>
    <t>समसेर बहादुर चौधरी</t>
  </si>
  <si>
    <t>श्याम पति चौधरी</t>
  </si>
  <si>
    <t>कमला परियार</t>
  </si>
  <si>
    <t>विरेन्द्र बहादुर शाह</t>
  </si>
  <si>
    <t>दया राम चौधरी</t>
  </si>
  <si>
    <t>लक्ष्मी सोनाहा</t>
  </si>
  <si>
    <t>सिर्जना नेपाली</t>
  </si>
  <si>
    <t>अमर बहादुर खत्री</t>
  </si>
  <si>
    <t>सुजाता चौधरी</t>
  </si>
  <si>
    <t>मिना चौधरी</t>
  </si>
  <si>
    <t>सुबिस्ता सार्की</t>
  </si>
  <si>
    <t>कृष्ण प्रसाद थारु</t>
  </si>
  <si>
    <t>विर बहादुर थारु</t>
  </si>
  <si>
    <t>कमल प्रसाद चपाई</t>
  </si>
  <si>
    <t>सरिता थारु</t>
  </si>
  <si>
    <t>सिता चुनारा</t>
  </si>
  <si>
    <t>राजेन्द्र प्रसाद कँडेल</t>
  </si>
  <si>
    <t>नयाराम खड्का</t>
  </si>
  <si>
    <t>श्रीकृष्‍‍ण थारु</t>
  </si>
  <si>
    <t>रुपकला कुमारी थापा</t>
  </si>
  <si>
    <t>संगम नेपाली</t>
  </si>
  <si>
    <t>औसे सुनार</t>
  </si>
  <si>
    <t>सुर्य बहादुर विष्‍ट</t>
  </si>
  <si>
    <t>जैसरा साउद</t>
  </si>
  <si>
    <t>पुजा परियार</t>
  </si>
  <si>
    <t>भगु थारु</t>
  </si>
  <si>
    <t>अमिन थारु</t>
  </si>
  <si>
    <t>शम्भु प्रसाद थारु</t>
  </si>
  <si>
    <t>बुधनी थारुनी</t>
  </si>
  <si>
    <t>बेली वि.क.</t>
  </si>
  <si>
    <t>तेज बन्दु लम्साल</t>
  </si>
  <si>
    <t>राम रानी थारु</t>
  </si>
  <si>
    <t>जय प्रसाद पौडयाल</t>
  </si>
  <si>
    <t>सिता थारु</t>
  </si>
  <si>
    <t>विष्णु कुमारी वि.क.</t>
  </si>
  <si>
    <t>बल बहादुर थारु</t>
  </si>
  <si>
    <t>प्रेम बहादुर थापा</t>
  </si>
  <si>
    <t>कलम बहादुर विष्‍ट</t>
  </si>
  <si>
    <t>सुस्मा खड्का</t>
  </si>
  <si>
    <t>हेमा वि.क.</t>
  </si>
  <si>
    <t>मनिषा कठायत</t>
  </si>
  <si>
    <t>भागि राम थारु</t>
  </si>
  <si>
    <t>टेक बहादुर बडुवाल सिजापति</t>
  </si>
  <si>
    <t>रिता कुमारी चौधरी</t>
  </si>
  <si>
    <t>सुनिता दमाई</t>
  </si>
  <si>
    <t>युव राज श्रेष्‍ठ</t>
  </si>
  <si>
    <t>राजेश बुढा</t>
  </si>
  <si>
    <t>सावित्रा थापा</t>
  </si>
  <si>
    <t>सुन्तली कामी</t>
  </si>
  <si>
    <t>भीखनी थारु</t>
  </si>
  <si>
    <t>राजा राम थारु</t>
  </si>
  <si>
    <t>कोपीला मल्ल</t>
  </si>
  <si>
    <t>रत्नमाया सुनार</t>
  </si>
  <si>
    <t>रघु बहादुर सुनार</t>
  </si>
  <si>
    <t>भिम बहादुर सिँहं</t>
  </si>
  <si>
    <t>खगीसरा खनाल</t>
  </si>
  <si>
    <t>देवी सरा रैदास</t>
  </si>
  <si>
    <t>राम सिंह ठकुरी</t>
  </si>
  <si>
    <t>दुर्गा बहादुर देवकोटा</t>
  </si>
  <si>
    <t>दुसानी थरुनी</t>
  </si>
  <si>
    <t>चन्द्र कला वि.क.</t>
  </si>
  <si>
    <t>कृष्ण लाल पाध्या</t>
  </si>
  <si>
    <t>रुद्र प्रसाद पौडेल</t>
  </si>
  <si>
    <t>धुव्रि थारु</t>
  </si>
  <si>
    <t>उमा गन्धर्व</t>
  </si>
  <si>
    <t>धनजित गाईने</t>
  </si>
  <si>
    <t>रामलौटन चौधरी</t>
  </si>
  <si>
    <t>तुलसी घर्तीमगर</t>
  </si>
  <si>
    <t>कुमारी परियार</t>
  </si>
  <si>
    <t>हरिदत्त थारु</t>
  </si>
  <si>
    <t>हारुम पठान</t>
  </si>
  <si>
    <t>लक्ष्मी कुमारी डि.सी.</t>
  </si>
  <si>
    <t>बाल कुमारी वि.क.</t>
  </si>
  <si>
    <t>पुरै लाल थारु</t>
  </si>
  <si>
    <t>गोविन्द राम थारु</t>
  </si>
  <si>
    <t>जिता कुमारी शर्मा</t>
  </si>
  <si>
    <t>डिल माया सुनार</t>
  </si>
  <si>
    <t>भगौती चमार</t>
  </si>
  <si>
    <t>कृष्ण वहादुर खत्री क्षेत्री</t>
  </si>
  <si>
    <t>ममता कुमारी घर्ती मगर</t>
  </si>
  <si>
    <t>कृष्ण कला सुनार</t>
  </si>
  <si>
    <t>दिल्ली प्रसाद गौतम</t>
  </si>
  <si>
    <t>उद्धव न्यौपाने</t>
  </si>
  <si>
    <t>उर्मिला लोनिया</t>
  </si>
  <si>
    <t>गिता परियार</t>
  </si>
  <si>
    <t>विष्णु प्रसाद थारु</t>
  </si>
  <si>
    <t>वुद्धि वहादुर थापामगर</t>
  </si>
  <si>
    <t>जिरिया थारु</t>
  </si>
  <si>
    <t>लक्ष्मी नेपाली</t>
  </si>
  <si>
    <t>गन्टु थारु</t>
  </si>
  <si>
    <t>हरिप्रसाद थारु</t>
  </si>
  <si>
    <t>डगरी थरुनी</t>
  </si>
  <si>
    <t>खिमा परियार</t>
  </si>
  <si>
    <t>अमृका प्रसाद थारु</t>
  </si>
  <si>
    <t>मोहन लाल थारु</t>
  </si>
  <si>
    <t>श्याम कुमारी चौधरी</t>
  </si>
  <si>
    <t>वसन्ती कुमारी परियार</t>
  </si>
  <si>
    <t>गोविदे प्रसाद थारु</t>
  </si>
  <si>
    <t>दशुराम थारु</t>
  </si>
  <si>
    <t>इन्दर कुमारी थारु</t>
  </si>
  <si>
    <t>सुकी दमेनी</t>
  </si>
  <si>
    <t>भगुवा थारु</t>
  </si>
  <si>
    <t>राधा थारु</t>
  </si>
  <si>
    <t>कमला वि.क</t>
  </si>
  <si>
    <t>राज कुमार थारु</t>
  </si>
  <si>
    <t>विश्राम थारु</t>
  </si>
  <si>
    <t>होमा कुमारी गौतम</t>
  </si>
  <si>
    <t>अस्मिता वि.क.</t>
  </si>
  <si>
    <t>विपता थारु</t>
  </si>
  <si>
    <t>भोसु थारु</t>
  </si>
  <si>
    <t>गुरिया थरुनी</t>
  </si>
  <si>
    <t>सुनिता नेपाली</t>
  </si>
  <si>
    <t>नैन सिंह अधिकारी</t>
  </si>
  <si>
    <t>धर्मी तारमी</t>
  </si>
  <si>
    <t>मीना कुमारी थारु</t>
  </si>
  <si>
    <t>खम्मा वि.क</t>
  </si>
  <si>
    <t>फग्गु थारु</t>
  </si>
  <si>
    <t>निर्मल प्रसाद कँडेल</t>
  </si>
  <si>
    <t>बेलमोती कुमारी वैध</t>
  </si>
  <si>
    <t>धन कुमारी वि.क.</t>
  </si>
  <si>
    <t>लाल बहादुर विश्‍वकर्मा</t>
  </si>
  <si>
    <t>केशु कुमार थारु</t>
  </si>
  <si>
    <t>पुजा ज्ञवाली</t>
  </si>
  <si>
    <t>सान्ती दमाई</t>
  </si>
  <si>
    <t>थिर वहादुर थारु</t>
  </si>
  <si>
    <t>प्रेम प्रसाद चौधरी</t>
  </si>
  <si>
    <t>राम दुलारी थारु</t>
  </si>
  <si>
    <t>डल्ली वि.क.</t>
  </si>
  <si>
    <t>बल राम थारु</t>
  </si>
  <si>
    <t>जेनिसा वली</t>
  </si>
  <si>
    <t>करुणा रसाईली</t>
  </si>
  <si>
    <t>गोपाल जैसी</t>
  </si>
  <si>
    <t>दिपक विश्वकर्मा</t>
  </si>
  <si>
    <t>बन्सी बिहारी थारु</t>
  </si>
  <si>
    <t>बिमला परियार</t>
  </si>
  <si>
    <t>भगौती प्रसाद थारु</t>
  </si>
  <si>
    <t>गोपाल खत्री</t>
  </si>
  <si>
    <t>मिना कुमारी थारु</t>
  </si>
  <si>
    <t>डिला कामी</t>
  </si>
  <si>
    <t>प्रशान्त कुमार थारु</t>
  </si>
  <si>
    <t>वनवारी लाल थारु</t>
  </si>
  <si>
    <t>फगन चौधरी</t>
  </si>
  <si>
    <t>सुसिला वि. क,</t>
  </si>
  <si>
    <t>रती राम थारु</t>
  </si>
  <si>
    <t>पन्ना लाल थारु</t>
  </si>
  <si>
    <t>मनिता चौधरी</t>
  </si>
  <si>
    <t>धनसरा सुनार</t>
  </si>
  <si>
    <t>प्रेम प्रसाद जैसी</t>
  </si>
  <si>
    <t>प्रकाश बराल</t>
  </si>
  <si>
    <t>शान्ता देवी गुरुङग</t>
  </si>
  <si>
    <t>वुद्धि माया सार्की</t>
  </si>
  <si>
    <t>अर्जुन चौधरी</t>
  </si>
  <si>
    <t>सूर्य बहादुर सिंह ठकुरी</t>
  </si>
  <si>
    <t>शरिता तिवारी</t>
  </si>
  <si>
    <t>खगिसरा कामी</t>
  </si>
  <si>
    <t>सावित्री थारु</t>
  </si>
  <si>
    <t>तेजराम थारु</t>
  </si>
  <si>
    <t>शान्ती चौधरी</t>
  </si>
  <si>
    <t>गिती बि.क.</t>
  </si>
  <si>
    <t>नोख बहादुर डाङ्गी</t>
  </si>
  <si>
    <t>राधिका रावत</t>
  </si>
  <si>
    <t>साधना सुनार</t>
  </si>
  <si>
    <t>जलराम थारु</t>
  </si>
  <si>
    <t>अनिता चौधरी</t>
  </si>
  <si>
    <t>मिन बहादुर थापा</t>
  </si>
  <si>
    <t>रन्जु चौधरी</t>
  </si>
  <si>
    <t>माया देवी परियार</t>
  </si>
  <si>
    <t>रामचरण चौधरी</t>
  </si>
  <si>
    <t>धनिराम थारु</t>
  </si>
  <si>
    <t>आशा राम थारु</t>
  </si>
  <si>
    <t>माया कुमारी थारु</t>
  </si>
  <si>
    <t>बेलु दर्जी</t>
  </si>
  <si>
    <t>केशर बहादुर वुढा थोकी</t>
  </si>
  <si>
    <t>संगिता चौधरी</t>
  </si>
  <si>
    <t>स्वतन्त्र</t>
  </si>
  <si>
    <t>राधा पौडेल क्षेत्री</t>
  </si>
  <si>
    <t>रेनु बि.क.</t>
  </si>
  <si>
    <t>राम बहादुर थारु</t>
  </si>
  <si>
    <t>केशव बहादुर पुन</t>
  </si>
  <si>
    <t>बलीराम चौधरी</t>
  </si>
  <si>
    <t>बिनिता कुमारी चौधरी</t>
  </si>
  <si>
    <t>सिता सुनार</t>
  </si>
  <si>
    <t>विश्राम चौधरी</t>
  </si>
  <si>
    <t>दिलिप गुरुङ्ग</t>
  </si>
  <si>
    <t>छवि भाट क्षेत्री</t>
  </si>
  <si>
    <t>देवी सरा दमाई</t>
  </si>
  <si>
    <t>प्रविण विष्ट</t>
  </si>
  <si>
    <t>रेशम बुढा</t>
  </si>
  <si>
    <t>चन्द्र सिंह गुरुङ्ग</t>
  </si>
  <si>
    <t>विरमा चौधरी</t>
  </si>
  <si>
    <t>रुपा वली</t>
  </si>
  <si>
    <t>राम दास चौधरी</t>
  </si>
  <si>
    <t>ईन्द्र बहादुर शाही</t>
  </si>
  <si>
    <t>वाल कुमारी के.सी.</t>
  </si>
  <si>
    <t>सन्तोषी कुमारी सुनार</t>
  </si>
  <si>
    <t>बिर सिंह घर्ती मगर</t>
  </si>
  <si>
    <t>प्रेम वहादुर टमटा</t>
  </si>
  <si>
    <t>मेक बहादुर गुरुङ्ग</t>
  </si>
  <si>
    <t>तारा कुमारी आचार्य</t>
  </si>
  <si>
    <t>गिता सुनार</t>
  </si>
  <si>
    <t>एक राज खत्री</t>
  </si>
  <si>
    <t>बम बहादुर थापा</t>
  </si>
  <si>
    <t>हर्क बहादुर बस्नेत क्षेत्री</t>
  </si>
  <si>
    <t>विन्तीरानी थारु</t>
  </si>
  <si>
    <t>कस्तुरी देवी सुनार</t>
  </si>
  <si>
    <t>प्रेम लाल वली</t>
  </si>
  <si>
    <t>निरक वहादुर सारुमगर</t>
  </si>
  <si>
    <t>मनकला कुमारी चौधरी</t>
  </si>
  <si>
    <t>बावुराम चौधरी</t>
  </si>
  <si>
    <t>शिला देवी थारु</t>
  </si>
  <si>
    <t>निलम वि.क.</t>
  </si>
  <si>
    <t>तिलक बहादुर बडुवाल</t>
  </si>
  <si>
    <t>रिसमान थारु</t>
  </si>
  <si>
    <t>राम चन्द्र चौधरी</t>
  </si>
  <si>
    <t>उषा कुमारी चौधरी</t>
  </si>
  <si>
    <t>गीता दमेनी</t>
  </si>
  <si>
    <t>अर्जुन कुमार चन्द</t>
  </si>
  <si>
    <t>प्रसाद थारु</t>
  </si>
  <si>
    <t>सुस्मीता चौधरी</t>
  </si>
  <si>
    <t>खिमा कुमारी दमाई</t>
  </si>
  <si>
    <t>भागी राम थारु</t>
  </si>
  <si>
    <t>आशा दहित</t>
  </si>
  <si>
    <t>विदुर पोखरेल</t>
  </si>
  <si>
    <t>होमपति थारु</t>
  </si>
  <si>
    <t>पुनम नेपाली</t>
  </si>
  <si>
    <t>दयाराम थारु</t>
  </si>
  <si>
    <t>रमेश चौधरी</t>
  </si>
  <si>
    <t>अस्नि चौधरी</t>
  </si>
  <si>
    <t>सविता परियार</t>
  </si>
  <si>
    <t>जनक लाल चौधरी</t>
  </si>
  <si>
    <t>थानदार थारु</t>
  </si>
  <si>
    <t>असराज न्यौपाने</t>
  </si>
  <si>
    <t>शुसिला कुमारी थारु</t>
  </si>
  <si>
    <t>सुसिला नेपाली</t>
  </si>
  <si>
    <t>सोगारी थारु</t>
  </si>
  <si>
    <t>बल बहादुर राना</t>
  </si>
  <si>
    <t>रामु थारु</t>
  </si>
  <si>
    <t>अनिता राई</t>
  </si>
  <si>
    <t>लुरी नेपाली</t>
  </si>
  <si>
    <t>सुमन थारु</t>
  </si>
  <si>
    <t>राजेश थारु</t>
  </si>
  <si>
    <t>कृष्ण देवी ढुंगाना</t>
  </si>
  <si>
    <t>रा्धा भूल</t>
  </si>
  <si>
    <t>राजाराम थारु</t>
  </si>
  <si>
    <t>जंग बहादुर चौधरी</t>
  </si>
  <si>
    <t>विमला थारु</t>
  </si>
  <si>
    <t>गिता  दमाई</t>
  </si>
  <si>
    <t>राम किसन थारु</t>
  </si>
  <si>
    <t>दुर्गा बहादुर के.सी.</t>
  </si>
  <si>
    <t>शिव लाल थारु</t>
  </si>
  <si>
    <t>रुपसरा थरुनी</t>
  </si>
  <si>
    <t>लक्ष्मी चँडारो</t>
  </si>
  <si>
    <t>नन्दराम कवर</t>
  </si>
  <si>
    <t>वृजलाल चौधरी</t>
  </si>
  <si>
    <t>नेपाल विद्युत प्राधिकरण गुलरिया वितरण केन्द्र</t>
  </si>
  <si>
    <t>जिल्ला समन्वय समिति बर्दिया</t>
  </si>
  <si>
    <t>सदस्य</t>
  </si>
  <si>
    <t>सुर्य बहादुर बिष्ट</t>
  </si>
  <si>
    <t>विनयराज भण्डारी</t>
  </si>
  <si>
    <t>बिमला थारु</t>
  </si>
  <si>
    <t>पुरैलाल थारु</t>
  </si>
  <si>
    <t>ठाकुरबाबा-4</t>
  </si>
  <si>
    <t>गुलरिया-1</t>
  </si>
  <si>
    <t>गुलरिया-7</t>
  </si>
  <si>
    <t>गेरुवा-1</t>
  </si>
  <si>
    <t>राजापुर-9</t>
  </si>
  <si>
    <t>बाँसगढी-7</t>
  </si>
  <si>
    <t>बारबर्दिया-7</t>
  </si>
  <si>
    <t>बढैयाताल-6</t>
  </si>
  <si>
    <t>मधुवन-5</t>
  </si>
  <si>
    <t>श्री कुशाङ्ग शेर्पा</t>
  </si>
  <si>
    <t>नविन कुमार श्रेष्ठ</t>
  </si>
  <si>
    <t>krtprajapur@gmail.com, karnalirmp@dwri.gov.np</t>
  </si>
  <si>
    <t>9803550864, 9858059077</t>
  </si>
  <si>
    <t>श्री विनय कुमार झा</t>
  </si>
  <si>
    <t xml:space="preserve">krishnasar.ca@gmail.com </t>
  </si>
  <si>
    <t>g]kfn /]8qm; ;f];fO6L</t>
  </si>
  <si>
    <t>%_ gj lgjf{lrt pkzfvf sfo{ ;ldltx?sf] gfdfjnL</t>
  </si>
  <si>
    <t>cjlw M @)&amp;* df3 ======== b]lv @)*) k'if d;fGt ;Dd</t>
  </si>
  <si>
    <t>kb</t>
  </si>
  <si>
    <t>gfdy/</t>
  </si>
  <si>
    <t>7]ufgf</t>
  </si>
  <si>
    <t>;Dks{ g+=</t>
  </si>
  <si>
    <t>!_ u'nl/of s pkzfvf</t>
  </si>
  <si>
    <t>;efklt</t>
  </si>
  <si>
    <t>b]j]Gb|/fh l;Ub]n</t>
  </si>
  <si>
    <t>u'nl/of–$</t>
  </si>
  <si>
    <t>lg= ;efklt</t>
  </si>
  <si>
    <t>gf/fo0f uf}td</t>
  </si>
  <si>
    <t>u'nl/of–%</t>
  </si>
  <si>
    <t>pk;efklt -dlxnf_</t>
  </si>
  <si>
    <t>l/tf uf}td</t>
  </si>
  <si>
    <t>;lrj</t>
  </si>
  <si>
    <t>d's'Gb ;'j]bL</t>
  </si>
  <si>
    <t>u'nl/of–@</t>
  </si>
  <si>
    <t>sf]iffWoIf</t>
  </si>
  <si>
    <t>uf]ljGb k|= nfld5fg]</t>
  </si>
  <si>
    <t>pk;lrj</t>
  </si>
  <si>
    <t>e]h]Gb| axfb'/ yfkf</t>
  </si>
  <si>
    <t>u'nl/of–^</t>
  </si>
  <si>
    <t>pksf]iffWoIf</t>
  </si>
  <si>
    <t>abn' nf]w</t>
  </si>
  <si>
    <t>u'nl/of–#</t>
  </si>
  <si>
    <t>;b:o -dlxnf_</t>
  </si>
  <si>
    <t>n'gf cfrfo{</t>
  </si>
  <si>
    <t>;b:o</t>
  </si>
  <si>
    <t>d's'Gb cof{n</t>
  </si>
  <si>
    <t>s[i0f k|= ltldlN;gf</t>
  </si>
  <si>
    <t>d'nrGb| ofbj</t>
  </si>
  <si>
    <t>u'nl/of–!</t>
  </si>
  <si>
    <t>la/ a= a'9fyf]sL</t>
  </si>
  <si>
    <t xml:space="preserve"> @_ u'nl/of v pkzfvf</t>
  </si>
  <si>
    <t>lgofh cxdb z]if</t>
  </si>
  <si>
    <t>u'nl/of–!@</t>
  </si>
  <si>
    <t>;flaqL s'ld{</t>
  </si>
  <si>
    <t>u'nl/of–!)</t>
  </si>
  <si>
    <t>dgf]h laqmd Gof}kfg]</t>
  </si>
  <si>
    <t>u'nl/of–*</t>
  </si>
  <si>
    <t>/fd g/]z clx/</t>
  </si>
  <si>
    <t>km'ndfof yf?</t>
  </si>
  <si>
    <t>u'nl/of–!!</t>
  </si>
  <si>
    <t>;'/]Gb| s'df/ zdf{</t>
  </si>
  <si>
    <t>k'tnL rf}w/L</t>
  </si>
  <si>
    <t>;f]x/fj vfF</t>
  </si>
  <si>
    <t>ho k|sf; adf{</t>
  </si>
  <si>
    <t>lkt/fd rf}w/L</t>
  </si>
  <si>
    <t>d'hfljg z]if</t>
  </si>
  <si>
    <t>#_ a9}oftfn pkzfvf</t>
  </si>
  <si>
    <t>a]gL dfwj kf}8]n</t>
  </si>
  <si>
    <t>p4j ;fksf]6f</t>
  </si>
  <si>
    <t>a9}oftfn–*</t>
  </si>
  <si>
    <t>kljqf s'df/L cof{n</t>
  </si>
  <si>
    <t>df]xgnfn /]UdL</t>
  </si>
  <si>
    <t>p4j Gof}kfg]</t>
  </si>
  <si>
    <t>an/fd ;fksf]6f</t>
  </si>
  <si>
    <t>a9}oftfn–@</t>
  </si>
  <si>
    <t>lnnfw/ lqkf7L</t>
  </si>
  <si>
    <t>a9}oftfn–^'</t>
  </si>
  <si>
    <t>b'uf{ s'df/L xdfn</t>
  </si>
  <si>
    <t>;+ho ;fksf]6f</t>
  </si>
  <si>
    <t>nIdL a:ofn</t>
  </si>
  <si>
    <t>a9}oftfn–#</t>
  </si>
  <si>
    <t>wg axfb'/ lu/L</t>
  </si>
  <si>
    <t>a9}oftfn–&amp;</t>
  </si>
  <si>
    <t>gf/fo0f k|= kf}8]n</t>
  </si>
  <si>
    <t>a9}oftfn–!</t>
  </si>
  <si>
    <t>$_ afzu9L pkzfvf</t>
  </si>
  <si>
    <t>gf/fo0f k|;fb zdf{</t>
  </si>
  <si>
    <t>afzu9L–%</t>
  </si>
  <si>
    <t>uf]ljGb k|= zdf{</t>
  </si>
  <si>
    <t>ldgf l/hfn</t>
  </si>
  <si>
    <t>afzu9L–&amp;</t>
  </si>
  <si>
    <t>s[i0f/fh clwsf/L</t>
  </si>
  <si>
    <t>afzu9L–^</t>
  </si>
  <si>
    <t>lbk]Gb| nfld5fg]</t>
  </si>
  <si>
    <t>afzu9L–*</t>
  </si>
  <si>
    <t>kml0fGb| k|= 9'Ëfgf</t>
  </si>
  <si>
    <t>s[i0ff s'df/L rf}w/L</t>
  </si>
  <si>
    <t>ljgf kf}8]n</t>
  </si>
  <si>
    <t>lg/s a= vqL</t>
  </si>
  <si>
    <t>afzu9L–!</t>
  </si>
  <si>
    <t>cfl:jg kf}8]n</t>
  </si>
  <si>
    <t>b]jL;/f h};L</t>
  </si>
  <si>
    <t>afzu9L–(</t>
  </si>
  <si>
    <t>wgL/fd yf?</t>
  </si>
  <si>
    <t>%_ af/alb{of pkzfvf</t>
  </si>
  <si>
    <t>&gt;L/fd rf}w/L</t>
  </si>
  <si>
    <t>af/alb{of–!!</t>
  </si>
  <si>
    <t>lai0f' k|;fb 1jfnL</t>
  </si>
  <si>
    <t>af/alb{of–^</t>
  </si>
  <si>
    <t>OGb|fv]jL s'Fj/</t>
  </si>
  <si>
    <t>af;'b]j rf}w/L</t>
  </si>
  <si>
    <t>af/alb{of–(</t>
  </si>
  <si>
    <t>gld{n s'= cfrfo{</t>
  </si>
  <si>
    <t>;'efif kl/of/</t>
  </si>
  <si>
    <t>dx]z rf}w/L</t>
  </si>
  <si>
    <t>af/alb{of–%</t>
  </si>
  <si>
    <t>eLdf b]jL rf}w/L</t>
  </si>
  <si>
    <t>l/d a= v8\sf</t>
  </si>
  <si>
    <t>af/alb{of–!)</t>
  </si>
  <si>
    <t>o1/fh e6\6</t>
  </si>
  <si>
    <t>s[i0f k|= kf]v|]n</t>
  </si>
  <si>
    <t>af/alb{of–$</t>
  </si>
  <si>
    <t>gu]Gb| a= v8\sf</t>
  </si>
  <si>
    <t>af/alb{of–*</t>
  </si>
  <si>
    <t>^_ 7fs'/afaf pkzfvf</t>
  </si>
  <si>
    <t>o1 k|;fb g]kfn</t>
  </si>
  <si>
    <t>7fs'/afaf–!</t>
  </si>
  <si>
    <t>s'df/L ljhof vgfn</t>
  </si>
  <si>
    <t>7fs'/afaf–(</t>
  </si>
  <si>
    <t>ch'{g yfkf</t>
  </si>
  <si>
    <t>7fs'/afaf–$</t>
  </si>
  <si>
    <t>/fh]Gb| k|;fb zdf{</t>
  </si>
  <si>
    <t>7fs'/afaf–#</t>
  </si>
  <si>
    <t>s'df/ k|;fb ;fksf]6f</t>
  </si>
  <si>
    <t>7fs'/afaf–^</t>
  </si>
  <si>
    <t>;/:jtL zdf{</t>
  </si>
  <si>
    <t>lutf b]jL pkfWofo</t>
  </si>
  <si>
    <t>7fs'/afaf–%</t>
  </si>
  <si>
    <t>dgf]h s'df/ zfx</t>
  </si>
  <si>
    <t>lht a= yf?</t>
  </si>
  <si>
    <t>dgfb]jL zdf{</t>
  </si>
  <si>
    <t>s'df/L dw' zdf{</t>
  </si>
  <si>
    <t>&amp;_ u]?jf pkzfvf</t>
  </si>
  <si>
    <t>g/]Gb| k|;fb kf08]</t>
  </si>
  <si>
    <t>u]?jf–%</t>
  </si>
  <si>
    <t>lbn axfb'/ lj=;L=</t>
  </si>
  <si>
    <t>u]?jf–$</t>
  </si>
  <si>
    <t>;'l;nf s]=;L=</t>
  </si>
  <si>
    <t>x+z a= wfdL</t>
  </si>
  <si>
    <t>g/]Gb| k|= kf}8]n</t>
  </si>
  <si>
    <t>a[l4 yf?</t>
  </si>
  <si>
    <t>u]?jf–^</t>
  </si>
  <si>
    <t>/fds[i0f rf}w/L</t>
  </si>
  <si>
    <t>u]?jf–!</t>
  </si>
  <si>
    <t>l;tfd}of zfxL</t>
  </si>
  <si>
    <t>l8NnL k|= zdf{</t>
  </si>
  <si>
    <t>lai0f'sfGt cfrfo{</t>
  </si>
  <si>
    <t>sfn'/fd yf?</t>
  </si>
  <si>
    <t>u]?jf–@</t>
  </si>
  <si>
    <t>/fd:j?k yf?</t>
  </si>
  <si>
    <t>*_ /fhfk'/ v pkzfvf</t>
  </si>
  <si>
    <t>hgf{bg k|;fb clwsf/L</t>
  </si>
  <si>
    <t>/fhfk'/–%</t>
  </si>
  <si>
    <t>d'lQmgf/fo0f kf}8]n</t>
  </si>
  <si>
    <t>/fhfk'/–!)</t>
  </si>
  <si>
    <t>ozf]bf yf?</t>
  </si>
  <si>
    <t>/fhfk'/–^</t>
  </si>
  <si>
    <t>k|hfklt Gof}kfg]</t>
  </si>
  <si>
    <t>nf}6g s'df/ yf?</t>
  </si>
  <si>
    <t>b'uf{ axfb'/ s]=;L=</t>
  </si>
  <si>
    <t>/fhfk'/–(</t>
  </si>
  <si>
    <t>d's'Gb/fh zdf{</t>
  </si>
  <si>
    <t>nlntf s'df/L zfxL</t>
  </si>
  <si>
    <t>nfn k|;fb Gof}kfg]</t>
  </si>
  <si>
    <t>la/an s]=;L=</t>
  </si>
  <si>
    <t>nIdL gf/fo0f rf}w/L</t>
  </si>
  <si>
    <t>nIdL a= yfkf</t>
  </si>
  <si>
    <t>(_ /fhfk'/ s pkzfvf</t>
  </si>
  <si>
    <t>v'd/fh kf}8]n</t>
  </si>
  <si>
    <t>/fhfk'/–@</t>
  </si>
  <si>
    <t>dfof e§/fO{</t>
  </si>
  <si>
    <t>/fhfk'/–$</t>
  </si>
  <si>
    <t>ljdnf lh=;L=</t>
  </si>
  <si>
    <t>;'o{ k|;fb l3ld/]</t>
  </si>
  <si>
    <t>/fhfk'/–#</t>
  </si>
  <si>
    <t>b]jL s]=;L=</t>
  </si>
  <si>
    <t>3gZofd rf}w/L</t>
  </si>
  <si>
    <t>ljgf]b uf}td</t>
  </si>
  <si>
    <t>b]lj ltldN;]gf</t>
  </si>
  <si>
    <t>nf]s/fh h}zL</t>
  </si>
  <si>
    <t>/fhfk'/–*</t>
  </si>
  <si>
    <t>OGb| a= ;]g</t>
  </si>
  <si>
    <t>/fd a= yf?</t>
  </si>
  <si>
    <t>lbks yf?</t>
  </si>
  <si>
    <t>!)_ dw'jg s pkzfvf</t>
  </si>
  <si>
    <t>kz'klt &gt;]i7</t>
  </si>
  <si>
    <t>dw'jg–$</t>
  </si>
  <si>
    <t>lg ;efklt</t>
  </si>
  <si>
    <t>uf]ljGb k|;fb l;Ub]n</t>
  </si>
  <si>
    <t>k|ef v8\sf</t>
  </si>
  <si>
    <t>dw'jg–#</t>
  </si>
  <si>
    <t>/fdrGb| sfkm\n]</t>
  </si>
  <si>
    <t>s]zj a= g]kfnL</t>
  </si>
  <si>
    <t>sfn'/fd rf}w/L</t>
  </si>
  <si>
    <t>lgd{nf b]jL jnL If]qL</t>
  </si>
  <si>
    <t>l;tf b]jL l;Ub]n</t>
  </si>
  <si>
    <t>xl/a+z yf?</t>
  </si>
  <si>
    <t>lbjfs/ rf}w/L</t>
  </si>
  <si>
    <t>g/bn zfxL</t>
  </si>
  <si>
    <t>xl/x/ ;fksf6f</t>
  </si>
  <si>
    <t>!!_ dw'jg v pkzfvf</t>
  </si>
  <si>
    <t>cDa/ axfb'/ s]=;L=</t>
  </si>
  <si>
    <t>dw'jg–&amp;</t>
  </si>
  <si>
    <t>6f]k axfb'/ e'iffn</t>
  </si>
  <si>
    <t>dw'jg–^</t>
  </si>
  <si>
    <t>t]h'dfof afgLof</t>
  </si>
  <si>
    <t>dw'jg–*</t>
  </si>
  <si>
    <t>xl/ axfb'/ ;'gf/</t>
  </si>
  <si>
    <t>lbNnL nfld5fg]</t>
  </si>
  <si>
    <t>dw'jg–%</t>
  </si>
  <si>
    <t>a;GtL s]=;L=</t>
  </si>
  <si>
    <t>dw'jg–(</t>
  </si>
  <si>
    <t>lbkf 9'+ufgf</t>
  </si>
  <si>
    <t>lgd{nf lu/L</t>
  </si>
  <si>
    <t>cf]d axfb'/ ;fsL{</t>
  </si>
  <si>
    <t>vu]Gb| k|;fb vgfn</t>
  </si>
  <si>
    <t>6+s k|;fb kf}8]n</t>
  </si>
  <si>
    <t>/]zd axfb'/ rGb</t>
  </si>
  <si>
    <t>ward7badhaiyatal@gmail.com</t>
  </si>
  <si>
    <t>श्री अमित भुषण सुमन</t>
  </si>
  <si>
    <t>9858029537,</t>
  </si>
  <si>
    <t>श्री विदुर खड्का</t>
  </si>
  <si>
    <t>गोविन्द प्रसाद सुवेदी</t>
  </si>
  <si>
    <t>सुदिप झा</t>
  </si>
  <si>
    <t>ghimireanimesh175@gmail.com</t>
  </si>
  <si>
    <t>श्री अनिमेश घिमिरे</t>
  </si>
  <si>
    <t xml:space="preserve">  तोयनाथ वली </t>
  </si>
  <si>
    <t>श्री पदम बहादुर डाँगी</t>
  </si>
  <si>
    <t>नि.जिल्ला समन्वय अधिकारी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</si>
</sst>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yyyy/mm/dd"/>
  </numFmts>
  <fonts count="19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Mangal"/>
      <family val="1"/>
    </font>
    <font>
      <b/>
      <sz val="10.5"/>
      <color theme="1"/>
      <name val="Mangal"/>
      <family val="1"/>
    </font>
    <font>
      <u/>
      <sz val="15.95"/>
      <color theme="10"/>
      <name val="Calibri"/>
      <family val="2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PCS NEPALI"/>
      <family val="5"/>
    </font>
    <font>
      <sz val="8"/>
      <color theme="1"/>
      <name val="PCS NEPALI"/>
      <family val="5"/>
    </font>
    <font>
      <sz val="6"/>
      <color theme="1"/>
      <name val="PCS NEPALI"/>
      <family val="5"/>
    </font>
    <font>
      <sz val="10"/>
      <color theme="10"/>
      <name val="Calibri"/>
      <family val="2"/>
    </font>
    <font>
      <sz val="9"/>
      <color theme="1"/>
      <name val="PCS NEPALI"/>
      <family val="5"/>
    </font>
    <font>
      <sz val="10"/>
      <color rgb="FF196AD4"/>
      <name val="Arial"/>
      <family val="2"/>
    </font>
    <font>
      <sz val="10"/>
      <color rgb="FF26282A"/>
      <name val="Arial"/>
      <family val="2"/>
    </font>
    <font>
      <sz val="10"/>
      <color theme="1"/>
      <name val="PCS NEPALI"/>
      <family val="5"/>
    </font>
    <font>
      <b/>
      <u/>
      <sz val="12"/>
      <color theme="1"/>
      <name val="Mangal"/>
      <family val="1"/>
    </font>
    <font>
      <sz val="12"/>
      <color theme="1"/>
      <name val="PCS NEPALI"/>
      <family val="5"/>
    </font>
    <font>
      <sz val="10"/>
      <color theme="1"/>
      <name val="Calibri"/>
      <family val="2"/>
      <scheme val="minor"/>
    </font>
    <font>
      <sz val="10"/>
      <name val="Calibri"/>
      <family val="2"/>
    </font>
    <font>
      <u/>
      <sz val="10"/>
      <color theme="10"/>
      <name val="Calibri"/>
      <family val="2"/>
      <scheme val="minor"/>
    </font>
    <font>
      <u/>
      <sz val="10"/>
      <color theme="10"/>
      <name val="Calibri"/>
      <family val="2"/>
    </font>
    <font>
      <sz val="11"/>
      <color theme="1"/>
      <name val="Kalimati"/>
      <charset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0"/>
      <name val="Times New Roman"/>
      <family val="1"/>
    </font>
    <font>
      <sz val="12"/>
      <color theme="1"/>
      <name val="Kalimati"/>
      <charset val="1"/>
    </font>
    <font>
      <u/>
      <sz val="11"/>
      <color theme="10"/>
      <name val="Calibri"/>
      <family val="2"/>
      <scheme val="minor"/>
    </font>
    <font>
      <sz val="12"/>
      <color theme="1"/>
      <name val="FONTASY_ HIMALI_ TT"/>
      <family val="5"/>
    </font>
    <font>
      <b/>
      <sz val="10"/>
      <color rgb="FF222222"/>
      <name val="Arial"/>
      <family val="2"/>
    </font>
    <font>
      <b/>
      <sz val="14"/>
      <color theme="1"/>
      <name val="Times New Roman"/>
      <family val="1"/>
    </font>
    <font>
      <sz val="12"/>
      <name val="Calibri"/>
      <family val="2"/>
    </font>
    <font>
      <b/>
      <sz val="10.5"/>
      <color theme="1"/>
      <name val="Mangal"/>
      <family val="1"/>
    </font>
    <font>
      <sz val="12"/>
      <color theme="1"/>
      <name val="Fontasy Himali"/>
      <family val="5"/>
    </font>
    <font>
      <b/>
      <sz val="10"/>
      <color rgb="FF222222"/>
      <name val="Fontasy Himali"/>
      <family val="5"/>
    </font>
    <font>
      <sz val="11"/>
      <color rgb="FF333333"/>
      <name val="Kalimati"/>
      <charset val="1"/>
    </font>
    <font>
      <sz val="12"/>
      <color rgb="FF292B2C"/>
      <name val="Segoe UI"/>
      <family val="2"/>
    </font>
    <font>
      <sz val="12"/>
      <color rgb="FF000000"/>
      <name val="Arial"/>
      <family val="2"/>
    </font>
    <font>
      <sz val="9"/>
      <color rgb="FF666677"/>
      <name val="Arial"/>
      <family val="2"/>
    </font>
    <font>
      <sz val="11"/>
      <color theme="1"/>
      <name val="Kalimati"/>
      <charset val="1"/>
    </font>
    <font>
      <i/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2"/>
      <color rgb="FF474747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0"/>
      <name val="Times New Roman"/>
      <family val="1"/>
    </font>
    <font>
      <sz val="9"/>
      <color theme="1"/>
      <name val="Georgia"/>
      <family val="1"/>
    </font>
    <font>
      <sz val="11"/>
      <color rgb="FF333333"/>
      <name val="Open Sans"/>
      <family val="2"/>
    </font>
    <font>
      <sz val="10"/>
      <color theme="1"/>
      <name val="Times New Roman"/>
      <family val="1"/>
    </font>
    <font>
      <sz val="9"/>
      <color theme="1"/>
      <name val="Kalimati"/>
      <charset val="1"/>
    </font>
    <font>
      <sz val="10"/>
      <color theme="1"/>
      <name val="Kalimati"/>
      <charset val="1"/>
    </font>
    <font>
      <sz val="14"/>
      <color theme="1"/>
      <name val="Times New Roman"/>
      <family val="1"/>
    </font>
    <font>
      <sz val="14"/>
      <color theme="1"/>
      <name val="Kalimati"/>
      <charset val="1"/>
    </font>
    <font>
      <sz val="11"/>
      <color theme="1"/>
      <name val="Fontasy Himali"/>
      <family val="5"/>
    </font>
    <font>
      <b/>
      <sz val="9"/>
      <color theme="1"/>
      <name val="Kalimati"/>
      <charset val="1"/>
    </font>
    <font>
      <sz val="11"/>
      <color theme="1"/>
      <name val="Arial"/>
      <family val="2"/>
    </font>
    <font>
      <b/>
      <sz val="13.5"/>
      <color rgb="FF555555"/>
      <name val="Arial"/>
      <family val="2"/>
    </font>
    <font>
      <sz val="14"/>
      <color rgb="FFFF0000"/>
      <name val="Times New Roman"/>
      <family val="1"/>
    </font>
    <font>
      <sz val="11"/>
      <color rgb="FF000000"/>
      <name val="Segoe UI"/>
      <family val="2"/>
    </font>
    <font>
      <b/>
      <sz val="11"/>
      <color theme="1"/>
      <name val="Kalimati"/>
      <charset val="1"/>
    </font>
    <font>
      <sz val="11"/>
      <color rgb="FF222222"/>
      <name val="Helvetica"/>
    </font>
    <font>
      <sz val="9"/>
      <color theme="1"/>
      <name val="FONTASY_ HIMALI_ TT"/>
      <family val="5"/>
    </font>
    <font>
      <sz val="10"/>
      <color rgb="FF777777"/>
      <name val="Open Sans"/>
      <family val="2"/>
    </font>
    <font>
      <sz val="11"/>
      <color rgb="FF555555"/>
      <name val="Helvetica"/>
    </font>
    <font>
      <sz val="12"/>
      <color rgb="FF212529"/>
      <name val="Segoe UI"/>
      <family val="2"/>
    </font>
    <font>
      <b/>
      <sz val="14"/>
      <color theme="1"/>
      <name val="Fontasy Himali"/>
      <family val="5"/>
    </font>
    <font>
      <sz val="10"/>
      <color theme="1"/>
      <name val="Fontasy Himali"/>
      <family val="5"/>
    </font>
    <font>
      <b/>
      <sz val="11"/>
      <color theme="0"/>
      <name val="Calibri"/>
      <family val="2"/>
      <scheme val="minor"/>
    </font>
    <font>
      <sz val="11"/>
      <color theme="1"/>
      <name val="Segoe UI"/>
      <family val="2"/>
    </font>
    <font>
      <sz val="8"/>
      <color rgb="FF1D2228"/>
      <name val="Segoe UI"/>
      <family val="2"/>
    </font>
    <font>
      <b/>
      <sz val="10"/>
      <color rgb="FF222222"/>
      <name val="Kalimati"/>
      <charset val="1"/>
    </font>
    <font>
      <b/>
      <sz val="10"/>
      <color theme="1"/>
      <name val="Kalimati"/>
      <charset val="1"/>
    </font>
    <font>
      <sz val="10"/>
      <color rgb="FF555555"/>
      <name val="Times New Roman"/>
      <family val="1"/>
    </font>
    <font>
      <sz val="10"/>
      <name val="Times New Roman"/>
      <family val="1"/>
    </font>
    <font>
      <sz val="14"/>
      <color theme="1"/>
      <name val="Fontasy Himali"/>
      <family val="5"/>
    </font>
    <font>
      <sz val="10"/>
      <color rgb="FF333333"/>
      <name val="Open Sans"/>
      <family val="2"/>
    </font>
    <font>
      <b/>
      <sz val="10"/>
      <color rgb="FF333333"/>
      <name val="Open Sans"/>
      <family val="2"/>
    </font>
    <font>
      <b/>
      <sz val="12"/>
      <color theme="1"/>
      <name val="Kalimati"/>
      <charset val="1"/>
    </font>
    <font>
      <sz val="9"/>
      <color theme="1"/>
      <name val="Times New Roman"/>
      <family val="1"/>
    </font>
    <font>
      <sz val="12"/>
      <color rgb="FF444444"/>
      <name val="Open Sans"/>
      <family val="2"/>
    </font>
    <font>
      <sz val="11"/>
      <color rgb="FF333333"/>
      <name val="Helvetica"/>
    </font>
    <font>
      <sz val="10"/>
      <color rgb="FF555555"/>
      <name val="Helvetica"/>
    </font>
    <font>
      <sz val="11"/>
      <color theme="1"/>
      <name val="Kalimati"/>
      <charset val="1"/>
    </font>
    <font>
      <b/>
      <sz val="13.5"/>
      <color rgb="FF555555"/>
      <name val="Helvetica"/>
    </font>
    <font>
      <sz val="8"/>
      <color rgb="FF4E4B4C"/>
      <name val="Helvetica"/>
    </font>
    <font>
      <b/>
      <sz val="9"/>
      <color rgb="FFC01A5C"/>
      <name val="Arial"/>
      <family val="2"/>
    </font>
    <font>
      <b/>
      <sz val="12"/>
      <color theme="1"/>
      <name val="Times New Roman"/>
      <family val="1"/>
    </font>
    <font>
      <sz val="12"/>
      <color rgb="FF555555"/>
      <name val="Times New Roman"/>
      <family val="1"/>
    </font>
    <font>
      <sz val="12"/>
      <color rgb="FF222222"/>
      <name val="Times New Roman"/>
      <family val="1"/>
    </font>
    <font>
      <sz val="12"/>
      <color rgb="FF222222"/>
      <name val="Arial"/>
      <family val="2"/>
    </font>
    <font>
      <sz val="16"/>
      <color rgb="FF191919"/>
      <name val="Aakriti"/>
    </font>
    <font>
      <sz val="10"/>
      <color rgb="FFFFFFFF"/>
      <name val="Kalimati"/>
      <charset val="1"/>
    </font>
    <font>
      <sz val="10"/>
      <color rgb="FFFFFFFF"/>
      <name val="Preeti"/>
    </font>
    <font>
      <sz val="10"/>
      <color theme="1"/>
      <name val="Preeti"/>
    </font>
    <font>
      <b/>
      <sz val="11"/>
      <color rgb="FF000000"/>
      <name val="Kalimati"/>
      <charset val="1"/>
    </font>
    <font>
      <sz val="11"/>
      <color rgb="FF000000"/>
      <name val="Kalimati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  <font>
      <sz val="9"/>
      <color rgb="FF292B2C"/>
      <name val="Arial"/>
      <family val="2"/>
    </font>
    <font>
      <b/>
      <sz val="9"/>
      <color rgb="FF000000"/>
      <name val="Kalimati"/>
      <charset val="1"/>
    </font>
    <font>
      <sz val="10"/>
      <color rgb="FF000000"/>
      <name val="Fontasy Himali"/>
      <family val="5"/>
    </font>
    <font>
      <sz val="9"/>
      <color rgb="FF000000"/>
      <name val="Fontasy Himali"/>
      <family val="5"/>
    </font>
    <font>
      <b/>
      <sz val="10"/>
      <color rgb="FFFF0000"/>
      <name val="Tahoma"/>
      <family val="2"/>
    </font>
    <font>
      <sz val="11"/>
      <color rgb="FF434343"/>
      <name val="Montserrat"/>
    </font>
    <font>
      <sz val="12"/>
      <color rgb="FF1155CC"/>
      <name val="Arial"/>
      <family val="2"/>
    </font>
    <font>
      <sz val="11"/>
      <color rgb="FF050505"/>
      <name val="Segoe U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rgb="FF333333"/>
      <name val="Kalimati"/>
      <charset val="1"/>
    </font>
    <font>
      <sz val="12"/>
      <color rgb="FF333333"/>
      <name val="Times New Roman"/>
      <family val="1"/>
    </font>
    <font>
      <sz val="12.5"/>
      <color theme="1"/>
      <name val="Preeti"/>
    </font>
    <font>
      <sz val="9"/>
      <color theme="1"/>
      <name val="Arial"/>
      <family val="2"/>
    </font>
    <font>
      <sz val="9"/>
      <color theme="1"/>
      <name val="Preeti"/>
    </font>
    <font>
      <sz val="8"/>
      <color theme="1"/>
      <name val="Arial"/>
      <family val="2"/>
    </font>
    <font>
      <b/>
      <sz val="16"/>
      <color theme="1"/>
      <name val="Preeti"/>
    </font>
    <font>
      <b/>
      <sz val="14"/>
      <name val="DINA-B"/>
    </font>
    <font>
      <sz val="10"/>
      <name val="FONTASY_ HIMALI_ TT"/>
      <family val="5"/>
    </font>
    <font>
      <b/>
      <sz val="10"/>
      <name val="FONTASY_ HIMALI_ TT"/>
      <family val="5"/>
    </font>
    <font>
      <sz val="14"/>
      <name val="DINA-B"/>
    </font>
    <font>
      <sz val="14"/>
      <name val="Preeti"/>
    </font>
    <font>
      <sz val="12"/>
      <color rgb="FFFF0000"/>
      <name val="Kalimati"/>
      <charset val="1"/>
    </font>
    <font>
      <sz val="11"/>
      <color rgb="FF005A95"/>
      <name val="Trebuchet MS"/>
      <family val="2"/>
    </font>
    <font>
      <sz val="11"/>
      <color rgb="FFCC0000"/>
      <name val="Trebuchet MS"/>
      <family val="2"/>
    </font>
    <font>
      <b/>
      <sz val="11"/>
      <color rgb="FFCC0000"/>
      <name val="Trebuchet MS"/>
      <family val="2"/>
    </font>
    <font>
      <sz val="11"/>
      <color rgb="FF222222"/>
      <name val="Arial"/>
      <family val="2"/>
    </font>
    <font>
      <b/>
      <sz val="12"/>
      <name val="Kalimati"/>
      <charset val="1"/>
    </font>
    <font>
      <sz val="12"/>
      <color rgb="FF222222"/>
      <name val="Kalimati"/>
      <charset val="1"/>
    </font>
    <font>
      <b/>
      <sz val="11"/>
      <color rgb="FF1155CC"/>
      <name val="Trebuchet MS"/>
      <family val="2"/>
    </font>
    <font>
      <sz val="12"/>
      <name val="Kalimati"/>
      <charset val="1"/>
    </font>
    <font>
      <sz val="14"/>
      <name val="Kalimati"/>
      <charset val="1"/>
    </font>
    <font>
      <sz val="18"/>
      <name val="Kalimati"/>
      <charset val="1"/>
    </font>
    <font>
      <sz val="14"/>
      <color rgb="FFFF0000"/>
      <name val="Kalimati"/>
      <charset val="1"/>
    </font>
    <font>
      <b/>
      <sz val="14"/>
      <color rgb="FFFF0000"/>
      <name val="Kalimati"/>
      <charset val="1"/>
    </font>
    <font>
      <sz val="12"/>
      <color rgb="FF555555"/>
      <name val="Kalimati"/>
      <charset val="1"/>
    </font>
    <font>
      <sz val="12"/>
      <color rgb="FF000000"/>
      <name val="Kalimati"/>
      <charset val="1"/>
    </font>
    <font>
      <sz val="12"/>
      <color rgb="FF434343"/>
      <name val="Kalimati"/>
      <charset val="1"/>
    </font>
    <font>
      <sz val="12"/>
      <color rgb="FF404040"/>
      <name val="Kalimati"/>
      <charset val="1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Mangal"/>
      <family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Kalimati"/>
      <charset val="1"/>
    </font>
    <font>
      <sz val="14"/>
      <color rgb="FF000000"/>
      <name val="Calibri"/>
      <family val="2"/>
    </font>
    <font>
      <sz val="14"/>
      <color rgb="FF000000"/>
      <name val="Kalimati"/>
      <charset val="1"/>
    </font>
    <font>
      <sz val="14"/>
      <color rgb="FF000000"/>
      <name val="Times New Roman"/>
      <family val="1"/>
    </font>
    <font>
      <sz val="15.95"/>
      <color theme="10"/>
      <name val="Times New Roman"/>
      <family val="1"/>
    </font>
    <font>
      <sz val="11"/>
      <color rgb="FF555555"/>
      <name val="Times New Roman"/>
      <family val="1"/>
    </font>
    <font>
      <sz val="11"/>
      <color rgb="FF434343"/>
      <name val="Times New Roman"/>
      <family val="1"/>
    </font>
    <font>
      <sz val="11"/>
      <color rgb="FF222222"/>
      <name val="Times New Roman"/>
      <family val="1"/>
    </font>
    <font>
      <sz val="9"/>
      <color rgb="FF666677"/>
      <name val="Times New Roman"/>
      <family val="1"/>
    </font>
    <font>
      <sz val="8"/>
      <color rgb="FF1D2228"/>
      <name val="Times New Roman"/>
      <family val="1"/>
    </font>
    <font>
      <b/>
      <sz val="13.5"/>
      <color rgb="FF555555"/>
      <name val="Times New Roman"/>
      <family val="1"/>
    </font>
    <font>
      <u/>
      <sz val="15.95"/>
      <color theme="10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6"/>
      <color theme="1"/>
      <name val="Preeti"/>
    </font>
    <font>
      <b/>
      <sz val="20"/>
      <color theme="1"/>
      <name val="Preeti"/>
    </font>
    <font>
      <sz val="14"/>
      <color theme="1"/>
      <name val="Preeti"/>
    </font>
    <font>
      <b/>
      <sz val="12"/>
      <color rgb="FF333333"/>
      <name val="Calibri Light"/>
      <family val="2"/>
    </font>
    <font>
      <sz val="14"/>
      <color theme="1"/>
      <name val="Calibri"/>
      <family val="2"/>
      <scheme val="minor"/>
    </font>
    <font>
      <sz val="15"/>
      <color theme="1"/>
      <name val="Kokila"/>
      <family val="2"/>
    </font>
    <font>
      <b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u/>
      <sz val="10"/>
      <color theme="10"/>
      <name val="Kalimati"/>
      <charset val="1"/>
    </font>
    <font>
      <sz val="10"/>
      <color theme="10"/>
      <name val="Kalimati"/>
      <charset val="1"/>
    </font>
    <font>
      <sz val="10"/>
      <name val="Kalimati"/>
      <charset val="1"/>
    </font>
    <font>
      <sz val="10"/>
      <color rgb="FF222222"/>
      <name val="Kalimati"/>
      <charset val="1"/>
    </font>
    <font>
      <sz val="10"/>
      <color rgb="FF555555"/>
      <name val="Kalimati"/>
      <charset val="1"/>
    </font>
    <font>
      <sz val="10"/>
      <color rgb="FF434343"/>
      <name val="Kalimati"/>
      <charset val="1"/>
    </font>
    <font>
      <sz val="16"/>
      <color theme="1"/>
      <name val="Kokila"/>
      <family val="2"/>
    </font>
    <font>
      <sz val="11"/>
      <color rgb="FF222222"/>
      <name val="Lato"/>
      <family val="2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Kokila"/>
      <family val="2"/>
    </font>
    <font>
      <sz val="9"/>
      <color theme="1"/>
      <name val="Mangal"/>
      <family val="1"/>
    </font>
    <font>
      <b/>
      <sz val="16"/>
      <color theme="1"/>
      <name val="Kokila"/>
      <family val="2"/>
    </font>
    <font>
      <sz val="16"/>
      <name val="Kokila"/>
      <family val="2"/>
    </font>
    <font>
      <sz val="10"/>
      <color rgb="FF000000"/>
      <name val="Kalimati"/>
      <charset val="1"/>
    </font>
    <font>
      <sz val="10"/>
      <color theme="1"/>
      <name val="Arial"/>
      <family val="2"/>
    </font>
    <font>
      <b/>
      <sz val="14"/>
      <color theme="1"/>
      <name val="Preeti"/>
    </font>
    <font>
      <b/>
      <sz val="14"/>
      <name val="Preeti"/>
    </font>
    <font>
      <sz val="11"/>
      <name val="Fontasy Himali"/>
      <family val="5"/>
    </font>
    <font>
      <sz val="10"/>
      <name val="Fontasy Himali"/>
      <family val="5"/>
    </font>
    <font>
      <sz val="15"/>
      <name val="Preeti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DDDDDD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</cellStyleXfs>
  <cellXfs count="82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/>
    <xf numFmtId="0" fontId="12" fillId="0" borderId="2" xfId="0" applyFont="1" applyBorder="1"/>
    <xf numFmtId="0" fontId="12" fillId="0" borderId="1" xfId="0" applyFont="1" applyBorder="1"/>
    <xf numFmtId="164" fontId="12" fillId="0" borderId="1" xfId="0" applyNumberFormat="1" applyFont="1" applyBorder="1"/>
    <xf numFmtId="0" fontId="11" fillId="0" borderId="1" xfId="0" applyFont="1" applyBorder="1"/>
    <xf numFmtId="0" fontId="13" fillId="0" borderId="1" xfId="0" applyFont="1" applyBorder="1"/>
    <xf numFmtId="0" fontId="14" fillId="0" borderId="1" xfId="1" applyFont="1" applyFill="1" applyBorder="1" applyAlignment="1" applyProtection="1"/>
    <xf numFmtId="0" fontId="15" fillId="0" borderId="1" xfId="0" applyFont="1" applyBorder="1"/>
    <xf numFmtId="0" fontId="12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vertical="center" wrapText="1"/>
    </xf>
    <xf numFmtId="164" fontId="1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/>
    <xf numFmtId="164" fontId="15" fillId="0" borderId="1" xfId="0" applyNumberFormat="1" applyFont="1" applyBorder="1"/>
    <xf numFmtId="0" fontId="15" fillId="0" borderId="1" xfId="0" applyFont="1" applyBorder="1" applyAlignment="1">
      <alignment horizontal="left" vertical="center"/>
    </xf>
    <xf numFmtId="0" fontId="16" fillId="0" borderId="7" xfId="0" applyFont="1" applyBorder="1"/>
    <xf numFmtId="0" fontId="1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0" borderId="0" xfId="0" applyFont="1"/>
    <xf numFmtId="0" fontId="19" fillId="0" borderId="1" xfId="0" applyFont="1" applyBorder="1" applyAlignment="1">
      <alignment horizontal="center" vertical="center" wrapText="1"/>
    </xf>
    <xf numFmtId="164" fontId="20" fillId="0" borderId="2" xfId="0" applyNumberFormat="1" applyFont="1" applyBorder="1"/>
    <xf numFmtId="164" fontId="20" fillId="0" borderId="1" xfId="0" applyNumberFormat="1" applyFont="1" applyBorder="1"/>
    <xf numFmtId="0" fontId="20" fillId="0" borderId="1" xfId="0" applyFont="1" applyBorder="1"/>
    <xf numFmtId="0" fontId="21" fillId="2" borderId="1" xfId="0" applyFont="1" applyFill="1" applyBorder="1" applyAlignment="1">
      <alignment horizontal="left" vertical="center" wrapText="1"/>
    </xf>
    <xf numFmtId="0" fontId="22" fillId="2" borderId="1" xfId="1" applyFont="1" applyFill="1" applyBorder="1" applyAlignment="1" applyProtection="1">
      <alignment horizontal="left" vertical="center" wrapText="1"/>
    </xf>
    <xf numFmtId="0" fontId="21" fillId="3" borderId="7" xfId="0" applyFont="1" applyFill="1" applyBorder="1" applyAlignment="1">
      <alignment wrapText="1"/>
    </xf>
    <xf numFmtId="0" fontId="23" fillId="0" borderId="7" xfId="1" applyFont="1" applyBorder="1" applyAlignment="1" applyProtection="1">
      <alignment wrapText="1"/>
    </xf>
    <xf numFmtId="0" fontId="23" fillId="3" borderId="7" xfId="1" applyFont="1" applyFill="1" applyBorder="1" applyAlignment="1" applyProtection="1">
      <alignment wrapText="1"/>
    </xf>
    <xf numFmtId="0" fontId="21" fillId="3" borderId="7" xfId="0" applyFont="1" applyFill="1" applyBorder="1"/>
    <xf numFmtId="0" fontId="21" fillId="3" borderId="1" xfId="0" applyFont="1" applyFill="1" applyBorder="1" applyAlignment="1">
      <alignment horizontal="left" vertical="center" wrapText="1"/>
    </xf>
    <xf numFmtId="0" fontId="24" fillId="0" borderId="1" xfId="1" applyFont="1" applyFill="1" applyBorder="1" applyAlignment="1" applyProtection="1"/>
    <xf numFmtId="0" fontId="23" fillId="2" borderId="1" xfId="1" applyFont="1" applyFill="1" applyBorder="1" applyAlignment="1" applyProtection="1">
      <alignment horizontal="left" vertical="center" wrapText="1"/>
    </xf>
    <xf numFmtId="0" fontId="21" fillId="0" borderId="0" xfId="0" applyFont="1"/>
    <xf numFmtId="0" fontId="25" fillId="0" borderId="1" xfId="0" applyFont="1" applyFill="1" applyBorder="1"/>
    <xf numFmtId="0" fontId="25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29" fillId="0" borderId="1" xfId="1" applyFont="1" applyFill="1" applyBorder="1" applyAlignment="1" applyProtection="1"/>
    <xf numFmtId="0" fontId="26" fillId="0" borderId="1" xfId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25" fillId="0" borderId="1" xfId="0" applyNumberFormat="1" applyFont="1" applyFill="1" applyBorder="1"/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horizontal="right" wrapText="1"/>
    </xf>
    <xf numFmtId="0" fontId="25" fillId="0" borderId="1" xfId="0" applyFont="1" applyFill="1" applyBorder="1" applyAlignment="1">
      <alignment horizontal="right"/>
    </xf>
    <xf numFmtId="0" fontId="30" fillId="0" borderId="1" xfId="0" applyFont="1" applyFill="1" applyBorder="1" applyAlignment="1">
      <alignment horizontal="left"/>
    </xf>
    <xf numFmtId="0" fontId="21" fillId="0" borderId="0" xfId="0" applyFont="1" applyFill="1"/>
    <xf numFmtId="164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0" fontId="31" fillId="0" borderId="8" xfId="1" applyFont="1" applyFill="1" applyBorder="1" applyAlignment="1" applyProtection="1">
      <alignment horizontal="center" vertical="center"/>
    </xf>
    <xf numFmtId="164" fontId="3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27" fillId="0" borderId="0" xfId="0" applyFont="1" applyFill="1"/>
    <xf numFmtId="164" fontId="27" fillId="0" borderId="1" xfId="0" applyNumberFormat="1" applyFont="1" applyFill="1" applyBorder="1"/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/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35" fillId="0" borderId="1" xfId="1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>
      <alignment vertical="center"/>
    </xf>
    <xf numFmtId="164" fontId="27" fillId="0" borderId="1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164" fontId="37" fillId="0" borderId="1" xfId="0" applyNumberFormat="1" applyFont="1" applyFill="1" applyBorder="1"/>
    <xf numFmtId="164" fontId="37" fillId="0" borderId="1" xfId="0" applyNumberFormat="1" applyFont="1" applyFill="1" applyBorder="1" applyAlignment="1">
      <alignment wrapText="1"/>
    </xf>
    <xf numFmtId="164" fontId="37" fillId="0" borderId="1" xfId="0" applyNumberFormat="1" applyFont="1" applyFill="1" applyBorder="1" applyAlignment="1">
      <alignment horizontal="left"/>
    </xf>
    <xf numFmtId="0" fontId="37" fillId="0" borderId="1" xfId="0" applyFont="1" applyFill="1" applyBorder="1" applyAlignment="1">
      <alignment horizontal="left"/>
    </xf>
    <xf numFmtId="164" fontId="37" fillId="0" borderId="1" xfId="0" applyNumberFormat="1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left" wrapText="1"/>
    </xf>
    <xf numFmtId="0" fontId="7" fillId="0" borderId="0" xfId="1" applyAlignment="1" applyProtection="1"/>
    <xf numFmtId="0" fontId="27" fillId="0" borderId="0" xfId="0" applyFont="1" applyFill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11" xfId="0" applyBorder="1"/>
    <xf numFmtId="0" fontId="25" fillId="0" borderId="1" xfId="0" applyFont="1" applyBorder="1"/>
    <xf numFmtId="0" fontId="3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39" fillId="0" borderId="0" xfId="0" applyFont="1"/>
    <xf numFmtId="0" fontId="41" fillId="0" borderId="0" xfId="0" applyFont="1"/>
    <xf numFmtId="0" fontId="25" fillId="0" borderId="1" xfId="0" applyFont="1" applyBorder="1" applyAlignment="1">
      <alignment wrapText="1"/>
    </xf>
    <xf numFmtId="0" fontId="39" fillId="0" borderId="1" xfId="0" applyFont="1" applyBorder="1" applyAlignment="1">
      <alignment horizontal="center" vertical="center"/>
    </xf>
    <xf numFmtId="0" fontId="25" fillId="4" borderId="1" xfId="0" applyFont="1" applyFill="1" applyBorder="1"/>
    <xf numFmtId="0" fontId="39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27" fillId="0" borderId="1" xfId="0" applyFont="1" applyFill="1" applyBorder="1" applyAlignment="1">
      <alignment horizontal="center" vertical="center"/>
    </xf>
    <xf numFmtId="164" fontId="37" fillId="0" borderId="1" xfId="0" applyNumberFormat="1" applyFont="1" applyFill="1" applyBorder="1" applyAlignment="1">
      <alignment horizontal="center" vertical="center"/>
    </xf>
    <xf numFmtId="0" fontId="48" fillId="0" borderId="1" xfId="1" applyFont="1" applyFill="1" applyBorder="1" applyAlignment="1" applyProtection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0" fontId="50" fillId="0" borderId="1" xfId="1" applyFont="1" applyFill="1" applyBorder="1" applyAlignment="1" applyProtection="1"/>
    <xf numFmtId="164" fontId="25" fillId="0" borderId="13" xfId="0" applyNumberFormat="1" applyFont="1" applyFill="1" applyBorder="1" applyAlignment="1">
      <alignment horizontal="center" vertical="center"/>
    </xf>
    <xf numFmtId="0" fontId="47" fillId="0" borderId="1" xfId="0" applyFont="1" applyBorder="1"/>
    <xf numFmtId="0" fontId="46" fillId="0" borderId="1" xfId="0" applyFont="1" applyBorder="1"/>
    <xf numFmtId="0" fontId="21" fillId="0" borderId="1" xfId="0" applyFont="1" applyFill="1" applyBorder="1"/>
    <xf numFmtId="0" fontId="0" fillId="0" borderId="1" xfId="0" applyFill="1" applyBorder="1"/>
    <xf numFmtId="0" fontId="53" fillId="0" borderId="1" xfId="0" applyFont="1" applyFill="1" applyBorder="1" applyAlignment="1">
      <alignment wrapText="1"/>
    </xf>
    <xf numFmtId="0" fontId="56" fillId="0" borderId="0" xfId="0" applyFont="1" applyFill="1"/>
    <xf numFmtId="164" fontId="56" fillId="0" borderId="1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left" vertical="center" wrapText="1"/>
    </xf>
    <xf numFmtId="164" fontId="56" fillId="0" borderId="1" xfId="0" applyNumberFormat="1" applyFont="1" applyFill="1" applyBorder="1"/>
    <xf numFmtId="0" fontId="56" fillId="0" borderId="1" xfId="0" applyFont="1" applyFill="1" applyBorder="1" applyAlignment="1">
      <alignment horizontal="left" vertical="center"/>
    </xf>
    <xf numFmtId="0" fontId="0" fillId="0" borderId="0" xfId="0" applyFill="1" applyBorder="1"/>
    <xf numFmtId="164" fontId="12" fillId="0" borderId="0" xfId="0" applyNumberFormat="1" applyFont="1" applyFill="1" applyBorder="1"/>
    <xf numFmtId="164" fontId="57" fillId="0" borderId="1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56" fillId="0" borderId="1" xfId="0" applyFont="1" applyFill="1" applyBorder="1"/>
    <xf numFmtId="0" fontId="55" fillId="5" borderId="1" xfId="0" applyFont="1" applyFill="1" applyBorder="1" applyAlignment="1">
      <alignment horizontal="center" vertical="center"/>
    </xf>
    <xf numFmtId="164" fontId="55" fillId="0" borderId="1" xfId="0" applyNumberFormat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164" fontId="55" fillId="0" borderId="1" xfId="0" applyNumberFormat="1" applyFont="1" applyBorder="1" applyAlignment="1">
      <alignment horizontal="center" vertical="center"/>
    </xf>
    <xf numFmtId="0" fontId="25" fillId="0" borderId="0" xfId="0" applyFont="1"/>
    <xf numFmtId="164" fontId="39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0" fillId="0" borderId="0" xfId="0" applyFont="1" applyAlignment="1">
      <alignment wrapText="1"/>
    </xf>
    <xf numFmtId="164" fontId="0" fillId="0" borderId="0" xfId="0" applyNumberFormat="1"/>
    <xf numFmtId="0" fontId="27" fillId="4" borderId="1" xfId="0" applyFont="1" applyFill="1" applyBorder="1" applyAlignment="1">
      <alignment horizontal="left" vertical="center" wrapText="1"/>
    </xf>
    <xf numFmtId="0" fontId="27" fillId="4" borderId="0" xfId="0" applyFont="1" applyFill="1"/>
    <xf numFmtId="164" fontId="27" fillId="4" borderId="1" xfId="0" applyNumberFormat="1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left" vertical="center"/>
    </xf>
    <xf numFmtId="0" fontId="7" fillId="0" borderId="0" xfId="1" applyAlignment="1" applyProtection="1">
      <alignment vertical="center" wrapText="1"/>
    </xf>
    <xf numFmtId="0" fontId="61" fillId="0" borderId="0" xfId="0" applyFont="1" applyAlignment="1">
      <alignment horizontal="left" vertical="center"/>
    </xf>
    <xf numFmtId="0" fontId="49" fillId="0" borderId="1" xfId="0" applyFont="1" applyFill="1" applyBorder="1" applyAlignment="1">
      <alignment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52" fillId="0" borderId="1" xfId="0" applyFont="1" applyBorder="1"/>
    <xf numFmtId="0" fontId="63" fillId="0" borderId="1" xfId="0" applyFont="1" applyBorder="1"/>
    <xf numFmtId="0" fontId="39" fillId="0" borderId="1" xfId="0" applyFont="1" applyBorder="1"/>
    <xf numFmtId="164" fontId="25" fillId="4" borderId="1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wrapText="1"/>
    </xf>
    <xf numFmtId="0" fontId="3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65" fillId="0" borderId="0" xfId="0" applyFont="1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67" fillId="0" borderId="0" xfId="0" applyFont="1"/>
    <xf numFmtId="0" fontId="56" fillId="0" borderId="1" xfId="0" applyFont="1" applyFill="1" applyBorder="1" applyAlignment="1">
      <alignment wrapText="1"/>
    </xf>
    <xf numFmtId="0" fontId="25" fillId="0" borderId="13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center" vertical="center"/>
    </xf>
    <xf numFmtId="164" fontId="56" fillId="0" borderId="0" xfId="0" applyNumberFormat="1" applyFont="1" applyFill="1"/>
    <xf numFmtId="0" fontId="56" fillId="0" borderId="0" xfId="0" applyFont="1" applyFill="1" applyAlignment="1">
      <alignment wrapText="1"/>
    </xf>
    <xf numFmtId="0" fontId="69" fillId="0" borderId="0" xfId="0" applyFont="1"/>
    <xf numFmtId="164" fontId="27" fillId="0" borderId="1" xfId="0" applyNumberFormat="1" applyFont="1" applyFill="1" applyBorder="1" applyAlignment="1">
      <alignment horizontal="left" vertical="top"/>
    </xf>
    <xf numFmtId="0" fontId="27" fillId="0" borderId="1" xfId="0" applyFont="1" applyFill="1" applyBorder="1" applyAlignment="1">
      <alignment horizontal="left" vertical="top"/>
    </xf>
    <xf numFmtId="164" fontId="27" fillId="0" borderId="1" xfId="0" applyNumberFormat="1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top" wrapText="1"/>
    </xf>
    <xf numFmtId="0" fontId="66" fillId="0" borderId="1" xfId="0" applyFont="1" applyFill="1" applyBorder="1" applyAlignment="1">
      <alignment horizontal="left" vertical="top"/>
    </xf>
    <xf numFmtId="164" fontId="27" fillId="0" borderId="0" xfId="0" applyNumberFormat="1" applyFont="1" applyFill="1"/>
    <xf numFmtId="0" fontId="70" fillId="0" borderId="1" xfId="0" applyFont="1" applyFill="1" applyBorder="1" applyAlignment="1">
      <alignment horizontal="center" vertical="center" wrapText="1"/>
    </xf>
    <xf numFmtId="0" fontId="37" fillId="0" borderId="0" xfId="0" applyFont="1" applyFill="1"/>
    <xf numFmtId="164" fontId="71" fillId="0" borderId="1" xfId="0" applyNumberFormat="1" applyFont="1" applyFill="1" applyBorder="1"/>
    <xf numFmtId="0" fontId="71" fillId="0" borderId="1" xfId="0" applyFont="1" applyFill="1" applyBorder="1"/>
    <xf numFmtId="164" fontId="27" fillId="0" borderId="12" xfId="0" applyNumberFormat="1" applyFont="1" applyFill="1" applyBorder="1"/>
    <xf numFmtId="0" fontId="27" fillId="0" borderId="12" xfId="0" applyFont="1" applyFill="1" applyBorder="1" applyAlignment="1">
      <alignment wrapText="1"/>
    </xf>
    <xf numFmtId="0" fontId="27" fillId="0" borderId="12" xfId="0" applyFont="1" applyFill="1" applyBorder="1"/>
    <xf numFmtId="164" fontId="27" fillId="0" borderId="12" xfId="0" applyNumberFormat="1" applyFont="1" applyFill="1" applyBorder="1" applyAlignment="1">
      <alignment horizontal="left" vertical="top"/>
    </xf>
    <xf numFmtId="0" fontId="71" fillId="0" borderId="12" xfId="0" applyFont="1" applyFill="1" applyBorder="1"/>
    <xf numFmtId="164" fontId="3" fillId="0" borderId="12" xfId="0" applyNumberFormat="1" applyFont="1" applyFill="1" applyBorder="1" applyAlignment="1">
      <alignment horizontal="left" vertical="top"/>
    </xf>
    <xf numFmtId="0" fontId="27" fillId="0" borderId="12" xfId="0" applyFont="1" applyFill="1" applyBorder="1" applyAlignment="1">
      <alignment horizontal="left" vertical="center" wrapText="1"/>
    </xf>
    <xf numFmtId="164" fontId="27" fillId="0" borderId="13" xfId="0" applyNumberFormat="1" applyFont="1" applyFill="1" applyBorder="1"/>
    <xf numFmtId="0" fontId="27" fillId="0" borderId="13" xfId="0" applyFont="1" applyFill="1" applyBorder="1" applyAlignment="1">
      <alignment wrapText="1"/>
    </xf>
    <xf numFmtId="0" fontId="27" fillId="0" borderId="13" xfId="0" applyFont="1" applyFill="1" applyBorder="1"/>
    <xf numFmtId="164" fontId="27" fillId="0" borderId="13" xfId="0" applyNumberFormat="1" applyFont="1" applyFill="1" applyBorder="1" applyAlignment="1">
      <alignment horizontal="left" vertical="top"/>
    </xf>
    <xf numFmtId="0" fontId="71" fillId="0" borderId="13" xfId="0" applyFont="1" applyFill="1" applyBorder="1"/>
    <xf numFmtId="0" fontId="27" fillId="0" borderId="13" xfId="0" applyFont="1" applyFill="1" applyBorder="1" applyAlignment="1">
      <alignment vertical="center" wrapText="1"/>
    </xf>
    <xf numFmtId="164" fontId="27" fillId="0" borderId="13" xfId="0" applyNumberFormat="1" applyFont="1" applyFill="1" applyBorder="1" applyAlignment="1">
      <alignment horizontal="left" vertical="top" wrapText="1"/>
    </xf>
    <xf numFmtId="164" fontId="27" fillId="0" borderId="2" xfId="0" applyNumberFormat="1" applyFont="1" applyFill="1" applyBorder="1"/>
    <xf numFmtId="0" fontId="27" fillId="0" borderId="2" xfId="0" applyFont="1" applyFill="1" applyBorder="1" applyAlignment="1">
      <alignment wrapText="1"/>
    </xf>
    <xf numFmtId="0" fontId="27" fillId="0" borderId="2" xfId="0" applyFont="1" applyFill="1" applyBorder="1"/>
    <xf numFmtId="164" fontId="27" fillId="0" borderId="2" xfId="0" applyNumberFormat="1" applyFont="1" applyFill="1" applyBorder="1" applyAlignment="1">
      <alignment horizontal="left" vertical="top"/>
    </xf>
    <xf numFmtId="0" fontId="71" fillId="0" borderId="2" xfId="0" applyFont="1" applyFill="1" applyBorder="1"/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top"/>
    </xf>
    <xf numFmtId="0" fontId="27" fillId="0" borderId="2" xfId="0" applyFont="1" applyFill="1" applyBorder="1" applyAlignment="1">
      <alignment vertical="center" wrapText="1"/>
    </xf>
    <xf numFmtId="164" fontId="25" fillId="0" borderId="1" xfId="0" applyNumberFormat="1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164" fontId="37" fillId="0" borderId="0" xfId="0" applyNumberFormat="1" applyFont="1" applyFill="1"/>
    <xf numFmtId="0" fontId="72" fillId="7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9" xfId="0" applyBorder="1" applyAlignment="1"/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 wrapText="1"/>
    </xf>
    <xf numFmtId="0" fontId="21" fillId="0" borderId="1" xfId="0" applyFont="1" applyFill="1" applyBorder="1" applyAlignment="1">
      <alignment wrapText="1"/>
    </xf>
    <xf numFmtId="0" fontId="65" fillId="8" borderId="0" xfId="0" applyFont="1" applyFill="1" applyAlignment="1">
      <alignment vertical="top" wrapText="1"/>
    </xf>
    <xf numFmtId="0" fontId="73" fillId="0" borderId="0" xfId="0" applyFont="1"/>
    <xf numFmtId="0" fontId="55" fillId="5" borderId="13" xfId="0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44" fillId="0" borderId="1" xfId="0" applyFont="1" applyBorder="1" applyAlignment="1">
      <alignment vertical="center" wrapText="1"/>
    </xf>
    <xf numFmtId="0" fontId="45" fillId="0" borderId="1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7" fillId="0" borderId="0" xfId="1" applyAlignment="1" applyProtection="1">
      <alignment wrapText="1"/>
    </xf>
    <xf numFmtId="0" fontId="7" fillId="0" borderId="0" xfId="1" applyBorder="1" applyAlignment="1" applyProtection="1">
      <alignment wrapText="1"/>
    </xf>
    <xf numFmtId="0" fontId="7" fillId="0" borderId="1" xfId="1" applyBorder="1" applyAlignment="1" applyProtection="1">
      <alignment wrapText="1"/>
    </xf>
    <xf numFmtId="0" fontId="42" fillId="0" borderId="0" xfId="0" applyFont="1" applyAlignment="1">
      <alignment wrapText="1"/>
    </xf>
    <xf numFmtId="0" fontId="65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40" fillId="0" borderId="1" xfId="0" applyFont="1" applyBorder="1" applyAlignment="1">
      <alignment wrapText="1"/>
    </xf>
    <xf numFmtId="0" fontId="43" fillId="0" borderId="1" xfId="0" applyFont="1" applyBorder="1"/>
    <xf numFmtId="0" fontId="4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8" fillId="0" borderId="1" xfId="0" applyFont="1" applyBorder="1" applyAlignment="1">
      <alignment horizontal="center" vertical="center"/>
    </xf>
    <xf numFmtId="0" fontId="68" fillId="0" borderId="0" xfId="0" applyFont="1"/>
    <xf numFmtId="164" fontId="0" fillId="0" borderId="0" xfId="0" applyNumberFormat="1" applyFill="1"/>
    <xf numFmtId="0" fontId="74" fillId="0" borderId="0" xfId="0" applyFont="1"/>
    <xf numFmtId="0" fontId="55" fillId="0" borderId="1" xfId="0" applyFont="1" applyFill="1" applyBorder="1"/>
    <xf numFmtId="0" fontId="55" fillId="0" borderId="1" xfId="0" applyFont="1" applyFill="1" applyBorder="1" applyAlignment="1">
      <alignment wrapText="1"/>
    </xf>
    <xf numFmtId="0" fontId="55" fillId="0" borderId="0" xfId="0" applyFont="1" applyFill="1"/>
    <xf numFmtId="0" fontId="76" fillId="0" borderId="1" xfId="0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left" vertical="center" wrapText="1"/>
    </xf>
    <xf numFmtId="164" fontId="55" fillId="0" borderId="1" xfId="0" applyNumberFormat="1" applyFont="1" applyFill="1" applyBorder="1" applyAlignment="1">
      <alignment horizontal="left"/>
    </xf>
    <xf numFmtId="0" fontId="55" fillId="0" borderId="1" xfId="0" applyFont="1" applyFill="1" applyBorder="1" applyAlignment="1">
      <alignment vertical="center" wrapText="1"/>
    </xf>
    <xf numFmtId="0" fontId="55" fillId="0" borderId="1" xfId="0" applyFont="1" applyFill="1" applyBorder="1" applyAlignment="1">
      <alignment horizontal="left" vertical="center"/>
    </xf>
    <xf numFmtId="0" fontId="55" fillId="0" borderId="1" xfId="0" applyFont="1" applyFill="1" applyBorder="1" applyAlignment="1">
      <alignment horizontal="left"/>
    </xf>
    <xf numFmtId="164" fontId="55" fillId="0" borderId="1" xfId="0" applyNumberFormat="1" applyFont="1" applyFill="1" applyBorder="1" applyAlignment="1">
      <alignment horizontal="left" wrapText="1"/>
    </xf>
    <xf numFmtId="0" fontId="55" fillId="0" borderId="1" xfId="0" applyFont="1" applyFill="1" applyBorder="1" applyAlignment="1">
      <alignment vertical="center"/>
    </xf>
    <xf numFmtId="0" fontId="55" fillId="0" borderId="0" xfId="0" applyFont="1" applyFill="1" applyAlignment="1">
      <alignment horizontal="left"/>
    </xf>
    <xf numFmtId="164" fontId="55" fillId="0" borderId="1" xfId="0" applyNumberFormat="1" applyFont="1" applyFill="1" applyBorder="1" applyAlignment="1">
      <alignment horizontal="left" vertical="center"/>
    </xf>
    <xf numFmtId="0" fontId="55" fillId="0" borderId="1" xfId="0" applyFont="1" applyFill="1" applyBorder="1" applyAlignment="1">
      <alignment horizontal="left" wrapText="1"/>
    </xf>
    <xf numFmtId="164" fontId="55" fillId="0" borderId="0" xfId="0" applyNumberFormat="1" applyFont="1" applyFill="1"/>
    <xf numFmtId="0" fontId="53" fillId="0" borderId="1" xfId="0" applyFont="1" applyFill="1" applyBorder="1" applyAlignment="1">
      <alignment horizontal="left" vertical="center" wrapText="1"/>
    </xf>
    <xf numFmtId="0" fontId="77" fillId="0" borderId="1" xfId="0" applyFont="1" applyFill="1" applyBorder="1" applyAlignment="1">
      <alignment wrapText="1"/>
    </xf>
    <xf numFmtId="0" fontId="53" fillId="0" borderId="1" xfId="0" applyFont="1" applyFill="1" applyBorder="1" applyAlignment="1">
      <alignment vertical="center" wrapText="1"/>
    </xf>
    <xf numFmtId="0" fontId="78" fillId="0" borderId="1" xfId="1" applyFont="1" applyFill="1" applyBorder="1" applyAlignment="1" applyProtection="1">
      <alignment vertical="center" wrapText="1"/>
    </xf>
    <xf numFmtId="0" fontId="53" fillId="0" borderId="0" xfId="0" applyFont="1" applyFill="1"/>
    <xf numFmtId="0" fontId="76" fillId="0" borderId="1" xfId="0" applyFont="1" applyFill="1" applyBorder="1" applyAlignment="1">
      <alignment horizontal="left" vertical="center" wrapText="1"/>
    </xf>
    <xf numFmtId="164" fontId="55" fillId="0" borderId="1" xfId="0" applyNumberFormat="1" applyFont="1" applyFill="1" applyBorder="1" applyAlignment="1">
      <alignment horizontal="left" vertical="center" wrapText="1"/>
    </xf>
    <xf numFmtId="164" fontId="75" fillId="0" borderId="1" xfId="0" applyNumberFormat="1" applyFont="1" applyFill="1" applyBorder="1" applyAlignment="1">
      <alignment horizontal="left" wrapText="1"/>
    </xf>
    <xf numFmtId="0" fontId="77" fillId="0" borderId="1" xfId="0" applyFont="1" applyFill="1" applyBorder="1"/>
    <xf numFmtId="164" fontId="79" fillId="0" borderId="1" xfId="0" applyNumberFormat="1" applyFont="1" applyFill="1" applyBorder="1" applyAlignment="1">
      <alignment horizontal="left"/>
    </xf>
    <xf numFmtId="164" fontId="25" fillId="0" borderId="1" xfId="0" applyNumberFormat="1" applyFont="1" applyBorder="1"/>
    <xf numFmtId="164" fontId="25" fillId="0" borderId="1" xfId="0" applyNumberFormat="1" applyFont="1" applyBorder="1" applyAlignment="1">
      <alignment horizontal="center" vertical="center"/>
    </xf>
    <xf numFmtId="164" fontId="55" fillId="0" borderId="1" xfId="0" applyNumberFormat="1" applyFont="1" applyFill="1" applyBorder="1" applyAlignment="1">
      <alignment wrapText="1"/>
    </xf>
    <xf numFmtId="164" fontId="0" fillId="0" borderId="12" xfId="0" applyNumberFormat="1" applyBorder="1" applyAlignment="1">
      <alignment horizontal="center" vertical="center" wrapText="1"/>
    </xf>
    <xf numFmtId="0" fontId="80" fillId="0" borderId="0" xfId="0" applyFont="1"/>
    <xf numFmtId="0" fontId="42" fillId="3" borderId="19" xfId="0" applyFont="1" applyFill="1" applyBorder="1" applyAlignment="1">
      <alignment wrapText="1"/>
    </xf>
    <xf numFmtId="0" fontId="30" fillId="0" borderId="1" xfId="0" applyFont="1" applyFill="1" applyBorder="1" applyAlignment="1">
      <alignment wrapText="1"/>
    </xf>
    <xf numFmtId="0" fontId="30" fillId="0" borderId="0" xfId="0" applyFont="1" applyFill="1"/>
    <xf numFmtId="0" fontId="82" fillId="0" borderId="1" xfId="0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center" vertical="center"/>
    </xf>
    <xf numFmtId="0" fontId="82" fillId="0" borderId="1" xfId="0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/>
    <xf numFmtId="164" fontId="30" fillId="0" borderId="1" xfId="0" applyNumberFormat="1" applyFont="1" applyFill="1" applyBorder="1" applyAlignment="1">
      <alignment horizontal="center"/>
    </xf>
    <xf numFmtId="164" fontId="30" fillId="0" borderId="1" xfId="0" applyNumberFormat="1" applyFont="1" applyFill="1" applyBorder="1" applyAlignment="1">
      <alignment horizontal="left"/>
    </xf>
    <xf numFmtId="164" fontId="30" fillId="0" borderId="0" xfId="0" applyNumberFormat="1" applyFont="1" applyFill="1"/>
    <xf numFmtId="164" fontId="30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left" vertical="center"/>
    </xf>
    <xf numFmtId="164" fontId="30" fillId="0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wrapText="1"/>
    </xf>
    <xf numFmtId="164" fontId="30" fillId="0" borderId="1" xfId="0" applyNumberFormat="1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left" vertical="top"/>
    </xf>
    <xf numFmtId="0" fontId="30" fillId="0" borderId="1" xfId="0" applyFont="1" applyFill="1" applyBorder="1" applyAlignment="1">
      <alignment horizontal="left" vertical="top" wrapText="1"/>
    </xf>
    <xf numFmtId="0" fontId="64" fillId="0" borderId="1" xfId="0" applyFont="1" applyBorder="1" applyAlignment="1">
      <alignment vertical="center"/>
    </xf>
    <xf numFmtId="0" fontId="64" fillId="0" borderId="0" xfId="0" applyFont="1" applyAlignment="1">
      <alignment vertical="center"/>
    </xf>
    <xf numFmtId="164" fontId="6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25" fillId="0" borderId="0" xfId="0" applyFont="1" applyFill="1"/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164" fontId="25" fillId="4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164" fontId="25" fillId="0" borderId="1" xfId="0" applyNumberFormat="1" applyFont="1" applyBorder="1" applyAlignment="1">
      <alignment horizontal="left" vertical="center" wrapText="1"/>
    </xf>
    <xf numFmtId="0" fontId="83" fillId="0" borderId="1" xfId="0" applyFont="1" applyBorder="1" applyAlignment="1">
      <alignment vertical="center" wrapText="1"/>
    </xf>
    <xf numFmtId="0" fontId="83" fillId="0" borderId="0" xfId="0" applyFont="1"/>
    <xf numFmtId="0" fontId="64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vertical="center" wrapText="1"/>
    </xf>
    <xf numFmtId="0" fontId="64" fillId="0" borderId="0" xfId="0" applyFont="1" applyAlignment="1">
      <alignment vertical="center" wrapText="1"/>
    </xf>
    <xf numFmtId="0" fontId="0" fillId="0" borderId="1" xfId="0" applyFont="1" applyBorder="1" applyAlignment="1">
      <alignment wrapText="1"/>
    </xf>
    <xf numFmtId="164" fontId="56" fillId="0" borderId="1" xfId="0" applyNumberFormat="1" applyFont="1" applyFill="1" applyBorder="1" applyAlignment="1">
      <alignment horizontal="left" vertical="center" wrapText="1"/>
    </xf>
    <xf numFmtId="0" fontId="84" fillId="0" borderId="0" xfId="0" applyFont="1"/>
    <xf numFmtId="0" fontId="0" fillId="3" borderId="1" xfId="0" applyFont="1" applyFill="1" applyBorder="1" applyAlignment="1"/>
    <xf numFmtId="0" fontId="85" fillId="0" borderId="0" xfId="0" applyFont="1"/>
    <xf numFmtId="0" fontId="86" fillId="0" borderId="0" xfId="0" applyFont="1"/>
    <xf numFmtId="0" fontId="0" fillId="3" borderId="1" xfId="0" applyFont="1" applyFill="1" applyBorder="1" applyAlignment="1">
      <alignment wrapText="1"/>
    </xf>
    <xf numFmtId="0" fontId="87" fillId="0" borderId="1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0" fontId="89" fillId="0" borderId="0" xfId="0" applyFont="1"/>
    <xf numFmtId="0" fontId="82" fillId="0" borderId="20" xfId="0" applyFont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left" vertical="center" wrapText="1"/>
    </xf>
    <xf numFmtId="164" fontId="30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/>
    </xf>
    <xf numFmtId="0" fontId="28" fillId="0" borderId="1" xfId="1" applyFont="1" applyFill="1" applyBorder="1" applyAlignment="1" applyProtection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65" fillId="0" borderId="0" xfId="0" applyFont="1" applyFill="1"/>
    <xf numFmtId="164" fontId="37" fillId="0" borderId="1" xfId="0" applyNumberFormat="1" applyFont="1" applyFill="1" applyBorder="1" applyAlignment="1">
      <alignment horizontal="left" vertical="center" wrapText="1"/>
    </xf>
    <xf numFmtId="0" fontId="92" fillId="0" borderId="1" xfId="0" applyFont="1" applyFill="1" applyBorder="1" applyAlignment="1">
      <alignment horizontal="left" vertical="center" wrapText="1"/>
    </xf>
    <xf numFmtId="0" fontId="93" fillId="0" borderId="1" xfId="0" applyFont="1" applyFill="1" applyBorder="1" applyAlignment="1">
      <alignment horizontal="left" vertical="center" wrapText="1"/>
    </xf>
    <xf numFmtId="0" fontId="64" fillId="9" borderId="17" xfId="0" applyFont="1" applyFill="1" applyBorder="1" applyAlignment="1">
      <alignment horizontal="center" vertical="center"/>
    </xf>
    <xf numFmtId="0" fontId="64" fillId="9" borderId="24" xfId="0" applyFont="1" applyFill="1" applyBorder="1" applyAlignment="1">
      <alignment horizontal="center" vertical="center"/>
    </xf>
    <xf numFmtId="0" fontId="25" fillId="0" borderId="18" xfId="0" applyFont="1" applyBorder="1" applyAlignment="1">
      <alignment vertical="center"/>
    </xf>
    <xf numFmtId="0" fontId="25" fillId="0" borderId="25" xfId="0" applyFont="1" applyBorder="1" applyAlignment="1">
      <alignment vertical="center"/>
    </xf>
    <xf numFmtId="0" fontId="49" fillId="0" borderId="25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left" vertical="center"/>
    </xf>
    <xf numFmtId="0" fontId="64" fillId="9" borderId="26" xfId="0" applyFont="1" applyFill="1" applyBorder="1" applyAlignment="1">
      <alignment horizontal="center" vertical="center"/>
    </xf>
    <xf numFmtId="0" fontId="65" fillId="0" borderId="1" xfId="0" applyFont="1" applyBorder="1"/>
    <xf numFmtId="0" fontId="65" fillId="8" borderId="1" xfId="0" applyFont="1" applyFill="1" applyBorder="1" applyAlignment="1">
      <alignment vertical="top" wrapText="1"/>
    </xf>
    <xf numFmtId="0" fontId="65" fillId="0" borderId="1" xfId="0" applyFont="1" applyBorder="1" applyAlignment="1">
      <alignment wrapText="1"/>
    </xf>
    <xf numFmtId="0" fontId="94" fillId="0" borderId="0" xfId="0" applyFont="1"/>
    <xf numFmtId="0" fontId="95" fillId="0" borderId="0" xfId="0" applyFont="1"/>
    <xf numFmtId="0" fontId="9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8" fillId="0" borderId="0" xfId="0" applyFont="1" applyAlignment="1">
      <alignment vertical="center"/>
    </xf>
    <xf numFmtId="0" fontId="55" fillId="0" borderId="20" xfId="0" applyFont="1" applyBorder="1" applyAlignment="1">
      <alignment vertical="center" wrapText="1"/>
    </xf>
    <xf numFmtId="0" fontId="55" fillId="0" borderId="21" xfId="0" applyFont="1" applyBorder="1" applyAlignment="1">
      <alignment vertical="center" wrapText="1"/>
    </xf>
    <xf numFmtId="164" fontId="55" fillId="0" borderId="22" xfId="0" applyNumberFormat="1" applyFont="1" applyBorder="1" applyAlignment="1">
      <alignment vertical="center" wrapText="1"/>
    </xf>
    <xf numFmtId="0" fontId="55" fillId="0" borderId="23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14" xfId="0" applyFont="1" applyBorder="1" applyAlignment="1">
      <alignment vertical="center" wrapText="1"/>
    </xf>
    <xf numFmtId="0" fontId="7" fillId="0" borderId="14" xfId="1" applyBorder="1" applyAlignment="1" applyProtection="1">
      <alignment vertical="center" wrapText="1"/>
    </xf>
    <xf numFmtId="0" fontId="7" fillId="0" borderId="23" xfId="1" applyBorder="1" applyAlignment="1" applyProtection="1">
      <alignment vertical="center" wrapText="1"/>
    </xf>
    <xf numFmtId="0" fontId="96" fillId="0" borderId="0" xfId="0" applyFont="1" applyAlignment="1">
      <alignment vertical="center"/>
    </xf>
    <xf numFmtId="0" fontId="99" fillId="0" borderId="18" xfId="0" applyFont="1" applyBorder="1" applyAlignment="1">
      <alignment vertical="center"/>
    </xf>
    <xf numFmtId="0" fontId="99" fillId="0" borderId="25" xfId="0" applyFont="1" applyBorder="1" applyAlignment="1">
      <alignment vertical="center" wrapText="1"/>
    </xf>
    <xf numFmtId="0" fontId="99" fillId="0" borderId="25" xfId="0" applyFont="1" applyBorder="1" applyAlignment="1">
      <alignment vertical="center"/>
    </xf>
    <xf numFmtId="0" fontId="101" fillId="0" borderId="25" xfId="0" applyFont="1" applyBorder="1" applyAlignment="1">
      <alignment vertical="center" wrapText="1"/>
    </xf>
    <xf numFmtId="164" fontId="100" fillId="0" borderId="18" xfId="0" applyNumberFormat="1" applyFont="1" applyBorder="1" applyAlignment="1">
      <alignment horizontal="right" vertical="center"/>
    </xf>
    <xf numFmtId="0" fontId="100" fillId="0" borderId="25" xfId="0" applyFont="1" applyBorder="1" applyAlignment="1">
      <alignment vertical="center" wrapText="1"/>
    </xf>
    <xf numFmtId="0" fontId="103" fillId="0" borderId="25" xfId="0" applyFont="1" applyBorder="1" applyAlignment="1">
      <alignment vertical="center"/>
    </xf>
    <xf numFmtId="164" fontId="103" fillId="0" borderId="25" xfId="0" applyNumberFormat="1" applyFont="1" applyBorder="1" applyAlignment="1">
      <alignment horizontal="right" vertical="center"/>
    </xf>
    <xf numFmtId="0" fontId="105" fillId="0" borderId="25" xfId="0" applyFont="1" applyBorder="1" applyAlignment="1">
      <alignment vertical="center" wrapText="1"/>
    </xf>
    <xf numFmtId="0" fontId="0" fillId="0" borderId="25" xfId="0" applyBorder="1"/>
    <xf numFmtId="0" fontId="106" fillId="0" borderId="25" xfId="0" applyFont="1" applyBorder="1" applyAlignment="1">
      <alignment vertical="center" wrapText="1"/>
    </xf>
    <xf numFmtId="0" fontId="107" fillId="0" borderId="18" xfId="0" applyFont="1" applyBorder="1" applyAlignment="1">
      <alignment horizontal="right" vertical="center"/>
    </xf>
    <xf numFmtId="0" fontId="103" fillId="0" borderId="25" xfId="0" applyFont="1" applyBorder="1" applyAlignment="1">
      <alignment horizontal="right" vertical="center"/>
    </xf>
    <xf numFmtId="0" fontId="108" fillId="0" borderId="25" xfId="0" applyFont="1" applyBorder="1" applyAlignment="1">
      <alignment horizontal="right" vertical="center"/>
    </xf>
    <xf numFmtId="0" fontId="7" fillId="0" borderId="25" xfId="1" applyBorder="1" applyAlignment="1" applyProtection="1">
      <alignment vertical="center" wrapText="1"/>
    </xf>
    <xf numFmtId="0" fontId="103" fillId="0" borderId="25" xfId="0" applyFont="1" applyBorder="1" applyAlignment="1">
      <alignment vertical="center" wrapText="1"/>
    </xf>
    <xf numFmtId="0" fontId="55" fillId="0" borderId="0" xfId="0" applyFont="1" applyAlignment="1">
      <alignment horizontal="right" vertical="center"/>
    </xf>
    <xf numFmtId="0" fontId="109" fillId="0" borderId="0" xfId="0" applyFont="1" applyAlignment="1">
      <alignment vertical="center" wrapText="1"/>
    </xf>
    <xf numFmtId="164" fontId="56" fillId="0" borderId="1" xfId="0" applyNumberFormat="1" applyFont="1" applyFill="1" applyBorder="1" applyAlignment="1">
      <alignment horizontal="center" vertical="center" wrapText="1"/>
    </xf>
    <xf numFmtId="0" fontId="111" fillId="0" borderId="0" xfId="0" applyFont="1"/>
    <xf numFmtId="164" fontId="37" fillId="0" borderId="1" xfId="0" applyNumberFormat="1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 wrapText="1"/>
    </xf>
    <xf numFmtId="164" fontId="49" fillId="0" borderId="1" xfId="0" applyNumberFormat="1" applyFont="1" applyFill="1" applyBorder="1" applyAlignment="1">
      <alignment horizontal="left"/>
    </xf>
    <xf numFmtId="0" fontId="56" fillId="0" borderId="0" xfId="0" applyFont="1" applyFill="1" applyAlignment="1">
      <alignment horizontal="left"/>
    </xf>
    <xf numFmtId="0" fontId="112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164" fontId="0" fillId="0" borderId="2" xfId="0" applyNumberFormat="1" applyBorder="1"/>
    <xf numFmtId="0" fontId="45" fillId="0" borderId="0" xfId="0" applyFont="1" applyAlignment="1">
      <alignment horizontal="right"/>
    </xf>
    <xf numFmtId="0" fontId="82" fillId="9" borderId="17" xfId="0" applyFont="1" applyFill="1" applyBorder="1" applyAlignment="1">
      <alignment horizontal="center" vertical="center"/>
    </xf>
    <xf numFmtId="0" fontId="82" fillId="9" borderId="24" xfId="0" applyFont="1" applyFill="1" applyBorder="1" applyAlignment="1">
      <alignment horizontal="center" vertical="center"/>
    </xf>
    <xf numFmtId="0" fontId="82" fillId="9" borderId="26" xfId="0" applyFont="1" applyFill="1" applyBorder="1" applyAlignment="1">
      <alignment horizontal="center" vertical="center"/>
    </xf>
    <xf numFmtId="0" fontId="30" fillId="0" borderId="0" xfId="0" applyFont="1" applyAlignment="1"/>
    <xf numFmtId="0" fontId="30" fillId="0" borderId="25" xfId="0" applyFont="1" applyBorder="1" applyAlignment="1">
      <alignment vertical="center"/>
    </xf>
    <xf numFmtId="0" fontId="117" fillId="0" borderId="0" xfId="0" applyFont="1" applyAlignment="1"/>
    <xf numFmtId="0" fontId="117" fillId="8" borderId="34" xfId="0" applyFont="1" applyFill="1" applyBorder="1" applyAlignment="1">
      <alignment vertical="top"/>
    </xf>
    <xf numFmtId="0" fontId="117" fillId="8" borderId="0" xfId="0" applyFont="1" applyFill="1" applyAlignment="1">
      <alignment vertical="center"/>
    </xf>
    <xf numFmtId="0" fontId="116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164" fontId="116" fillId="0" borderId="0" xfId="0" applyNumberFormat="1" applyFont="1" applyAlignment="1">
      <alignment horizontal="left"/>
    </xf>
    <xf numFmtId="164" fontId="116" fillId="8" borderId="34" xfId="0" applyNumberFormat="1" applyFont="1" applyFill="1" applyBorder="1" applyAlignment="1">
      <alignment horizontal="left" vertical="top"/>
    </xf>
    <xf numFmtId="0" fontId="122" fillId="0" borderId="17" xfId="0" applyFont="1" applyBorder="1" applyAlignment="1">
      <alignment horizontal="center" vertical="center" wrapText="1"/>
    </xf>
    <xf numFmtId="0" fontId="122" fillId="0" borderId="24" xfId="0" applyFont="1" applyBorder="1" applyAlignment="1">
      <alignment horizontal="center" vertical="center" wrapText="1"/>
    </xf>
    <xf numFmtId="0" fontId="124" fillId="0" borderId="0" xfId="0" applyFont="1"/>
    <xf numFmtId="0" fontId="125" fillId="0" borderId="0" xfId="0" applyFont="1"/>
    <xf numFmtId="0" fontId="125" fillId="0" borderId="0" xfId="0" applyFont="1" applyAlignment="1">
      <alignment horizontal="center"/>
    </xf>
    <xf numFmtId="0" fontId="126" fillId="0" borderId="1" xfId="0" applyFont="1" applyBorder="1" applyAlignment="1">
      <alignment horizontal="center"/>
    </xf>
    <xf numFmtId="0" fontId="126" fillId="0" borderId="1" xfId="0" applyFont="1" applyBorder="1"/>
    <xf numFmtId="1" fontId="126" fillId="0" borderId="1" xfId="0" applyNumberFormat="1" applyFont="1" applyBorder="1" applyAlignment="1">
      <alignment horizontal="center"/>
    </xf>
    <xf numFmtId="0" fontId="124" fillId="0" borderId="1" xfId="0" applyFont="1" applyBorder="1" applyAlignment="1">
      <alignment horizontal="center"/>
    </xf>
    <xf numFmtId="0" fontId="124" fillId="0" borderId="0" xfId="0" applyFont="1" applyAlignment="1">
      <alignment horizontal="center"/>
    </xf>
    <xf numFmtId="2" fontId="124" fillId="0" borderId="0" xfId="0" applyNumberFormat="1" applyFont="1" applyAlignment="1">
      <alignment horizontal="center"/>
    </xf>
    <xf numFmtId="164" fontId="49" fillId="0" borderId="1" xfId="0" applyNumberFormat="1" applyFont="1" applyFill="1" applyBorder="1" applyAlignment="1">
      <alignment horizontal="left" wrapText="1"/>
    </xf>
    <xf numFmtId="0" fontId="129" fillId="0" borderId="0" xfId="0" applyFont="1"/>
    <xf numFmtId="0" fontId="131" fillId="0" borderId="0" xfId="0" applyFont="1"/>
    <xf numFmtId="0" fontId="46" fillId="0" borderId="0" xfId="0" applyFont="1"/>
    <xf numFmtId="0" fontId="82" fillId="4" borderId="1" xfId="0" applyFont="1" applyFill="1" applyBorder="1" applyAlignment="1">
      <alignment horizontal="center" vertical="center" wrapText="1"/>
    </xf>
    <xf numFmtId="0" fontId="82" fillId="4" borderId="1" xfId="0" applyFont="1" applyFill="1" applyBorder="1" applyAlignment="1">
      <alignment horizontal="center" vertical="center"/>
    </xf>
    <xf numFmtId="0" fontId="30" fillId="0" borderId="0" xfId="0" applyFont="1"/>
    <xf numFmtId="164" fontId="30" fillId="6" borderId="1" xfId="0" applyNumberFormat="1" applyFont="1" applyFill="1" applyBorder="1"/>
    <xf numFmtId="0" fontId="30" fillId="6" borderId="1" xfId="0" applyFont="1" applyFill="1" applyBorder="1" applyAlignment="1">
      <alignment wrapText="1"/>
    </xf>
    <xf numFmtId="0" fontId="30" fillId="6" borderId="1" xfId="0" applyFont="1" applyFill="1" applyBorder="1"/>
    <xf numFmtId="0" fontId="30" fillId="6" borderId="1" xfId="0" applyFont="1" applyFill="1" applyBorder="1" applyAlignment="1">
      <alignment horizontal="left" vertical="center" wrapText="1"/>
    </xf>
    <xf numFmtId="0" fontId="30" fillId="6" borderId="0" xfId="0" applyFont="1" applyFill="1"/>
    <xf numFmtId="0" fontId="30" fillId="6" borderId="1" xfId="0" applyFont="1" applyFill="1" applyBorder="1" applyAlignment="1"/>
    <xf numFmtId="0" fontId="30" fillId="6" borderId="1" xfId="0" applyFont="1" applyFill="1" applyBorder="1" applyAlignment="1">
      <alignment horizontal="left" vertical="center"/>
    </xf>
    <xf numFmtId="0" fontId="30" fillId="6" borderId="1" xfId="0" applyFont="1" applyFill="1" applyBorder="1" applyAlignment="1">
      <alignment horizontal="left"/>
    </xf>
    <xf numFmtId="0" fontId="30" fillId="6" borderId="1" xfId="0" applyFont="1" applyFill="1" applyBorder="1" applyAlignment="1">
      <alignment horizontal="left" wrapText="1"/>
    </xf>
    <xf numFmtId="0" fontId="13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6" fillId="0" borderId="0" xfId="0" applyFont="1"/>
    <xf numFmtId="0" fontId="136" fillId="0" borderId="1" xfId="0" applyFont="1" applyBorder="1" applyAlignment="1">
      <alignment horizontal="center"/>
    </xf>
    <xf numFmtId="0" fontId="136" fillId="0" borderId="1" xfId="0" applyFont="1" applyBorder="1"/>
    <xf numFmtId="0" fontId="136" fillId="0" borderId="0" xfId="0" applyFont="1" applyAlignment="1">
      <alignment horizontal="center"/>
    </xf>
    <xf numFmtId="0" fontId="136" fillId="0" borderId="1" xfId="0" applyFont="1" applyBorder="1" applyAlignment="1">
      <alignment horizontal="left"/>
    </xf>
    <xf numFmtId="0" fontId="136" fillId="0" borderId="0" xfId="0" applyFont="1" applyAlignment="1">
      <alignment horizontal="left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" xfId="0" applyFont="1" applyBorder="1" applyAlignment="1"/>
    <xf numFmtId="0" fontId="136" fillId="0" borderId="1" xfId="0" applyFont="1" applyBorder="1" applyAlignment="1"/>
    <xf numFmtId="0" fontId="28" fillId="0" borderId="1" xfId="0" applyFont="1" applyBorder="1" applyAlignment="1">
      <alignment horizontal="left"/>
    </xf>
    <xf numFmtId="0" fontId="136" fillId="10" borderId="1" xfId="0" applyFont="1" applyFill="1" applyBorder="1" applyAlignment="1">
      <alignment horizontal="center"/>
    </xf>
    <xf numFmtId="0" fontId="136" fillId="0" borderId="0" xfId="0" applyFont="1" applyAlignment="1">
      <alignment horizontal="center"/>
    </xf>
    <xf numFmtId="0" fontId="136" fillId="10" borderId="1" xfId="0" applyFont="1" applyFill="1" applyBorder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36" fillId="0" borderId="1" xfId="0" applyFont="1" applyBorder="1" applyAlignment="1">
      <alignment horizontal="center" vertical="center"/>
    </xf>
    <xf numFmtId="0" fontId="136" fillId="0" borderId="1" xfId="0" applyFont="1" applyBorder="1" applyAlignment="1">
      <alignment horizontal="left" vertical="center"/>
    </xf>
    <xf numFmtId="0" fontId="136" fillId="0" borderId="1" xfId="0" applyFont="1" applyBorder="1" applyAlignment="1">
      <alignment vertical="center"/>
    </xf>
    <xf numFmtId="0" fontId="136" fillId="0" borderId="0" xfId="0" applyFont="1" applyAlignment="1">
      <alignment vertical="center"/>
    </xf>
    <xf numFmtId="0" fontId="2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36" fillId="0" borderId="1" xfId="0" applyFont="1" applyBorder="1" applyAlignment="1">
      <alignment vertical="center" wrapText="1"/>
    </xf>
    <xf numFmtId="0" fontId="136" fillId="0" borderId="1" xfId="0" applyFont="1" applyFill="1" applyBorder="1" applyAlignment="1">
      <alignment horizontal="left" vertical="center" wrapText="1"/>
    </xf>
    <xf numFmtId="0" fontId="136" fillId="0" borderId="1" xfId="0" applyFont="1" applyBorder="1" applyAlignment="1">
      <alignment horizontal="left" vertical="center" wrapText="1"/>
    </xf>
    <xf numFmtId="0" fontId="55" fillId="4" borderId="1" xfId="0" applyFont="1" applyFill="1" applyBorder="1" applyAlignment="1">
      <alignment horizontal="left" vertical="center" wrapText="1"/>
    </xf>
    <xf numFmtId="0" fontId="56" fillId="4" borderId="1" xfId="0" applyFont="1" applyFill="1" applyBorder="1" applyAlignment="1">
      <alignment horizontal="left" vertical="center" wrapText="1"/>
    </xf>
    <xf numFmtId="0" fontId="62" fillId="4" borderId="1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vertical="top"/>
    </xf>
    <xf numFmtId="164" fontId="30" fillId="0" borderId="12" xfId="0" applyNumberFormat="1" applyFont="1" applyFill="1" applyBorder="1" applyAlignment="1">
      <alignment horizontal="left" vertical="center" wrapText="1"/>
    </xf>
    <xf numFmtId="0" fontId="30" fillId="0" borderId="12" xfId="0" applyFont="1" applyBorder="1" applyAlignment="1">
      <alignment horizontal="left"/>
    </xf>
    <xf numFmtId="0" fontId="30" fillId="6" borderId="1" xfId="0" applyFont="1" applyFill="1" applyBorder="1" applyAlignment="1">
      <alignment vertical="center"/>
    </xf>
    <xf numFmtId="0" fontId="30" fillId="0" borderId="1" xfId="0" applyFont="1" applyBorder="1"/>
    <xf numFmtId="164" fontId="30" fillId="0" borderId="1" xfId="0" applyNumberFormat="1" applyFont="1" applyFill="1" applyBorder="1" applyAlignment="1">
      <alignment horizontal="left" vertical="top" wrapText="1"/>
    </xf>
    <xf numFmtId="0" fontId="30" fillId="0" borderId="1" xfId="0" applyFont="1" applyBorder="1" applyAlignment="1">
      <alignment wrapText="1"/>
    </xf>
    <xf numFmtId="0" fontId="30" fillId="0" borderId="1" xfId="0" applyFont="1" applyFill="1" applyBorder="1" applyAlignment="1">
      <alignment horizontal="left" wrapText="1"/>
    </xf>
    <xf numFmtId="0" fontId="30" fillId="0" borderId="12" xfId="0" applyFont="1" applyFill="1" applyBorder="1" applyAlignment="1">
      <alignment horizontal="left" vertical="center" wrapText="1"/>
    </xf>
    <xf numFmtId="0" fontId="91" fillId="0" borderId="1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horizontal="left" wrapText="1"/>
    </xf>
    <xf numFmtId="164" fontId="30" fillId="6" borderId="1" xfId="0" applyNumberFormat="1" applyFont="1" applyFill="1" applyBorder="1" applyAlignment="1">
      <alignment horizontal="left" wrapText="1"/>
    </xf>
    <xf numFmtId="0" fontId="141" fillId="0" borderId="0" xfId="0" applyFont="1" applyAlignment="1">
      <alignment horizontal="left" wrapText="1"/>
    </xf>
    <xf numFmtId="0" fontId="30" fillId="0" borderId="1" xfId="0" applyFont="1" applyBorder="1" applyAlignment="1">
      <alignment horizontal="left" wrapText="1"/>
    </xf>
    <xf numFmtId="0" fontId="142" fillId="0" borderId="1" xfId="0" applyFont="1" applyBorder="1" applyAlignment="1">
      <alignment horizontal="left" wrapText="1"/>
    </xf>
    <xf numFmtId="0" fontId="143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center" wrapText="1"/>
    </xf>
    <xf numFmtId="0" fontId="144" fillId="0" borderId="1" xfId="0" applyFont="1" applyBorder="1" applyAlignment="1">
      <alignment horizontal="left" wrapText="1"/>
    </xf>
    <xf numFmtId="0" fontId="110" fillId="0" borderId="1" xfId="0" applyFont="1" applyBorder="1" applyAlignment="1">
      <alignment wrapText="1"/>
    </xf>
    <xf numFmtId="0" fontId="68" fillId="0" borderId="1" xfId="0" applyFont="1" applyBorder="1" applyAlignment="1">
      <alignment wrapText="1"/>
    </xf>
    <xf numFmtId="0" fontId="29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32" fillId="0" borderId="1" xfId="0" applyFont="1" applyBorder="1" applyAlignment="1">
      <alignment wrapText="1"/>
    </xf>
    <xf numFmtId="0" fontId="60" fillId="0" borderId="1" xfId="0" applyFont="1" applyBorder="1" applyAlignment="1">
      <alignment wrapText="1"/>
    </xf>
    <xf numFmtId="0" fontId="25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164" fontId="25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25" fillId="0" borderId="13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vertical="center" wrapText="1"/>
    </xf>
    <xf numFmtId="0" fontId="25" fillId="0" borderId="12" xfId="0" applyFont="1" applyBorder="1"/>
    <xf numFmtId="0" fontId="150" fillId="0" borderId="35" xfId="0" applyFont="1" applyBorder="1" applyAlignment="1">
      <alignment horizontal="center" vertical="center" wrapText="1"/>
    </xf>
    <xf numFmtId="0" fontId="150" fillId="0" borderId="36" xfId="0" applyFont="1" applyBorder="1" applyAlignment="1">
      <alignment horizontal="center" vertical="center" wrapText="1"/>
    </xf>
    <xf numFmtId="0" fontId="146" fillId="0" borderId="36" xfId="0" applyFont="1" applyBorder="1" applyAlignment="1">
      <alignment horizontal="center" vertical="center" wrapText="1"/>
    </xf>
    <xf numFmtId="0" fontId="149" fillId="8" borderId="39" xfId="0" applyFont="1" applyFill="1" applyBorder="1" applyAlignment="1">
      <alignment vertical="center" wrapText="1"/>
    </xf>
    <xf numFmtId="0" fontId="151" fillId="8" borderId="38" xfId="0" applyFont="1" applyFill="1" applyBorder="1" applyAlignment="1">
      <alignment vertical="center" wrapText="1"/>
    </xf>
    <xf numFmtId="0" fontId="60" fillId="8" borderId="38" xfId="0" applyFont="1" applyFill="1" applyBorder="1" applyAlignment="1">
      <alignment wrapText="1"/>
    </xf>
    <xf numFmtId="0" fontId="151" fillId="8" borderId="37" xfId="0" applyFont="1" applyFill="1" applyBorder="1" applyAlignment="1">
      <alignment horizontal="center" vertical="center" wrapText="1"/>
    </xf>
    <xf numFmtId="0" fontId="152" fillId="8" borderId="38" xfId="0" applyFont="1" applyFill="1" applyBorder="1" applyAlignment="1">
      <alignment vertical="center" wrapText="1"/>
    </xf>
    <xf numFmtId="0" fontId="152" fillId="8" borderId="38" xfId="0" applyFont="1" applyFill="1" applyBorder="1" applyAlignment="1">
      <alignment horizontal="center" vertical="center" wrapText="1"/>
    </xf>
    <xf numFmtId="0" fontId="149" fillId="8" borderId="38" xfId="0" applyFont="1" applyFill="1" applyBorder="1" applyAlignment="1">
      <alignment vertical="center" wrapText="1"/>
    </xf>
    <xf numFmtId="165" fontId="149" fillId="8" borderId="38" xfId="0" applyNumberFormat="1" applyFont="1" applyFill="1" applyBorder="1" applyAlignment="1">
      <alignment vertical="center" wrapText="1"/>
    </xf>
    <xf numFmtId="164" fontId="152" fillId="8" borderId="37" xfId="0" applyNumberFormat="1" applyFont="1" applyFill="1" applyBorder="1" applyAlignment="1">
      <alignment horizontal="center" vertical="center" wrapText="1"/>
    </xf>
    <xf numFmtId="0" fontId="150" fillId="0" borderId="3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>
      <alignment horizontal="center"/>
    </xf>
    <xf numFmtId="0" fontId="163" fillId="0" borderId="0" xfId="0" applyFont="1"/>
    <xf numFmtId="0" fontId="163" fillId="0" borderId="0" xfId="0" applyFont="1" applyAlignment="1">
      <alignment horizontal="left"/>
    </xf>
    <xf numFmtId="0" fontId="164" fillId="0" borderId="0" xfId="0" applyFont="1"/>
    <xf numFmtId="0" fontId="164" fillId="0" borderId="0" xfId="0" applyFont="1" applyAlignment="1">
      <alignment horizontal="left"/>
    </xf>
    <xf numFmtId="0" fontId="164" fillId="0" borderId="1" xfId="0" applyFont="1" applyBorder="1" applyAlignment="1">
      <alignment horizontal="center" wrapText="1"/>
    </xf>
    <xf numFmtId="0" fontId="164" fillId="0" borderId="1" xfId="0" applyFont="1" applyFill="1" applyBorder="1" applyAlignment="1">
      <alignment horizontal="center" wrapText="1"/>
    </xf>
    <xf numFmtId="0" fontId="164" fillId="0" borderId="1" xfId="0" applyFont="1" applyFill="1" applyBorder="1" applyAlignment="1">
      <alignment wrapText="1"/>
    </xf>
    <xf numFmtId="0" fontId="164" fillId="0" borderId="1" xfId="0" applyFont="1" applyFill="1" applyBorder="1" applyAlignment="1">
      <alignment horizontal="left" wrapText="1"/>
    </xf>
    <xf numFmtId="0" fontId="58" fillId="0" borderId="1" xfId="0" applyFont="1" applyBorder="1" applyAlignment="1">
      <alignment vertical="center" wrapText="1"/>
    </xf>
    <xf numFmtId="0" fontId="166" fillId="0" borderId="1" xfId="0" applyFont="1" applyBorder="1" applyAlignment="1">
      <alignment horizontal="left" vertical="center" wrapText="1"/>
    </xf>
    <xf numFmtId="0" fontId="166" fillId="0" borderId="1" xfId="0" applyFont="1" applyBorder="1" applyAlignment="1">
      <alignment vertical="center" wrapText="1"/>
    </xf>
    <xf numFmtId="0" fontId="164" fillId="4" borderId="1" xfId="0" applyFont="1" applyFill="1" applyBorder="1" applyAlignment="1">
      <alignment horizontal="center"/>
    </xf>
    <xf numFmtId="0" fontId="164" fillId="4" borderId="1" xfId="0" applyFont="1" applyFill="1" applyBorder="1" applyAlignment="1">
      <alignment horizontal="center" wrapText="1"/>
    </xf>
    <xf numFmtId="0" fontId="164" fillId="4" borderId="1" xfId="0" applyFont="1" applyFill="1" applyBorder="1" applyAlignment="1">
      <alignment horizontal="left" wrapText="1"/>
    </xf>
    <xf numFmtId="0" fontId="56" fillId="0" borderId="0" xfId="0" applyFont="1" applyFill="1" applyAlignment="1">
      <alignment horizontal="left" wrapText="1"/>
    </xf>
    <xf numFmtId="0" fontId="55" fillId="0" borderId="0" xfId="0" applyFont="1" applyFill="1" applyAlignment="1">
      <alignment wrapText="1"/>
    </xf>
    <xf numFmtId="0" fontId="53" fillId="0" borderId="0" xfId="0" applyFont="1" applyFill="1" applyAlignment="1">
      <alignment wrapText="1"/>
    </xf>
    <xf numFmtId="0" fontId="154" fillId="0" borderId="0" xfId="1" applyFont="1" applyAlignment="1" applyProtection="1">
      <alignment wrapText="1"/>
    </xf>
    <xf numFmtId="0" fontId="49" fillId="0" borderId="0" xfId="0" applyFont="1" applyAlignment="1">
      <alignment wrapText="1"/>
    </xf>
    <xf numFmtId="0" fontId="49" fillId="0" borderId="0" xfId="0" applyFont="1" applyAlignment="1">
      <alignment vertical="center" wrapText="1"/>
    </xf>
    <xf numFmtId="0" fontId="155" fillId="0" borderId="1" xfId="0" applyFont="1" applyBorder="1" applyAlignment="1">
      <alignment wrapText="1"/>
    </xf>
    <xf numFmtId="0" fontId="156" fillId="0" borderId="1" xfId="0" applyFont="1" applyBorder="1" applyAlignment="1">
      <alignment wrapText="1"/>
    </xf>
    <xf numFmtId="0" fontId="157" fillId="0" borderId="1" xfId="0" applyFont="1" applyBorder="1" applyAlignment="1">
      <alignment wrapText="1"/>
    </xf>
    <xf numFmtId="0" fontId="158" fillId="3" borderId="19" xfId="0" applyFont="1" applyFill="1" applyBorder="1" applyAlignment="1">
      <alignment wrapText="1"/>
    </xf>
    <xf numFmtId="0" fontId="49" fillId="3" borderId="1" xfId="0" applyFont="1" applyFill="1" applyBorder="1" applyAlignment="1">
      <alignment wrapText="1"/>
    </xf>
    <xf numFmtId="0" fontId="49" fillId="0" borderId="1" xfId="0" applyFont="1" applyBorder="1" applyAlignment="1">
      <alignment wrapText="1"/>
    </xf>
    <xf numFmtId="0" fontId="159" fillId="0" borderId="0" xfId="0" applyFont="1" applyAlignment="1">
      <alignment wrapText="1"/>
    </xf>
    <xf numFmtId="0" fontId="160" fillId="0" borderId="0" xfId="0" applyFont="1" applyAlignment="1">
      <alignment horizontal="left" vertical="center" wrapText="1"/>
    </xf>
    <xf numFmtId="0" fontId="161" fillId="0" borderId="0" xfId="1" applyFont="1" applyAlignment="1" applyProtection="1">
      <alignment wrapText="1"/>
    </xf>
    <xf numFmtId="164" fontId="49" fillId="0" borderId="0" xfId="0" applyNumberFormat="1" applyFont="1" applyAlignment="1">
      <alignment wrapText="1"/>
    </xf>
    <xf numFmtId="0" fontId="157" fillId="0" borderId="0" xfId="0" applyFont="1" applyAlignment="1">
      <alignment wrapText="1"/>
    </xf>
    <xf numFmtId="0" fontId="155" fillId="0" borderId="0" xfId="0" applyFont="1" applyAlignment="1">
      <alignment wrapText="1"/>
    </xf>
    <xf numFmtId="0" fontId="83" fillId="0" borderId="24" xfId="0" applyFont="1" applyBorder="1" applyAlignment="1">
      <alignment horizontal="center" vertical="center" wrapText="1"/>
    </xf>
    <xf numFmtId="0" fontId="83" fillId="0" borderId="25" xfId="0" applyFont="1" applyBorder="1" applyAlignment="1">
      <alignment horizontal="center" vertical="center" wrapText="1"/>
    </xf>
    <xf numFmtId="0" fontId="162" fillId="0" borderId="25" xfId="0" applyFont="1" applyBorder="1" applyAlignment="1">
      <alignment horizontal="center" vertical="center" wrapText="1"/>
    </xf>
    <xf numFmtId="0" fontId="28" fillId="0" borderId="1" xfId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>
      <alignment wrapText="1"/>
    </xf>
    <xf numFmtId="0" fontId="157" fillId="0" borderId="0" xfId="0" applyFont="1" applyFill="1" applyAlignment="1">
      <alignment wrapText="1"/>
    </xf>
    <xf numFmtId="0" fontId="53" fillId="0" borderId="1" xfId="0" applyFont="1" applyFill="1" applyBorder="1" applyAlignment="1">
      <alignment horizontal="left" wrapText="1"/>
    </xf>
    <xf numFmtId="0" fontId="25" fillId="0" borderId="25" xfId="0" applyFont="1" applyBorder="1" applyAlignment="1">
      <alignment vertical="center" wrapText="1"/>
    </xf>
    <xf numFmtId="0" fontId="53" fillId="0" borderId="0" xfId="0" applyFont="1" applyFill="1" applyAlignment="1">
      <alignment horizontal="left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118" fillId="0" borderId="17" xfId="0" applyFont="1" applyBorder="1" applyAlignment="1">
      <alignment horizontal="left" vertical="center" wrapText="1"/>
    </xf>
    <xf numFmtId="0" fontId="118" fillId="0" borderId="24" xfId="0" applyFont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left" vertical="center"/>
    </xf>
    <xf numFmtId="0" fontId="119" fillId="0" borderId="24" xfId="0" applyFont="1" applyBorder="1" applyAlignment="1">
      <alignment horizontal="left" vertical="center" wrapText="1"/>
    </xf>
    <xf numFmtId="0" fontId="118" fillId="0" borderId="18" xfId="0" applyFont="1" applyBorder="1" applyAlignment="1">
      <alignment horizontal="left" vertical="center" wrapText="1"/>
    </xf>
    <xf numFmtId="0" fontId="118" fillId="0" borderId="25" xfId="0" applyFont="1" applyBorder="1" applyAlignment="1">
      <alignment horizontal="left" vertical="center" wrapText="1"/>
    </xf>
    <xf numFmtId="0" fontId="119" fillId="0" borderId="25" xfId="0" applyFont="1" applyBorder="1" applyAlignment="1">
      <alignment horizontal="left" vertical="center" wrapText="1"/>
    </xf>
    <xf numFmtId="0" fontId="120" fillId="0" borderId="25" xfId="0" applyFont="1" applyBorder="1" applyAlignment="1">
      <alignment horizontal="left" vertical="center" wrapText="1"/>
    </xf>
    <xf numFmtId="0" fontId="121" fillId="0" borderId="25" xfId="0" applyFont="1" applyBorder="1" applyAlignment="1">
      <alignment horizontal="left" vertical="center" wrapText="1"/>
    </xf>
    <xf numFmtId="0" fontId="35" fillId="0" borderId="1" xfId="1" applyFont="1" applyFill="1" applyBorder="1" applyAlignment="1" applyProtection="1">
      <alignment horizontal="left" vertical="center" wrapText="1"/>
    </xf>
    <xf numFmtId="164" fontId="25" fillId="0" borderId="13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/>
    </xf>
    <xf numFmtId="164" fontId="25" fillId="0" borderId="30" xfId="0" applyNumberFormat="1" applyFont="1" applyFill="1" applyBorder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4" fillId="9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167" fillId="0" borderId="1" xfId="0" applyFont="1" applyBorder="1" applyAlignment="1">
      <alignment vertical="center" wrapText="1"/>
    </xf>
    <xf numFmtId="0" fontId="7" fillId="0" borderId="1" xfId="1" applyBorder="1" applyAlignment="1" applyProtection="1">
      <alignment vertical="center" wrapText="1"/>
    </xf>
    <xf numFmtId="0" fontId="27" fillId="4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49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164" fontId="37" fillId="0" borderId="0" xfId="0" applyNumberFormat="1" applyFont="1" applyFill="1" applyBorder="1" applyAlignment="1">
      <alignment horizontal="left" vertical="center"/>
    </xf>
    <xf numFmtId="0" fontId="168" fillId="0" borderId="1" xfId="0" applyFont="1" applyBorder="1" applyAlignment="1">
      <alignment horizontal="left"/>
    </xf>
    <xf numFmtId="0" fontId="169" fillId="0" borderId="1" xfId="0" applyFont="1" applyBorder="1" applyAlignment="1">
      <alignment horizontal="left" vertical="center" wrapText="1"/>
    </xf>
    <xf numFmtId="0" fontId="170" fillId="0" borderId="1" xfId="1" applyFont="1" applyBorder="1" applyAlignment="1" applyProtection="1">
      <alignment vertical="center" wrapText="1"/>
    </xf>
    <xf numFmtId="0" fontId="25" fillId="0" borderId="26" xfId="0" applyFont="1" applyFill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" fillId="0" borderId="1" xfId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71" fillId="0" borderId="1" xfId="2" applyBorder="1" applyAlignment="1" applyProtection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164" fontId="0" fillId="0" borderId="1" xfId="0" applyNumberFormat="1" applyFill="1" applyBorder="1"/>
    <xf numFmtId="0" fontId="0" fillId="0" borderId="1" xfId="0" applyFill="1" applyBorder="1"/>
    <xf numFmtId="0" fontId="171" fillId="0" borderId="1" xfId="2" applyBorder="1" applyAlignment="1" applyProtection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171" fillId="0" borderId="1" xfId="2" applyBorder="1" applyAlignment="1" applyProtection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71" fillId="0" borderId="1" xfId="2" applyBorder="1" applyAlignment="1" applyProtection="1">
      <alignment vertical="center"/>
    </xf>
    <xf numFmtId="0" fontId="45" fillId="0" borderId="1" xfId="0" applyFont="1" applyBorder="1" applyAlignment="1">
      <alignment horizontal="center" vertical="center"/>
    </xf>
    <xf numFmtId="0" fontId="171" fillId="0" borderId="1" xfId="2" applyBorder="1" applyAlignment="1" applyProtection="1">
      <alignment vertical="center" wrapText="1"/>
    </xf>
    <xf numFmtId="0" fontId="0" fillId="0" borderId="1" xfId="0" applyBorder="1" applyAlignment="1">
      <alignment horizontal="left"/>
    </xf>
    <xf numFmtId="0" fontId="0" fillId="0" borderId="13" xfId="0" applyFill="1" applyBorder="1"/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4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0" fillId="0" borderId="12" xfId="0" applyFont="1" applyBorder="1" applyAlignment="1">
      <alignment wrapText="1"/>
    </xf>
    <xf numFmtId="164" fontId="30" fillId="6" borderId="1" xfId="0" applyNumberFormat="1" applyFont="1" applyFill="1" applyBorder="1" applyAlignment="1"/>
    <xf numFmtId="164" fontId="30" fillId="6" borderId="1" xfId="0" applyNumberFormat="1" applyFont="1" applyFill="1" applyBorder="1" applyAlignment="1">
      <alignment wrapText="1"/>
    </xf>
    <xf numFmtId="164" fontId="30" fillId="6" borderId="1" xfId="0" applyNumberFormat="1" applyFont="1" applyFill="1" applyBorder="1" applyAlignment="1">
      <alignment horizontal="right" wrapText="1"/>
    </xf>
    <xf numFmtId="164" fontId="30" fillId="6" borderId="1" xfId="0" applyNumberFormat="1" applyFont="1" applyFill="1" applyBorder="1" applyAlignment="1">
      <alignment horizontal="center" wrapText="1"/>
    </xf>
    <xf numFmtId="0" fontId="134" fillId="6" borderId="1" xfId="0" applyFont="1" applyFill="1" applyBorder="1" applyAlignment="1">
      <alignment wrapText="1"/>
    </xf>
    <xf numFmtId="0" fontId="172" fillId="6" borderId="1" xfId="2" applyFont="1" applyFill="1" applyBorder="1" applyAlignment="1" applyProtection="1">
      <alignment horizontal="left" vertical="center" wrapText="1"/>
    </xf>
    <xf numFmtId="0" fontId="76" fillId="4" borderId="1" xfId="0" applyFont="1" applyFill="1" applyBorder="1" applyAlignment="1">
      <alignment horizontal="center" vertical="center"/>
    </xf>
    <xf numFmtId="0" fontId="55" fillId="6" borderId="1" xfId="0" applyFont="1" applyFill="1" applyBorder="1" applyAlignment="1">
      <alignment horizontal="left" vertical="center" wrapText="1"/>
    </xf>
    <xf numFmtId="0" fontId="173" fillId="6" borderId="1" xfId="2" applyFont="1" applyFill="1" applyBorder="1" applyAlignment="1" applyProtection="1">
      <alignment horizontal="left" vertical="center" wrapText="1"/>
    </xf>
    <xf numFmtId="0" fontId="174" fillId="6" borderId="1" xfId="2" applyFont="1" applyFill="1" applyBorder="1" applyAlignment="1" applyProtection="1">
      <alignment wrapText="1"/>
    </xf>
    <xf numFmtId="0" fontId="173" fillId="6" borderId="1" xfId="2" applyFont="1" applyFill="1" applyBorder="1" applyAlignment="1" applyProtection="1">
      <alignment wrapText="1"/>
    </xf>
    <xf numFmtId="0" fontId="55" fillId="6" borderId="1" xfId="0" applyFont="1" applyFill="1" applyBorder="1" applyAlignment="1">
      <alignment wrapText="1"/>
    </xf>
    <xf numFmtId="0" fontId="173" fillId="6" borderId="1" xfId="2" applyFont="1" applyFill="1" applyBorder="1" applyAlignment="1" applyProtection="1"/>
    <xf numFmtId="0" fontId="55" fillId="6" borderId="0" xfId="0" applyFont="1" applyFill="1" applyAlignment="1">
      <alignment wrapText="1"/>
    </xf>
    <xf numFmtId="0" fontId="174" fillId="6" borderId="1" xfId="2" applyFont="1" applyFill="1" applyBorder="1" applyAlignment="1" applyProtection="1"/>
    <xf numFmtId="0" fontId="174" fillId="6" borderId="1" xfId="2" applyFont="1" applyFill="1" applyBorder="1" applyAlignment="1" applyProtection="1">
      <alignment horizontal="left" vertical="center" wrapText="1"/>
    </xf>
    <xf numFmtId="0" fontId="174" fillId="6" borderId="1" xfId="2" applyFont="1" applyFill="1" applyBorder="1" applyAlignment="1" applyProtection="1">
      <alignment horizontal="center" wrapText="1"/>
    </xf>
    <xf numFmtId="0" fontId="174" fillId="6" borderId="1" xfId="1" applyFont="1" applyFill="1" applyBorder="1" applyAlignment="1" applyProtection="1">
      <alignment wrapText="1"/>
    </xf>
    <xf numFmtId="0" fontId="173" fillId="6" borderId="1" xfId="1" applyFont="1" applyFill="1" applyBorder="1" applyAlignment="1" applyProtection="1"/>
    <xf numFmtId="0" fontId="175" fillId="0" borderId="1" xfId="0" applyFont="1" applyFill="1" applyBorder="1" applyAlignment="1">
      <alignment horizontal="left" vertical="center" wrapText="1"/>
    </xf>
    <xf numFmtId="0" fontId="175" fillId="0" borderId="1" xfId="0" applyFont="1" applyFill="1" applyBorder="1" applyAlignment="1">
      <alignment horizontal="left" vertical="center"/>
    </xf>
    <xf numFmtId="0" fontId="176" fillId="0" borderId="1" xfId="0" applyFont="1" applyFill="1" applyBorder="1" applyAlignment="1">
      <alignment horizontal="left" vertical="center"/>
    </xf>
    <xf numFmtId="0" fontId="177" fillId="0" borderId="1" xfId="0" applyFont="1" applyFill="1" applyBorder="1" applyAlignment="1">
      <alignment horizontal="left" vertical="center"/>
    </xf>
    <xf numFmtId="0" fontId="178" fillId="0" borderId="1" xfId="0" applyFont="1" applyBorder="1" applyAlignment="1"/>
    <xf numFmtId="0" fontId="55" fillId="0" borderId="1" xfId="0" applyFont="1" applyFill="1" applyBorder="1" applyAlignment="1"/>
    <xf numFmtId="0" fontId="176" fillId="0" borderId="1" xfId="0" applyFont="1" applyBorder="1" applyAlignment="1"/>
    <xf numFmtId="0" fontId="55" fillId="0" borderId="0" xfId="0" applyFont="1" applyFill="1" applyAlignment="1"/>
    <xf numFmtId="0" fontId="176" fillId="0" borderId="12" xfId="0" applyFont="1" applyBorder="1" applyAlignment="1"/>
    <xf numFmtId="0" fontId="53" fillId="0" borderId="0" xfId="0" applyFont="1" applyFill="1" applyAlignment="1">
      <alignment horizontal="left" vertical="center"/>
    </xf>
    <xf numFmtId="0" fontId="27" fillId="6" borderId="1" xfId="0" applyFont="1" applyFill="1" applyBorder="1" applyAlignment="1">
      <alignment horizontal="left" vertical="center" wrapText="1"/>
    </xf>
    <xf numFmtId="0" fontId="179" fillId="0" borderId="1" xfId="0" applyFont="1" applyBorder="1" applyAlignment="1">
      <alignment horizontal="left" vertical="center" wrapText="1"/>
    </xf>
    <xf numFmtId="0" fontId="25" fillId="6" borderId="1" xfId="0" applyFont="1" applyFill="1" applyBorder="1" applyAlignment="1">
      <alignment horizontal="left" vertical="center"/>
    </xf>
    <xf numFmtId="0" fontId="180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top"/>
    </xf>
    <xf numFmtId="0" fontId="0" fillId="0" borderId="0" xfId="0" applyFill="1" applyAlignment="1">
      <alignment wrapText="1"/>
    </xf>
    <xf numFmtId="0" fontId="181" fillId="0" borderId="1" xfId="0" applyFont="1" applyFill="1" applyBorder="1" applyAlignment="1">
      <alignment horizontal="left" vertical="center"/>
    </xf>
    <xf numFmtId="0" fontId="182" fillId="0" borderId="1" xfId="0" applyFont="1" applyBorder="1" applyAlignment="1">
      <alignment wrapText="1"/>
    </xf>
    <xf numFmtId="0" fontId="53" fillId="0" borderId="0" xfId="0" applyFont="1" applyFill="1" applyAlignment="1">
      <alignment horizontal="left"/>
    </xf>
    <xf numFmtId="164" fontId="53" fillId="0" borderId="0" xfId="0" applyNumberFormat="1" applyFont="1" applyFill="1"/>
    <xf numFmtId="0" fontId="30" fillId="4" borderId="1" xfId="0" applyFont="1" applyFill="1" applyBorder="1" applyAlignment="1"/>
    <xf numFmtId="164" fontId="30" fillId="4" borderId="1" xfId="0" applyNumberFormat="1" applyFont="1" applyFill="1" applyBorder="1" applyAlignment="1"/>
    <xf numFmtId="0" fontId="0" fillId="0" borderId="0" xfId="0" applyAlignment="1"/>
    <xf numFmtId="0" fontId="53" fillId="0" borderId="1" xfId="0" applyFont="1" applyFill="1" applyBorder="1"/>
    <xf numFmtId="0" fontId="53" fillId="0" borderId="1" xfId="0" applyFont="1" applyFill="1" applyBorder="1" applyAlignment="1">
      <alignment horizontal="right" wrapText="1"/>
    </xf>
    <xf numFmtId="0" fontId="76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1" xfId="0" applyBorder="1" applyAlignment="1"/>
    <xf numFmtId="164" fontId="54" fillId="0" borderId="1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vertical="center"/>
    </xf>
    <xf numFmtId="164" fontId="54" fillId="0" borderId="1" xfId="0" applyNumberFormat="1" applyFont="1" applyBorder="1" applyAlignment="1">
      <alignment vertical="center"/>
    </xf>
    <xf numFmtId="0" fontId="83" fillId="0" borderId="1" xfId="0" applyFont="1" applyBorder="1" applyAlignment="1">
      <alignment vertical="center"/>
    </xf>
    <xf numFmtId="0" fontId="71" fillId="0" borderId="1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183" fillId="0" borderId="0" xfId="0" applyFont="1" applyAlignment="1">
      <alignment vertical="center"/>
    </xf>
    <xf numFmtId="164" fontId="179" fillId="0" borderId="1" xfId="0" applyNumberFormat="1" applyFont="1" applyBorder="1" applyAlignment="1">
      <alignment horizontal="center" vertical="center"/>
    </xf>
    <xf numFmtId="0" fontId="186" fillId="4" borderId="1" xfId="0" applyFont="1" applyFill="1" applyBorder="1" applyAlignment="1">
      <alignment horizontal="left" vertical="center"/>
    </xf>
    <xf numFmtId="0" fontId="186" fillId="4" borderId="1" xfId="0" applyFont="1" applyFill="1" applyBorder="1" applyAlignment="1">
      <alignment horizontal="left" vertical="center" wrapText="1"/>
    </xf>
    <xf numFmtId="0" fontId="179" fillId="4" borderId="1" xfId="0" applyFont="1" applyFill="1" applyBorder="1" applyAlignment="1">
      <alignment horizontal="center" vertical="center"/>
    </xf>
    <xf numFmtId="164" fontId="179" fillId="4" borderId="1" xfId="0" applyNumberFormat="1" applyFont="1" applyFill="1" applyBorder="1" applyAlignment="1">
      <alignment horizontal="center" vertical="center"/>
    </xf>
    <xf numFmtId="0" fontId="179" fillId="4" borderId="1" xfId="0" applyFont="1" applyFill="1" applyBorder="1" applyAlignment="1">
      <alignment vertical="center"/>
    </xf>
    <xf numFmtId="0" fontId="186" fillId="0" borderId="1" xfId="0" applyFont="1" applyFill="1" applyBorder="1" applyAlignment="1">
      <alignment horizontal="left" vertical="center"/>
    </xf>
    <xf numFmtId="0" fontId="186" fillId="11" borderId="1" xfId="0" applyFont="1" applyFill="1" applyBorder="1" applyAlignment="1">
      <alignment horizontal="left" vertical="center"/>
    </xf>
    <xf numFmtId="0" fontId="186" fillId="11" borderId="5" xfId="0" applyFont="1" applyFill="1" applyBorder="1" applyAlignment="1">
      <alignment horizontal="left" vertical="center"/>
    </xf>
    <xf numFmtId="0" fontId="179" fillId="11" borderId="1" xfId="0" applyFont="1" applyFill="1" applyBorder="1" applyAlignment="1">
      <alignment horizontal="center" vertical="center"/>
    </xf>
    <xf numFmtId="0" fontId="179" fillId="0" borderId="1" xfId="0" applyFont="1" applyFill="1" applyBorder="1" applyAlignment="1">
      <alignment horizontal="center" vertical="center"/>
    </xf>
    <xf numFmtId="0" fontId="179" fillId="0" borderId="1" xfId="0" applyFont="1" applyFill="1" applyBorder="1" applyAlignment="1">
      <alignment vertical="center"/>
    </xf>
    <xf numFmtId="0" fontId="186" fillId="11" borderId="1" xfId="0" applyFont="1" applyFill="1" applyBorder="1" applyAlignment="1">
      <alignment horizontal="center" vertical="center"/>
    </xf>
    <xf numFmtId="0" fontId="186" fillId="0" borderId="1" xfId="0" applyFont="1" applyFill="1" applyBorder="1" applyAlignment="1">
      <alignment vertical="center"/>
    </xf>
    <xf numFmtId="0" fontId="186" fillId="0" borderId="1" xfId="0" applyFont="1" applyFill="1" applyBorder="1" applyAlignment="1">
      <alignment horizontal="center" vertical="center"/>
    </xf>
    <xf numFmtId="164" fontId="186" fillId="0" borderId="1" xfId="0" applyNumberFormat="1" applyFont="1" applyFill="1" applyBorder="1" applyAlignment="1">
      <alignment horizontal="left" vertical="center"/>
    </xf>
    <xf numFmtId="0" fontId="0" fillId="11" borderId="0" xfId="0" applyFill="1" applyAlignment="1">
      <alignment horizontal="center"/>
    </xf>
    <xf numFmtId="0" fontId="186" fillId="0" borderId="1" xfId="0" applyFont="1" applyFill="1" applyBorder="1" applyAlignment="1">
      <alignment horizontal="left" vertical="center" wrapText="1"/>
    </xf>
    <xf numFmtId="0" fontId="186" fillId="6" borderId="1" xfId="0" applyFont="1" applyFill="1" applyBorder="1" applyAlignment="1">
      <alignment horizontal="left" vertical="center"/>
    </xf>
    <xf numFmtId="0" fontId="179" fillId="6" borderId="1" xfId="0" applyFont="1" applyFill="1" applyBorder="1" applyAlignment="1">
      <alignment horizontal="center" vertical="center"/>
    </xf>
    <xf numFmtId="0" fontId="185" fillId="4" borderId="44" xfId="0" applyFont="1" applyFill="1" applyBorder="1" applyAlignment="1">
      <alignment vertical="center"/>
    </xf>
    <xf numFmtId="0" fontId="185" fillId="4" borderId="15" xfId="0" applyFont="1" applyFill="1" applyBorder="1" applyAlignment="1">
      <alignment vertical="center"/>
    </xf>
    <xf numFmtId="0" fontId="185" fillId="4" borderId="1" xfId="0" applyFont="1" applyFill="1" applyBorder="1" applyAlignment="1">
      <alignment vertical="center"/>
    </xf>
    <xf numFmtId="0" fontId="55" fillId="0" borderId="1" xfId="0" applyFont="1" applyBorder="1" applyAlignment="1">
      <alignment horizontal="center" wrapText="1"/>
    </xf>
    <xf numFmtId="0" fontId="188" fillId="0" borderId="1" xfId="0" applyFont="1" applyBorder="1" applyAlignment="1">
      <alignment horizontal="center" wrapText="1"/>
    </xf>
    <xf numFmtId="0" fontId="187" fillId="0" borderId="1" xfId="0" applyFont="1" applyBorder="1" applyAlignment="1">
      <alignment vertical="center"/>
    </xf>
    <xf numFmtId="0" fontId="55" fillId="0" borderId="1" xfId="0" applyFont="1" applyBorder="1" applyAlignment="1">
      <alignment horizontal="right" wrapText="1"/>
    </xf>
    <xf numFmtId="0" fontId="55" fillId="0" borderId="1" xfId="0" applyFont="1" applyBorder="1" applyAlignment="1">
      <alignment horizontal="left" wrapText="1"/>
    </xf>
    <xf numFmtId="0" fontId="56" fillId="0" borderId="0" xfId="0" applyFont="1" applyFill="1" applyAlignment="1">
      <alignment horizontal="center" vertical="center"/>
    </xf>
    <xf numFmtId="0" fontId="45" fillId="12" borderId="1" xfId="0" applyFont="1" applyFill="1" applyBorder="1" applyAlignment="1">
      <alignment horizontal="center" vertical="center"/>
    </xf>
    <xf numFmtId="0" fontId="45" fillId="12" borderId="1" xfId="0" applyFont="1" applyFill="1" applyBorder="1" applyAlignment="1">
      <alignment horizontal="center" vertical="center" wrapText="1"/>
    </xf>
    <xf numFmtId="164" fontId="45" fillId="0" borderId="1" xfId="0" applyNumberFormat="1" applyFont="1" applyBorder="1" applyAlignment="1">
      <alignment vertical="center"/>
    </xf>
    <xf numFmtId="0" fontId="187" fillId="0" borderId="1" xfId="0" applyFont="1" applyBorder="1" applyAlignment="1">
      <alignment vertical="center" wrapText="1"/>
    </xf>
    <xf numFmtId="0" fontId="31" fillId="0" borderId="1" xfId="2" applyFont="1" applyBorder="1" applyAlignment="1" applyProtection="1"/>
    <xf numFmtId="0" fontId="189" fillId="0" borderId="1" xfId="0" applyFont="1" applyBorder="1" applyAlignment="1">
      <alignment horizontal="center"/>
    </xf>
    <xf numFmtId="0" fontId="58" fillId="0" borderId="1" xfId="0" applyFont="1" applyBorder="1"/>
    <xf numFmtId="0" fontId="166" fillId="0" borderId="1" xfId="0" applyFont="1" applyBorder="1"/>
    <xf numFmtId="0" fontId="71" fillId="0" borderId="1" xfId="0" applyFont="1" applyBorder="1"/>
    <xf numFmtId="0" fontId="127" fillId="0" borderId="1" xfId="2" applyFont="1" applyBorder="1" applyAlignment="1" applyProtection="1"/>
    <xf numFmtId="0" fontId="191" fillId="0" borderId="1" xfId="0" applyFont="1" applyBorder="1"/>
    <xf numFmtId="0" fontId="127" fillId="0" borderId="1" xfId="0" applyFont="1" applyBorder="1"/>
    <xf numFmtId="0" fontId="192" fillId="0" borderId="1" xfId="0" applyFont="1" applyBorder="1"/>
    <xf numFmtId="0" fontId="193" fillId="0" borderId="1" xfId="0" applyFont="1" applyBorder="1" applyAlignment="1">
      <alignment vertical="top" wrapText="1"/>
    </xf>
    <xf numFmtId="164" fontId="53" fillId="0" borderId="1" xfId="0" applyNumberFormat="1" applyFont="1" applyFill="1" applyBorder="1"/>
    <xf numFmtId="164" fontId="55" fillId="0" borderId="1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right" wrapText="1"/>
    </xf>
    <xf numFmtId="0" fontId="0" fillId="0" borderId="0" xfId="0" applyFont="1" applyAlignment="1">
      <alignment wrapText="1"/>
    </xf>
    <xf numFmtId="0" fontId="49" fillId="0" borderId="0" xfId="0" applyFont="1" applyFill="1" applyAlignment="1">
      <alignment horizontal="left"/>
    </xf>
    <xf numFmtId="0" fontId="55" fillId="0" borderId="0" xfId="0" applyFont="1" applyFill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55" fillId="0" borderId="9" xfId="0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/>
    </xf>
    <xf numFmtId="0" fontId="185" fillId="4" borderId="5" xfId="0" applyFont="1" applyFill="1" applyBorder="1" applyAlignment="1">
      <alignment horizontal="center" vertical="center"/>
    </xf>
    <xf numFmtId="0" fontId="185" fillId="4" borderId="6" xfId="0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0" fillId="6" borderId="5" xfId="0" applyFont="1" applyFill="1" applyBorder="1" applyAlignment="1">
      <alignment horizontal="center"/>
    </xf>
    <xf numFmtId="0" fontId="30" fillId="6" borderId="6" xfId="0" applyFont="1" applyFill="1" applyBorder="1"/>
    <xf numFmtId="0" fontId="30" fillId="6" borderId="3" xfId="0" applyFont="1" applyFill="1" applyBorder="1"/>
    <xf numFmtId="0" fontId="128" fillId="0" borderId="0" xfId="0" applyFont="1" applyFill="1" applyAlignment="1">
      <alignment horizontal="center" vertical="center"/>
    </xf>
    <xf numFmtId="0" fontId="139" fillId="0" borderId="0" xfId="0" applyFont="1" applyFill="1" applyAlignment="1">
      <alignment horizontal="center" vertical="center" wrapText="1"/>
    </xf>
    <xf numFmtId="0" fontId="140" fillId="0" borderId="0" xfId="0" applyFont="1" applyFill="1" applyAlignment="1">
      <alignment horizontal="center" vertical="center"/>
    </xf>
    <xf numFmtId="0" fontId="133" fillId="0" borderId="9" xfId="0" applyFont="1" applyFill="1" applyBorder="1" applyAlignment="1">
      <alignment horizontal="center" vertical="center"/>
    </xf>
    <xf numFmtId="0" fontId="190" fillId="0" borderId="1" xfId="0" applyFont="1" applyBorder="1" applyAlignment="1">
      <alignment horizontal="left"/>
    </xf>
    <xf numFmtId="0" fontId="189" fillId="0" borderId="5" xfId="0" applyFont="1" applyBorder="1" applyAlignment="1">
      <alignment horizontal="left"/>
    </xf>
    <xf numFmtId="0" fontId="189" fillId="0" borderId="6" xfId="0" applyFont="1" applyBorder="1" applyAlignment="1">
      <alignment horizontal="left"/>
    </xf>
    <xf numFmtId="0" fontId="189" fillId="0" borderId="3" xfId="0" applyFont="1" applyBorder="1" applyAlignment="1">
      <alignment horizontal="left"/>
    </xf>
    <xf numFmtId="0" fontId="189" fillId="0" borderId="0" xfId="0" applyFont="1" applyAlignment="1">
      <alignment horizontal="center"/>
    </xf>
    <xf numFmtId="0" fontId="122" fillId="0" borderId="0" xfId="0" applyFont="1" applyAlignment="1">
      <alignment horizontal="center"/>
    </xf>
    <xf numFmtId="0" fontId="122" fillId="0" borderId="9" xfId="0" applyFont="1" applyBorder="1" applyAlignment="1">
      <alignment horizontal="center"/>
    </xf>
    <xf numFmtId="0" fontId="138" fillId="0" borderId="0" xfId="0" applyFont="1" applyAlignment="1">
      <alignment horizontal="center"/>
    </xf>
    <xf numFmtId="0" fontId="137" fillId="0" borderId="0" xfId="0" applyFont="1" applyAlignment="1">
      <alignment horizontal="center"/>
    </xf>
    <xf numFmtId="0" fontId="136" fillId="0" borderId="9" xfId="0" applyFont="1" applyBorder="1" applyAlignment="1">
      <alignment horizontal="center"/>
    </xf>
    <xf numFmtId="0" fontId="13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9" fillId="0" borderId="28" xfId="0" applyFont="1" applyBorder="1" applyAlignment="1">
      <alignment vertical="center"/>
    </xf>
    <xf numFmtId="0" fontId="99" fillId="0" borderId="29" xfId="0" applyFont="1" applyBorder="1" applyAlignment="1">
      <alignment vertical="center"/>
    </xf>
    <xf numFmtId="0" fontId="99" fillId="0" borderId="24" xfId="0" applyFont="1" applyBorder="1" applyAlignment="1">
      <alignment vertical="center"/>
    </xf>
    <xf numFmtId="164" fontId="55" fillId="0" borderId="27" xfId="0" applyNumberFormat="1" applyFont="1" applyBorder="1" applyAlignment="1">
      <alignment vertical="center" wrapText="1"/>
    </xf>
    <xf numFmtId="164" fontId="55" fillId="0" borderId="22" xfId="0" applyNumberFormat="1" applyFont="1" applyBorder="1" applyAlignment="1">
      <alignment vertical="center" wrapText="1"/>
    </xf>
    <xf numFmtId="0" fontId="55" fillId="0" borderId="27" xfId="0" applyFont="1" applyBorder="1" applyAlignment="1">
      <alignment vertical="center" wrapText="1"/>
    </xf>
    <xf numFmtId="0" fontId="55" fillId="0" borderId="22" xfId="0" applyFont="1" applyBorder="1" applyAlignment="1">
      <alignment vertical="center" wrapText="1"/>
    </xf>
    <xf numFmtId="0" fontId="150" fillId="8" borderId="42" xfId="0" applyFont="1" applyFill="1" applyBorder="1" applyAlignment="1">
      <alignment horizontal="center" vertical="center" wrapText="1"/>
    </xf>
    <xf numFmtId="0" fontId="150" fillId="8" borderId="43" xfId="0" applyFont="1" applyFill="1" applyBorder="1" applyAlignment="1">
      <alignment horizontal="center" vertical="center" wrapText="1"/>
    </xf>
    <xf numFmtId="0" fontId="150" fillId="8" borderId="36" xfId="0" applyFont="1" applyFill="1" applyBorder="1" applyAlignment="1">
      <alignment horizontal="center" vertical="center" wrapText="1"/>
    </xf>
    <xf numFmtId="0" fontId="147" fillId="0" borderId="40" xfId="0" applyFont="1" applyBorder="1" applyAlignment="1">
      <alignment horizontal="center" vertical="center" wrapText="1"/>
    </xf>
    <xf numFmtId="0" fontId="151" fillId="8" borderId="41" xfId="0" applyFont="1" applyFill="1" applyBorder="1" applyAlignment="1">
      <alignment horizontal="center" vertical="center" wrapText="1"/>
    </xf>
    <xf numFmtId="0" fontId="151" fillId="8" borderId="37" xfId="0" applyFont="1" applyFill="1" applyBorder="1" applyAlignment="1">
      <alignment horizontal="center" vertical="center" wrapText="1"/>
    </xf>
    <xf numFmtId="0" fontId="152" fillId="8" borderId="41" xfId="0" applyFont="1" applyFill="1" applyBorder="1" applyAlignment="1">
      <alignment vertical="center" wrapText="1"/>
    </xf>
    <xf numFmtId="0" fontId="152" fillId="8" borderId="37" xfId="0" applyFont="1" applyFill="1" applyBorder="1" applyAlignment="1">
      <alignment vertical="center" wrapText="1"/>
    </xf>
    <xf numFmtId="0" fontId="149" fillId="8" borderId="41" xfId="0" applyFont="1" applyFill="1" applyBorder="1" applyAlignment="1">
      <alignment vertical="center" wrapText="1"/>
    </xf>
    <xf numFmtId="0" fontId="149" fillId="8" borderId="37" xfId="0" applyFont="1" applyFill="1" applyBorder="1" applyAlignment="1">
      <alignment vertical="center" wrapText="1"/>
    </xf>
    <xf numFmtId="0" fontId="60" fillId="8" borderId="41" xfId="0" applyFont="1" applyFill="1" applyBorder="1" applyAlignment="1">
      <alignment vertical="center" wrapText="1"/>
    </xf>
    <xf numFmtId="0" fontId="60" fillId="8" borderId="37" xfId="0" applyFont="1" applyFill="1" applyBorder="1" applyAlignment="1">
      <alignment vertical="center" wrapText="1"/>
    </xf>
    <xf numFmtId="0" fontId="59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9" xfId="0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56" fillId="0" borderId="9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5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0" fillId="0" borderId="0" xfId="0" applyFont="1" applyFill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123" fillId="0" borderId="12" xfId="0" applyFont="1" applyBorder="1" applyAlignment="1">
      <alignment horizontal="center" vertical="center"/>
    </xf>
    <xf numFmtId="0" fontId="123" fillId="0" borderId="2" xfId="0" applyFont="1" applyBorder="1" applyAlignment="1">
      <alignment horizontal="center" vertical="center"/>
    </xf>
    <xf numFmtId="0" fontId="123" fillId="0" borderId="12" xfId="0" applyFont="1" applyBorder="1" applyAlignment="1">
      <alignment horizontal="center" vertical="center" wrapText="1"/>
    </xf>
    <xf numFmtId="0" fontId="123" fillId="0" borderId="2" xfId="0" applyFont="1" applyBorder="1" applyAlignment="1">
      <alignment horizontal="center" vertical="center" wrapText="1"/>
    </xf>
    <xf numFmtId="0" fontId="123" fillId="0" borderId="0" xfId="0" applyFont="1" applyAlignment="1">
      <alignment horizontal="center"/>
    </xf>
    <xf numFmtId="0" fontId="123" fillId="0" borderId="9" xfId="0" applyFont="1" applyBorder="1" applyAlignment="1">
      <alignment horizontal="center"/>
    </xf>
    <xf numFmtId="0" fontId="123" fillId="0" borderId="0" xfId="0" applyFont="1" applyBorder="1" applyAlignment="1">
      <alignment horizontal="center"/>
    </xf>
    <xf numFmtId="0" fontId="136" fillId="0" borderId="12" xfId="0" applyFont="1" applyBorder="1" applyAlignment="1">
      <alignment horizontal="center"/>
    </xf>
    <xf numFmtId="0" fontId="136" fillId="0" borderId="2" xfId="0" applyFont="1" applyBorder="1" applyAlignment="1">
      <alignment horizontal="center"/>
    </xf>
    <xf numFmtId="0" fontId="164" fillId="0" borderId="0" xfId="0" applyFont="1" applyAlignment="1">
      <alignment horizontal="center"/>
    </xf>
    <xf numFmtId="0" fontId="165" fillId="0" borderId="0" xfId="0" applyFont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</cellXfs>
  <cellStyles count="3">
    <cellStyle name="Hyperlink" xfId="1" builtinId="8"/>
    <cellStyle name="Hyperlink 2" xfId="2"/>
    <cellStyle name="Normal" xfId="0" builtinId="0"/>
  </cellStyles>
  <dxfs count="54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352425</xdr:colOff>
      <xdr:row>0</xdr:row>
      <xdr:rowOff>19050</xdr:rowOff>
    </xdr:to>
    <xdr:pic>
      <xdr:nvPicPr>
        <xdr:cNvPr id="2" name="Picture 14" descr="IMG_0016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266950"/>
          <a:ext cx="15716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6</xdr:col>
      <xdr:colOff>323850</xdr:colOff>
      <xdr:row>45</xdr:row>
      <xdr:rowOff>0</xdr:rowOff>
    </xdr:to>
    <xdr:pic>
      <xdr:nvPicPr>
        <xdr:cNvPr id="3" name="Picture 16" descr="IMG_0012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266950"/>
          <a:ext cx="1647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8" displayName="Table18" ref="A1:F32" totalsRowShown="0" headerRowDxfId="43" dataDxfId="41" headerRowBorderDxfId="42" tableBorderDxfId="40" totalsRowBorderDxfId="39">
  <autoFilter ref="A1:F32"/>
  <tableColumns count="6">
    <tableColumn id="1" name="मन्त्रालय" dataDxfId="38"/>
    <tableColumn id="2" name="महाशाखा" dataDxfId="37"/>
    <tableColumn id="3" name="शाखा" dataDxfId="36"/>
    <tableColumn id="4" name="सम्पर्क नं." dataDxfId="35"/>
    <tableColumn id="5" name="फ्याक्स " dataDxfId="34"/>
    <tableColumn id="7" name="Email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83" displayName="Table183" ref="A1:D10" totalsRowShown="0" headerRowDxfId="32" dataDxfId="30" headerRowBorderDxfId="31" tableBorderDxfId="29" totalsRowBorderDxfId="28">
  <autoFilter ref="A1:D10"/>
  <tableColumns count="4">
    <tableColumn id="1" name="मन्त्रालय" dataDxfId="27"/>
    <tableColumn id="4" name="सम्पर्क नं." dataDxfId="26"/>
    <tableColumn id="5" name="फ्याक्स " dataDxfId="25"/>
    <tableColumn id="7" name="Email" data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1" displayName="Table1" ref="A2:J13" totalsRowShown="0" headerRowDxfId="23" dataDxfId="21" headerRowBorderDxfId="22" tableBorderDxfId="20" totalsRowBorderDxfId="19">
  <autoFilter ref="A2:J13"/>
  <tableColumns count="10">
    <tableColumn id="1" name="पद" dataDxfId="18" totalsRowDxfId="17"/>
    <tableColumn id="9" name="प्रमुख (कोठा नं. २)_x000a_प्र.अ.(३ र १४)" dataDxfId="16" totalsRowDxfId="15"/>
    <tableColumn id="8" name="कर्मचारी प्रशासन शाखा (कोठा नं.६)" dataDxfId="14" totalsRowDxfId="13"/>
    <tableColumn id="2" name="आर्थिक प्रशासन शाखा(कोठा नं. ४)" dataDxfId="12" totalsRowDxfId="11"/>
    <tableColumn id="3" name="स्थानीय प्रशासन तथा शान्ति सुरक्षा शाखा(कोठा नं.७)" dataDxfId="10" totalsRowDxfId="9"/>
    <tableColumn id="4" name="मुद्दा तथा हातहतियार शाखा(कोठा नं. माथिल्लो तला)" dataDxfId="8" totalsRowDxfId="7"/>
    <tableColumn id="5" name="राहदानी तथा जिन्सी शाखा(कोठा नं. १६)" dataDxfId="6" totalsRowDxfId="5"/>
    <tableColumn id="10" name="नागरिकता तथा प्रतिलिपी शाखा(कोठा नं.१६)" dataDxfId="4" totalsRowDxfId="3"/>
    <tableColumn id="6" name="राष्ट्रिय परियचपत्र शाखा" totalsRowDxfId="2"/>
    <tableColumn id="7" name="DEOC(कोठा नं. १०)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nod.giri0125@gmail.com" TargetMode="External"/><Relationship Id="rId13" Type="http://schemas.openxmlformats.org/officeDocument/2006/relationships/hyperlink" Target="mailto:namastesaving3@gmail.com" TargetMode="External"/><Relationship Id="rId18" Type="http://schemas.openxmlformats.org/officeDocument/2006/relationships/hyperlink" Target="mailto:neulapur.branch@adbl.gov.np;" TargetMode="External"/><Relationship Id="rId26" Type="http://schemas.openxmlformats.org/officeDocument/2006/relationships/hyperlink" Target="mailto:bps3npj@gmail.com" TargetMode="External"/><Relationship Id="rId3" Type="http://schemas.openxmlformats.org/officeDocument/2006/relationships/hyperlink" Target="mailto:bansgadhimun@gmail.com;" TargetMode="External"/><Relationship Id="rId21" Type="http://schemas.openxmlformats.org/officeDocument/2006/relationships/hyperlink" Target="mailto:sbdmgn.ridp.dor@gmail.com" TargetMode="External"/><Relationship Id="rId34" Type="http://schemas.openxmlformats.org/officeDocument/2006/relationships/hyperlink" Target="mailto:info@krca.gov.np" TargetMode="External"/><Relationship Id="rId7" Type="http://schemas.openxmlformats.org/officeDocument/2006/relationships/hyperlink" Target="mailto:info@supremecourt.gov.np" TargetMode="External"/><Relationship Id="rId12" Type="http://schemas.openxmlformats.org/officeDocument/2006/relationships/hyperlink" Target="mailto:cbshahi427@gmail.com" TargetMode="External"/><Relationship Id="rId17" Type="http://schemas.openxmlformats.org/officeDocument/2006/relationships/hyperlink" Target="mailto:cmagtm@gmail.com" TargetMode="External"/><Relationship Id="rId25" Type="http://schemas.openxmlformats.org/officeDocument/2006/relationships/hyperlink" Target="mailto:dudbcnepalgunj@gmail.com;" TargetMode="External"/><Relationship Id="rId33" Type="http://schemas.openxmlformats.org/officeDocument/2006/relationships/hyperlink" Target="mailto:irrigationbardia@gmail.com" TargetMode="External"/><Relationship Id="rId2" Type="http://schemas.openxmlformats.org/officeDocument/2006/relationships/hyperlink" Target="mailto:info@barbardiyamun.gov.np" TargetMode="External"/><Relationship Id="rId16" Type="http://schemas.openxmlformats.org/officeDocument/2006/relationships/hyperlink" Target="mailto:gulariya@jbbl.com.np" TargetMode="External"/><Relationship Id="rId20" Type="http://schemas.openxmlformats.org/officeDocument/2006/relationships/hyperlink" Target="mailto:nblgulariya@nepalbank.com.np" TargetMode="External"/><Relationship Id="rId29" Type="http://schemas.openxmlformats.org/officeDocument/2006/relationships/hyperlink" Target="mailto:mwro.npj@nepaloil.com.np;" TargetMode="External"/><Relationship Id="rId1" Type="http://schemas.openxmlformats.org/officeDocument/2006/relationships/hyperlink" Target="mailto:info@geruwamun.gov.np" TargetMode="External"/><Relationship Id="rId6" Type="http://schemas.openxmlformats.org/officeDocument/2006/relationships/hyperlink" Target="mailto:dpobardiya@nepalpolice.gov.np" TargetMode="External"/><Relationship Id="rId11" Type="http://schemas.openxmlformats.org/officeDocument/2006/relationships/hyperlink" Target="mailto:info@janatabank.com.np" TargetMode="External"/><Relationship Id="rId24" Type="http://schemas.openxmlformats.org/officeDocument/2006/relationships/hyperlink" Target="mailto:shresthaninu@yahoo.com;%20%3Cphr.keshu@gmail.com" TargetMode="External"/><Relationship Id="rId32" Type="http://schemas.openxmlformats.org/officeDocument/2006/relationships/hyperlink" Target="mailto:rajapurmun@gmail.com" TargetMode="External"/><Relationship Id="rId5" Type="http://schemas.openxmlformats.org/officeDocument/2006/relationships/hyperlink" Target="mailto:ohmkohalpur@gmail.com" TargetMode="External"/><Relationship Id="rId15" Type="http://schemas.openxmlformats.org/officeDocument/2006/relationships/hyperlink" Target="mailto:bansgadhi@nicasiabank.com" TargetMode="External"/><Relationship Id="rId23" Type="http://schemas.openxmlformats.org/officeDocument/2006/relationships/hyperlink" Target="mailto:iro26@ird.gov.np" TargetMode="External"/><Relationship Id="rId28" Type="http://schemas.openxmlformats.org/officeDocument/2006/relationships/hyperlink" Target="mailto:udbobanke@gmail.com" TargetMode="External"/><Relationship Id="rId10" Type="http://schemas.openxmlformats.org/officeDocument/2006/relationships/hyperlink" Target="mailto:kailas.khadka@shangrilabank.com" TargetMode="External"/><Relationship Id="rId19" Type="http://schemas.openxmlformats.org/officeDocument/2006/relationships/hyperlink" Target="mailto:bansgadhi@kdblnepal.com" TargetMode="External"/><Relationship Id="rId31" Type="http://schemas.openxmlformats.org/officeDocument/2006/relationships/hyperlink" Target="mailto:sagar.sharma@prabhubank.com" TargetMode="External"/><Relationship Id="rId4" Type="http://schemas.openxmlformats.org/officeDocument/2006/relationships/hyperlink" Target="mailto:madhuwanmun@gmail.com;" TargetMode="External"/><Relationship Id="rId9" Type="http://schemas.openxmlformats.org/officeDocument/2006/relationships/hyperlink" Target="mailto:badhaiyatal@citiznbank.com" TargetMode="External"/><Relationship Id="rId14" Type="http://schemas.openxmlformats.org/officeDocument/2006/relationships/hyperlink" Target="mailto:sanoshree@ctznbank.com" TargetMode="External"/><Relationship Id="rId22" Type="http://schemas.openxmlformats.org/officeDocument/2006/relationships/hyperlink" Target="mailto:rftqconepalgunj@gmail.com" TargetMode="External"/><Relationship Id="rId27" Type="http://schemas.openxmlformats.org/officeDocument/2006/relationships/hyperlink" Target="mailto:ombelbase@gmail.com" TargetMode="External"/><Relationship Id="rId30" Type="http://schemas.openxmlformats.org/officeDocument/2006/relationships/hyperlink" Target="mailto:timbercorporationnpj@gmail.com;" TargetMode="External"/><Relationship Id="rId35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janatabank.com.np" TargetMode="External"/><Relationship Id="rId18" Type="http://schemas.openxmlformats.org/officeDocument/2006/relationships/hyperlink" Target="mailto:gulariya@jbbl.com.np" TargetMode="External"/><Relationship Id="rId26" Type="http://schemas.openxmlformats.org/officeDocument/2006/relationships/hyperlink" Target="mailto:shresthaninu@yahoo.com;%20%3Cphr.keshu@gmail.com" TargetMode="External"/><Relationship Id="rId39" Type="http://schemas.openxmlformats.org/officeDocument/2006/relationships/hyperlink" Target="mailto:gmmukesh5@gmail.com" TargetMode="External"/><Relationship Id="rId21" Type="http://schemas.openxmlformats.org/officeDocument/2006/relationships/hyperlink" Target="mailto:bansgadhi@kdblnepal.com" TargetMode="External"/><Relationship Id="rId34" Type="http://schemas.openxmlformats.org/officeDocument/2006/relationships/hyperlink" Target="mailto:rajapurmun@gmail.com" TargetMode="External"/><Relationship Id="rId42" Type="http://schemas.openxmlformats.org/officeDocument/2006/relationships/hyperlink" Target="mailto:tsharma752@yahoo.com" TargetMode="External"/><Relationship Id="rId47" Type="http://schemas.openxmlformats.org/officeDocument/2006/relationships/hyperlink" Target="mailto:kamalkantipur@gmail.com" TargetMode="External"/><Relationship Id="rId50" Type="http://schemas.openxmlformats.org/officeDocument/2006/relationships/hyperlink" Target="mailto:nirmalghimire@gmail.com" TargetMode="External"/><Relationship Id="rId55" Type="http://schemas.openxmlformats.org/officeDocument/2006/relationships/hyperlink" Target="mailto:muralinirdosh123@gmail.com," TargetMode="External"/><Relationship Id="rId63" Type="http://schemas.openxmlformats.org/officeDocument/2006/relationships/hyperlink" Target="mailto:mandangi743@gmail.com" TargetMode="External"/><Relationship Id="rId7" Type="http://schemas.openxmlformats.org/officeDocument/2006/relationships/hyperlink" Target="mailto:irrigationbardia@gmail.com" TargetMode="External"/><Relationship Id="rId2" Type="http://schemas.openxmlformats.org/officeDocument/2006/relationships/hyperlink" Target="mailto:info@geruwamun.gov.np" TargetMode="External"/><Relationship Id="rId16" Type="http://schemas.openxmlformats.org/officeDocument/2006/relationships/hyperlink" Target="mailto:sanoshree@ctznbank.com" TargetMode="External"/><Relationship Id="rId20" Type="http://schemas.openxmlformats.org/officeDocument/2006/relationships/hyperlink" Target="mailto:neulapur.branch@adbl.gov.np;" TargetMode="External"/><Relationship Id="rId29" Type="http://schemas.openxmlformats.org/officeDocument/2006/relationships/hyperlink" Target="mailto:ombelbase@gmail.com" TargetMode="External"/><Relationship Id="rId41" Type="http://schemas.openxmlformats.org/officeDocument/2006/relationships/hyperlink" Target="mailto:tamatadk@gmail.com" TargetMode="External"/><Relationship Id="rId54" Type="http://schemas.openxmlformats.org/officeDocument/2006/relationships/hyperlink" Target="mailto:hitadaily.bardiya@gmail.com" TargetMode="External"/><Relationship Id="rId62" Type="http://schemas.openxmlformats.org/officeDocument/2006/relationships/hyperlink" Target="mailto:bishnutimilsina@gmail.com" TargetMode="External"/><Relationship Id="rId1" Type="http://schemas.openxmlformats.org/officeDocument/2006/relationships/hyperlink" Target="mailto:bipanthi@unicef.org" TargetMode="External"/><Relationship Id="rId6" Type="http://schemas.openxmlformats.org/officeDocument/2006/relationships/hyperlink" Target="mailto:ohmkohalpur@gmail.com" TargetMode="External"/><Relationship Id="rId11" Type="http://schemas.openxmlformats.org/officeDocument/2006/relationships/hyperlink" Target="mailto:badhaiyatal@citiznbank.com" TargetMode="External"/><Relationship Id="rId24" Type="http://schemas.openxmlformats.org/officeDocument/2006/relationships/hyperlink" Target="mailto:rftqconepalgunj@gmail.com" TargetMode="External"/><Relationship Id="rId32" Type="http://schemas.openxmlformats.org/officeDocument/2006/relationships/hyperlink" Target="mailto:timbercorporationnpj@gmail.com;" TargetMode="External"/><Relationship Id="rId37" Type="http://schemas.openxmlformats.org/officeDocument/2006/relationships/hyperlink" Target="mailto:apfno31btn.bardiya@gmail.com" TargetMode="External"/><Relationship Id="rId40" Type="http://schemas.openxmlformats.org/officeDocument/2006/relationships/hyperlink" Target="mailto:internalaffairsp5@gmail.com;" TargetMode="External"/><Relationship Id="rId45" Type="http://schemas.openxmlformats.org/officeDocument/2006/relationships/hyperlink" Target="mailto:bansgadhimun@gmail.com;" TargetMode="External"/><Relationship Id="rId53" Type="http://schemas.openxmlformats.org/officeDocument/2006/relationships/hyperlink" Target="mailto:mukunda39@gmail.com" TargetMode="External"/><Relationship Id="rId58" Type="http://schemas.openxmlformats.org/officeDocument/2006/relationships/hyperlink" Target="mailto:bhim.thakuri2011@gmail.com" TargetMode="External"/><Relationship Id="rId66" Type="http://schemas.openxmlformats.org/officeDocument/2006/relationships/printerSettings" Target="../printerSettings/printerSettings8.bin"/><Relationship Id="rId5" Type="http://schemas.openxmlformats.org/officeDocument/2006/relationships/hyperlink" Target="mailto:madhuwanmun@gmail.com;" TargetMode="External"/><Relationship Id="rId15" Type="http://schemas.openxmlformats.org/officeDocument/2006/relationships/hyperlink" Target="mailto:namastesaving3@gmail.com" TargetMode="External"/><Relationship Id="rId23" Type="http://schemas.openxmlformats.org/officeDocument/2006/relationships/hyperlink" Target="mailto:sbdmgn.ridp.dor@gmail.com" TargetMode="External"/><Relationship Id="rId28" Type="http://schemas.openxmlformats.org/officeDocument/2006/relationships/hyperlink" Target="mailto:bps3npj@gmail.com" TargetMode="External"/><Relationship Id="rId36" Type="http://schemas.openxmlformats.org/officeDocument/2006/relationships/hyperlink" Target="mailto:naran.naan@gmail.com" TargetMode="External"/><Relationship Id="rId49" Type="http://schemas.openxmlformats.org/officeDocument/2006/relationships/hyperlink" Target="mailto:yam.ghimire@gmail.com" TargetMode="External"/><Relationship Id="rId57" Type="http://schemas.openxmlformats.org/officeDocument/2006/relationships/hyperlink" Target="mailto:bishnuabs@gmail.com" TargetMode="External"/><Relationship Id="rId61" Type="http://schemas.openxmlformats.org/officeDocument/2006/relationships/hyperlink" Target="mailto:bardiya_times@yahoo.com" TargetMode="External"/><Relationship Id="rId10" Type="http://schemas.openxmlformats.org/officeDocument/2006/relationships/hyperlink" Target="mailto:binod.giri0125@gmail.com" TargetMode="External"/><Relationship Id="rId19" Type="http://schemas.openxmlformats.org/officeDocument/2006/relationships/hyperlink" Target="mailto:cmagtm@gmail.com" TargetMode="External"/><Relationship Id="rId31" Type="http://schemas.openxmlformats.org/officeDocument/2006/relationships/hyperlink" Target="mailto:mwro.npj@nepaloil.com.np;" TargetMode="External"/><Relationship Id="rId44" Type="http://schemas.openxmlformats.org/officeDocument/2006/relationships/hyperlink" Target="mailto:rajapurmun@gmail.com" TargetMode="External"/><Relationship Id="rId52" Type="http://schemas.openxmlformats.org/officeDocument/2006/relationships/hyperlink" Target="mailto:gautam43dp@gmail.com" TargetMode="External"/><Relationship Id="rId60" Type="http://schemas.openxmlformats.org/officeDocument/2006/relationships/hyperlink" Target="mailto:kpgbardiya2014@gmail.com" TargetMode="External"/><Relationship Id="rId65" Type="http://schemas.openxmlformats.org/officeDocument/2006/relationships/hyperlink" Target="mailto:ccibansgadhi629@gmail.com" TargetMode="External"/><Relationship Id="rId4" Type="http://schemas.openxmlformats.org/officeDocument/2006/relationships/hyperlink" Target="mailto:bansgadhimun@gmail.com;" TargetMode="External"/><Relationship Id="rId9" Type="http://schemas.openxmlformats.org/officeDocument/2006/relationships/hyperlink" Target="mailto:info@supremecourt.gov.np" TargetMode="External"/><Relationship Id="rId14" Type="http://schemas.openxmlformats.org/officeDocument/2006/relationships/hyperlink" Target="mailto:cbshahi427@gmail.com" TargetMode="External"/><Relationship Id="rId22" Type="http://schemas.openxmlformats.org/officeDocument/2006/relationships/hyperlink" Target="mailto:nblgulariya@nepalbank.com.np" TargetMode="External"/><Relationship Id="rId27" Type="http://schemas.openxmlformats.org/officeDocument/2006/relationships/hyperlink" Target="mailto:dudbcnepalgunj@gmail.com;" TargetMode="External"/><Relationship Id="rId30" Type="http://schemas.openxmlformats.org/officeDocument/2006/relationships/hyperlink" Target="mailto:udbobanke@gmail.com" TargetMode="External"/><Relationship Id="rId35" Type="http://schemas.openxmlformats.org/officeDocument/2006/relationships/hyperlink" Target="mailto:control@moha.gov.np;" TargetMode="External"/><Relationship Id="rId43" Type="http://schemas.openxmlformats.org/officeDocument/2006/relationships/hyperlink" Target="mailto:madhuwanmun@gmail.com;" TargetMode="External"/><Relationship Id="rId48" Type="http://schemas.openxmlformats.org/officeDocument/2006/relationships/hyperlink" Target="mailto:sanjayacharya730@gmail.com" TargetMode="External"/><Relationship Id="rId56" Type="http://schemas.openxmlformats.org/officeDocument/2006/relationships/hyperlink" Target="mailto:spbardiya@gmail.com;" TargetMode="External"/><Relationship Id="rId64" Type="http://schemas.openxmlformats.org/officeDocument/2006/relationships/hyperlink" Target="mailto:bccirajapur6@gmail.com" TargetMode="External"/><Relationship Id="rId8" Type="http://schemas.openxmlformats.org/officeDocument/2006/relationships/hyperlink" Target="mailto:dpobardiya@nepalpolice.gov.np" TargetMode="External"/><Relationship Id="rId51" Type="http://schemas.openxmlformats.org/officeDocument/2006/relationships/hyperlink" Target="mailto:menka.bardiya@gmail.com" TargetMode="External"/><Relationship Id="rId3" Type="http://schemas.openxmlformats.org/officeDocument/2006/relationships/hyperlink" Target="mailto:info@barbardiyamun.gov.np" TargetMode="External"/><Relationship Id="rId12" Type="http://schemas.openxmlformats.org/officeDocument/2006/relationships/hyperlink" Target="mailto:kailas.khadka@shangrilabank.com" TargetMode="External"/><Relationship Id="rId17" Type="http://schemas.openxmlformats.org/officeDocument/2006/relationships/hyperlink" Target="mailto:bansgadhi@nicasiabank.com" TargetMode="External"/><Relationship Id="rId25" Type="http://schemas.openxmlformats.org/officeDocument/2006/relationships/hyperlink" Target="mailto:iro26@ird.gov.np" TargetMode="External"/><Relationship Id="rId33" Type="http://schemas.openxmlformats.org/officeDocument/2006/relationships/hyperlink" Target="mailto:sagar.sharma@prabhubank.com" TargetMode="External"/><Relationship Id="rId38" Type="http://schemas.openxmlformats.org/officeDocument/2006/relationships/hyperlink" Target="mailto:bhairabprasad1937@gmail.com" TargetMode="External"/><Relationship Id="rId46" Type="http://schemas.openxmlformats.org/officeDocument/2006/relationships/hyperlink" Target="mailto:info@barbardiyamun.gov.np" TargetMode="External"/><Relationship Id="rId59" Type="http://schemas.openxmlformats.org/officeDocument/2006/relationships/hyperlink" Target="mailto:maninsec@gmail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dasharathgautam@gmail.com" TargetMode="External"/><Relationship Id="rId13" Type="http://schemas.openxmlformats.org/officeDocument/2006/relationships/hyperlink" Target="mailto:shrestharajan225@gmail.com" TargetMode="External"/><Relationship Id="rId18" Type="http://schemas.openxmlformats.org/officeDocument/2006/relationships/printerSettings" Target="../printerSettings/printerSettings9.bin"/><Relationship Id="rId3" Type="http://schemas.openxmlformats.org/officeDocument/2006/relationships/hyperlink" Target="mailto:devkotaprem@gmail.com" TargetMode="External"/><Relationship Id="rId7" Type="http://schemas.openxmlformats.org/officeDocument/2006/relationships/hyperlink" Target="mailto:nilubaral2034@gmail.com" TargetMode="External"/><Relationship Id="rId12" Type="http://schemas.openxmlformats.org/officeDocument/2006/relationships/hyperlink" Target="mailto:suneil2074@gmail.com" TargetMode="External"/><Relationship Id="rId17" Type="http://schemas.openxmlformats.org/officeDocument/2006/relationships/hyperlink" Target="mailto:fdsharma1@gmail.com" TargetMode="External"/><Relationship Id="rId2" Type="http://schemas.openxmlformats.org/officeDocument/2006/relationships/hyperlink" Target="mailto:devkotasushil@gmail.com" TargetMode="External"/><Relationship Id="rId16" Type="http://schemas.openxmlformats.org/officeDocument/2006/relationships/hyperlink" Target="mailto:ramgrgofficial@gmail.com" TargetMode="External"/><Relationship Id="rId1" Type="http://schemas.openxmlformats.org/officeDocument/2006/relationships/hyperlink" Target="mailto:lokjung01@gmail.com" TargetMode="External"/><Relationship Id="rId6" Type="http://schemas.openxmlformats.org/officeDocument/2006/relationships/hyperlink" Target="mailto:umakanta.adhikari@gmail.com" TargetMode="External"/><Relationship Id="rId11" Type="http://schemas.openxmlformats.org/officeDocument/2006/relationships/hyperlink" Target="mailto:kshitiz.com.np@gmail.com" TargetMode="External"/><Relationship Id="rId5" Type="http://schemas.openxmlformats.org/officeDocument/2006/relationships/hyperlink" Target="mailto:krishnaprasadsharma2050@gmail.com" TargetMode="External"/><Relationship Id="rId15" Type="http://schemas.openxmlformats.org/officeDocument/2006/relationships/hyperlink" Target="mailto:bhupenoli123@gmail.com" TargetMode="External"/><Relationship Id="rId10" Type="http://schemas.openxmlformats.org/officeDocument/2006/relationships/hyperlink" Target="mailto:bchaudhari550@gmail.com" TargetMode="External"/><Relationship Id="rId4" Type="http://schemas.openxmlformats.org/officeDocument/2006/relationships/hyperlink" Target="mailto:binodgautamjee@gmail.com" TargetMode="External"/><Relationship Id="rId9" Type="http://schemas.openxmlformats.org/officeDocument/2006/relationships/hyperlink" Target="mailto:krishnakunwar906@gmail.com" TargetMode="External"/><Relationship Id="rId14" Type="http://schemas.openxmlformats.org/officeDocument/2006/relationships/hyperlink" Target="mailto:posttonagendra@gmail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nagarikta@moha.gov.np" TargetMode="External"/><Relationship Id="rId13" Type="http://schemas.openxmlformats.org/officeDocument/2006/relationships/hyperlink" Target="mailto:naran.naan@gmail.com" TargetMode="External"/><Relationship Id="rId18" Type="http://schemas.openxmlformats.org/officeDocument/2006/relationships/hyperlink" Target="mailto:neoc@moha.gov.np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localadmin@moha.gov.np;" TargetMode="External"/><Relationship Id="rId21" Type="http://schemas.openxmlformats.org/officeDocument/2006/relationships/hyperlink" Target="mailto:cdonpj@gmail.com" TargetMode="External"/><Relationship Id="rId7" Type="http://schemas.openxmlformats.org/officeDocument/2006/relationships/hyperlink" Target="mailto:subodh@moha.gov.np;" TargetMode="External"/><Relationship Id="rId12" Type="http://schemas.openxmlformats.org/officeDocument/2006/relationships/hyperlink" Target="mailto:control@moha.gov.np;" TargetMode="External"/><Relationship Id="rId17" Type="http://schemas.openxmlformats.org/officeDocument/2006/relationships/hyperlink" Target="mailto:internalaffairsp5@gmail.com;" TargetMode="External"/><Relationship Id="rId25" Type="http://schemas.openxmlformats.org/officeDocument/2006/relationships/printerSettings" Target="../printerSettings/printerSettings10.bin"/><Relationship Id="rId2" Type="http://schemas.openxmlformats.org/officeDocument/2006/relationships/hyperlink" Target="mailto:kapra@moha.gov.np;" TargetMode="External"/><Relationship Id="rId16" Type="http://schemas.openxmlformats.org/officeDocument/2006/relationships/hyperlink" Target="mailto:gmmukesh5@gmail.com" TargetMode="External"/><Relationship Id="rId20" Type="http://schemas.openxmlformats.org/officeDocument/2006/relationships/hyperlink" Target="mailto:ndrrma@gmail.com" TargetMode="External"/><Relationship Id="rId1" Type="http://schemas.openxmlformats.org/officeDocument/2006/relationships/hyperlink" Target="mailto:gunaso@moha.gov.np;" TargetMode="External"/><Relationship Id="rId6" Type="http://schemas.openxmlformats.org/officeDocument/2006/relationships/hyperlink" Target="mailto:drug@moha.gov.np;" TargetMode="External"/><Relationship Id="rId11" Type="http://schemas.openxmlformats.org/officeDocument/2006/relationships/hyperlink" Target="mailto:info@moha.gov.n" TargetMode="External"/><Relationship Id="rId24" Type="http://schemas.openxmlformats.org/officeDocument/2006/relationships/hyperlink" Target="mailto:nepalbni@moha.gov.np" TargetMode="External"/><Relationship Id="rId5" Type="http://schemas.openxmlformats.org/officeDocument/2006/relationships/hyperlink" Target="mailto:mohaplaning@yahoo.com;" TargetMode="External"/><Relationship Id="rId15" Type="http://schemas.openxmlformats.org/officeDocument/2006/relationships/hyperlink" Target="mailto:bhairabprasad1937@gmail.com" TargetMode="External"/><Relationship Id="rId23" Type="http://schemas.openxmlformats.org/officeDocument/2006/relationships/hyperlink" Target="http://bipad.gov.np/np/communication_centers/detail/199" TargetMode="External"/><Relationship Id="rId10" Type="http://schemas.openxmlformats.org/officeDocument/2006/relationships/hyperlink" Target="mailto:ighimire027@gmail.com" TargetMode="External"/><Relationship Id="rId19" Type="http://schemas.openxmlformats.org/officeDocument/2006/relationships/hyperlink" Target="mailto:bipad@moha.gov.np" TargetMode="External"/><Relationship Id="rId4" Type="http://schemas.openxmlformats.org/officeDocument/2006/relationships/hyperlink" Target="mailto:control@moha.gov.np;" TargetMode="External"/><Relationship Id="rId9" Type="http://schemas.openxmlformats.org/officeDocument/2006/relationships/hyperlink" Target="mailto:mahadevpanth@gmail.com" TargetMode="External"/><Relationship Id="rId14" Type="http://schemas.openxmlformats.org/officeDocument/2006/relationships/hyperlink" Target="mailto:apfno31btn.bardiya@gmail.com" TargetMode="External"/><Relationship Id="rId22" Type="http://schemas.openxmlformats.org/officeDocument/2006/relationships/hyperlink" Target="mailto:disastermgmt@moha.gov.np;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sd.p5.gov.np/" TargetMode="External"/><Relationship Id="rId2" Type="http://schemas.openxmlformats.org/officeDocument/2006/relationships/hyperlink" Target="mailto:province5moitfe@gmail.com" TargetMode="External"/><Relationship Id="rId1" Type="http://schemas.openxmlformats.org/officeDocument/2006/relationships/hyperlink" Target="mailto:internalaffairsp5@gmail.com;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kapra.cmofficep5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tsharma752@yahoo.com" TargetMode="External"/><Relationship Id="rId1" Type="http://schemas.openxmlformats.org/officeDocument/2006/relationships/hyperlink" Target="mailto:tamatadk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agriculture@bansgadhimun.gov.np" TargetMode="External"/><Relationship Id="rId3" Type="http://schemas.openxmlformats.org/officeDocument/2006/relationships/hyperlink" Target="mailto:bansgadhimun@gmail.com;" TargetMode="External"/><Relationship Id="rId7" Type="http://schemas.openxmlformats.org/officeDocument/2006/relationships/hyperlink" Target="mailto:wcs@bansgadhimun.gov.np" TargetMode="External"/><Relationship Id="rId12" Type="http://schemas.openxmlformats.org/officeDocument/2006/relationships/printerSettings" Target="../printerSettings/printerSettings13.bin"/><Relationship Id="rId2" Type="http://schemas.openxmlformats.org/officeDocument/2006/relationships/hyperlink" Target="mailto:rajapurmun@gmail.com" TargetMode="External"/><Relationship Id="rId1" Type="http://schemas.openxmlformats.org/officeDocument/2006/relationships/hyperlink" Target="mailto:madhuwanmun@gmail.com;" TargetMode="External"/><Relationship Id="rId6" Type="http://schemas.openxmlformats.org/officeDocument/2006/relationships/hyperlink" Target="mailto:Ward9@bansgadhimun.gov.np" TargetMode="External"/><Relationship Id="rId11" Type="http://schemas.openxmlformats.org/officeDocument/2006/relationships/hyperlink" Target="mailto:bhcranjha@bansgadhimun.gov.np" TargetMode="External"/><Relationship Id="rId5" Type="http://schemas.openxmlformats.org/officeDocument/2006/relationships/hyperlink" Target="mailto:info@geruwamun.gov.np" TargetMode="External"/><Relationship Id="rId10" Type="http://schemas.openxmlformats.org/officeDocument/2006/relationships/hyperlink" Target="mailto:motipurhealth@bansgadhimun.gov.np" TargetMode="External"/><Relationship Id="rId4" Type="http://schemas.openxmlformats.org/officeDocument/2006/relationships/hyperlink" Target="mailto:info@barbardiyamun.gov.np" TargetMode="External"/><Relationship Id="rId9" Type="http://schemas.openxmlformats.org/officeDocument/2006/relationships/hyperlink" Target="mailto:livestock@bansgadhimun.gov.np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rapti@psc.gov.np" TargetMode="External"/><Relationship Id="rId13" Type="http://schemas.openxmlformats.org/officeDocument/2006/relationships/hyperlink" Target="mailto:pressdoi8@gmail.com" TargetMode="External"/><Relationship Id="rId18" Type="http://schemas.openxmlformats.org/officeDocument/2006/relationships/hyperlink" Target="http://nepalconsular.gov.np/" TargetMode="External"/><Relationship Id="rId3" Type="http://schemas.openxmlformats.org/officeDocument/2006/relationships/hyperlink" Target="mailto:navic@nvc.gov.np" TargetMode="External"/><Relationship Id="rId7" Type="http://schemas.openxmlformats.org/officeDocument/2006/relationships/hyperlink" Target="http://www.ciedp.gov.np/" TargetMode="External"/><Relationship Id="rId12" Type="http://schemas.openxmlformats.org/officeDocument/2006/relationships/hyperlink" Target="mailto:ciaanepalgunj@gmail.com" TargetMode="External"/><Relationship Id="rId17" Type="http://schemas.openxmlformats.org/officeDocument/2006/relationships/hyperlink" Target="http://ppc.p5.gov.np/" TargetMode="External"/><Relationship Id="rId2" Type="http://schemas.openxmlformats.org/officeDocument/2006/relationships/hyperlink" Target="mailto:info@fcgo.gov.np" TargetMode="External"/><Relationship Id="rId16" Type="http://schemas.openxmlformats.org/officeDocument/2006/relationships/hyperlink" Target="http://www.ciaa.gov.np/" TargetMode="External"/><Relationship Id="rId1" Type="http://schemas.openxmlformats.org/officeDocument/2006/relationships/hyperlink" Target="mailto:lumbini@psc.gov.np" TargetMode="External"/><Relationship Id="rId6" Type="http://schemas.openxmlformats.org/officeDocument/2006/relationships/hyperlink" Target="http://www.nhrcnepal.org/" TargetMode="External"/><Relationship Id="rId11" Type="http://schemas.openxmlformats.org/officeDocument/2006/relationships/hyperlink" Target="http://www.mocit.gov.np/" TargetMode="External"/><Relationship Id="rId5" Type="http://schemas.openxmlformats.org/officeDocument/2006/relationships/hyperlink" Target="mailto:nhrcnpj@nhrcnepal.org" TargetMode="External"/><Relationship Id="rId15" Type="http://schemas.openxmlformats.org/officeDocument/2006/relationships/hyperlink" Target="mailto:hsebedunpj@hotmail.com" TargetMode="External"/><Relationship Id="rId10" Type="http://schemas.openxmlformats.org/officeDocument/2006/relationships/hyperlink" Target="http://www.dmli.gov.np/" TargetMode="External"/><Relationship Id="rId19" Type="http://schemas.openxmlformats.org/officeDocument/2006/relationships/printerSettings" Target="../printerSettings/printerSettings14.bin"/><Relationship Id="rId4" Type="http://schemas.openxmlformats.org/officeDocument/2006/relationships/hyperlink" Target="http://www.nvc.gov.np/" TargetMode="External"/><Relationship Id="rId9" Type="http://schemas.openxmlformats.org/officeDocument/2006/relationships/hyperlink" Target="http://www.psc.gov.np/" TargetMode="External"/><Relationship Id="rId14" Type="http://schemas.openxmlformats.org/officeDocument/2006/relationships/hyperlink" Target="http://www.doinepal.gov.np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itadaily.bardiya@gmail.com" TargetMode="External"/><Relationship Id="rId13" Type="http://schemas.openxmlformats.org/officeDocument/2006/relationships/hyperlink" Target="mailto:maninsec@gmail.com" TargetMode="External"/><Relationship Id="rId3" Type="http://schemas.openxmlformats.org/officeDocument/2006/relationships/hyperlink" Target="mailto:yam.ghimire@gmail.com" TargetMode="External"/><Relationship Id="rId7" Type="http://schemas.openxmlformats.org/officeDocument/2006/relationships/hyperlink" Target="mailto:mukunda39@gmail.com" TargetMode="External"/><Relationship Id="rId12" Type="http://schemas.openxmlformats.org/officeDocument/2006/relationships/hyperlink" Target="mailto:bhim.thakuri2011@gmail.com" TargetMode="External"/><Relationship Id="rId2" Type="http://schemas.openxmlformats.org/officeDocument/2006/relationships/hyperlink" Target="mailto:sanjayacharya730@gmail.com" TargetMode="External"/><Relationship Id="rId1" Type="http://schemas.openxmlformats.org/officeDocument/2006/relationships/hyperlink" Target="mailto:kamalkantipur@gmail.com" TargetMode="External"/><Relationship Id="rId6" Type="http://schemas.openxmlformats.org/officeDocument/2006/relationships/hyperlink" Target="mailto:gautam43dp@gmail.com" TargetMode="External"/><Relationship Id="rId11" Type="http://schemas.openxmlformats.org/officeDocument/2006/relationships/hyperlink" Target="mailto:bishnuabs@gmail.com" TargetMode="External"/><Relationship Id="rId5" Type="http://schemas.openxmlformats.org/officeDocument/2006/relationships/hyperlink" Target="mailto:menka.bardiya@gmail.com" TargetMode="External"/><Relationship Id="rId10" Type="http://schemas.openxmlformats.org/officeDocument/2006/relationships/hyperlink" Target="mailto:spbardiya@gmail.com;" TargetMode="External"/><Relationship Id="rId4" Type="http://schemas.openxmlformats.org/officeDocument/2006/relationships/hyperlink" Target="mailto:nirmalghimire@gmail.com" TargetMode="External"/><Relationship Id="rId9" Type="http://schemas.openxmlformats.org/officeDocument/2006/relationships/hyperlink" Target="mailto:muralinirdosh123@gmail.com," TargetMode="External"/><Relationship Id="rId14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bishnutimilsina@gmail.com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mailto:bardiya_times@yahoo.com" TargetMode="External"/><Relationship Id="rId1" Type="http://schemas.openxmlformats.org/officeDocument/2006/relationships/hyperlink" Target="mailto:kpgbardiya2014@gmail.com" TargetMode="External"/><Relationship Id="rId6" Type="http://schemas.openxmlformats.org/officeDocument/2006/relationships/hyperlink" Target="mailto:ccibansgadhi629@gmail.com" TargetMode="External"/><Relationship Id="rId5" Type="http://schemas.openxmlformats.org/officeDocument/2006/relationships/hyperlink" Target="mailto:bccirajapur6@gmail.com" TargetMode="External"/><Relationship Id="rId4" Type="http://schemas.openxmlformats.org/officeDocument/2006/relationships/hyperlink" Target="mailto:mandangi743@gmail.co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barbardiyamun.gov.np" TargetMode="External"/><Relationship Id="rId2" Type="http://schemas.openxmlformats.org/officeDocument/2006/relationships/hyperlink" Target="mailto:bansgadhimun@gmail.com;" TargetMode="External"/><Relationship Id="rId1" Type="http://schemas.openxmlformats.org/officeDocument/2006/relationships/hyperlink" Target="mailto:madhuwanmun@gmail.com;" TargetMode="External"/><Relationship Id="rId6" Type="http://schemas.openxmlformats.org/officeDocument/2006/relationships/printerSettings" Target="../printerSettings/printerSettings22.bin"/><Relationship Id="rId5" Type="http://schemas.openxmlformats.org/officeDocument/2006/relationships/hyperlink" Target="mailto:info@geruwamun.gov.np" TargetMode="External"/><Relationship Id="rId4" Type="http://schemas.openxmlformats.org/officeDocument/2006/relationships/hyperlink" Target="mailto:rajapurmun@gmail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binod.giri0125@gmail.com" TargetMode="External"/><Relationship Id="rId13" Type="http://schemas.openxmlformats.org/officeDocument/2006/relationships/hyperlink" Target="mailto:namastesaving3@gmail.com" TargetMode="External"/><Relationship Id="rId18" Type="http://schemas.openxmlformats.org/officeDocument/2006/relationships/hyperlink" Target="mailto:neulapur.branch@adbl.gov.np;" TargetMode="External"/><Relationship Id="rId26" Type="http://schemas.openxmlformats.org/officeDocument/2006/relationships/hyperlink" Target="mailto:bps3npj@gmail.com" TargetMode="External"/><Relationship Id="rId3" Type="http://schemas.openxmlformats.org/officeDocument/2006/relationships/hyperlink" Target="mailto:bansgadhimun@gmail.com;" TargetMode="External"/><Relationship Id="rId21" Type="http://schemas.openxmlformats.org/officeDocument/2006/relationships/hyperlink" Target="mailto:sbdmgn.ridp.dor@gmail.com" TargetMode="External"/><Relationship Id="rId34" Type="http://schemas.openxmlformats.org/officeDocument/2006/relationships/hyperlink" Target="mailto:irrigationbardia@gmail.com" TargetMode="External"/><Relationship Id="rId7" Type="http://schemas.openxmlformats.org/officeDocument/2006/relationships/hyperlink" Target="mailto:info@supremecourt.gov.np" TargetMode="External"/><Relationship Id="rId12" Type="http://schemas.openxmlformats.org/officeDocument/2006/relationships/hyperlink" Target="mailto:cbshahi427@gmail.com" TargetMode="External"/><Relationship Id="rId17" Type="http://schemas.openxmlformats.org/officeDocument/2006/relationships/hyperlink" Target="mailto:cmagtm@gmail.com" TargetMode="External"/><Relationship Id="rId25" Type="http://schemas.openxmlformats.org/officeDocument/2006/relationships/hyperlink" Target="mailto:dudbcnepalgunj@gmail.com;" TargetMode="External"/><Relationship Id="rId33" Type="http://schemas.openxmlformats.org/officeDocument/2006/relationships/hyperlink" Target="mailto:eprakamainapokhar@nepalpolice.gov.np" TargetMode="External"/><Relationship Id="rId2" Type="http://schemas.openxmlformats.org/officeDocument/2006/relationships/hyperlink" Target="mailto:info@barbardiyamun.gov.np" TargetMode="External"/><Relationship Id="rId16" Type="http://schemas.openxmlformats.org/officeDocument/2006/relationships/hyperlink" Target="mailto:gulariya@jbbl.com.np" TargetMode="External"/><Relationship Id="rId20" Type="http://schemas.openxmlformats.org/officeDocument/2006/relationships/hyperlink" Target="mailto:nblgulariya@nepalbank.com.np" TargetMode="External"/><Relationship Id="rId29" Type="http://schemas.openxmlformats.org/officeDocument/2006/relationships/hyperlink" Target="mailto:mwro.npj@nepaloil.com.np;" TargetMode="External"/><Relationship Id="rId1" Type="http://schemas.openxmlformats.org/officeDocument/2006/relationships/hyperlink" Target="mailto:info@geruwamun.gov.np" TargetMode="External"/><Relationship Id="rId6" Type="http://schemas.openxmlformats.org/officeDocument/2006/relationships/hyperlink" Target="mailto:dpobardiya@nepalpolice.gov.np" TargetMode="External"/><Relationship Id="rId11" Type="http://schemas.openxmlformats.org/officeDocument/2006/relationships/hyperlink" Target="mailto:info@janatabank.com.np" TargetMode="External"/><Relationship Id="rId24" Type="http://schemas.openxmlformats.org/officeDocument/2006/relationships/hyperlink" Target="mailto:shresthaninu@yahoo.com;%20%3Cphr.keshu@gmail.com" TargetMode="External"/><Relationship Id="rId32" Type="http://schemas.openxmlformats.org/officeDocument/2006/relationships/hyperlink" Target="mailto:rajapurmun@gmail.com" TargetMode="External"/><Relationship Id="rId5" Type="http://schemas.openxmlformats.org/officeDocument/2006/relationships/hyperlink" Target="mailto:ohmkohalpur@gmail.com" TargetMode="External"/><Relationship Id="rId15" Type="http://schemas.openxmlformats.org/officeDocument/2006/relationships/hyperlink" Target="mailto:bansgadhi@nicasiabank.com" TargetMode="External"/><Relationship Id="rId23" Type="http://schemas.openxmlformats.org/officeDocument/2006/relationships/hyperlink" Target="mailto:iro26@ird.gov.np" TargetMode="External"/><Relationship Id="rId28" Type="http://schemas.openxmlformats.org/officeDocument/2006/relationships/hyperlink" Target="mailto:udbobanke@gmail.com" TargetMode="External"/><Relationship Id="rId36" Type="http://schemas.openxmlformats.org/officeDocument/2006/relationships/printerSettings" Target="../printerSettings/printerSettings23.bin"/><Relationship Id="rId10" Type="http://schemas.openxmlformats.org/officeDocument/2006/relationships/hyperlink" Target="mailto:kailas.khadka@shangrilabank.com" TargetMode="External"/><Relationship Id="rId19" Type="http://schemas.openxmlformats.org/officeDocument/2006/relationships/hyperlink" Target="mailto:bansgadhi@kdblnepal.com" TargetMode="External"/><Relationship Id="rId31" Type="http://schemas.openxmlformats.org/officeDocument/2006/relationships/hyperlink" Target="mailto:sagar.sharma@prabhubank.com" TargetMode="External"/><Relationship Id="rId4" Type="http://schemas.openxmlformats.org/officeDocument/2006/relationships/hyperlink" Target="mailto:madhuwanmun@gmail.com;" TargetMode="External"/><Relationship Id="rId9" Type="http://schemas.openxmlformats.org/officeDocument/2006/relationships/hyperlink" Target="mailto:badhaiyatal@citiznbank.com" TargetMode="External"/><Relationship Id="rId14" Type="http://schemas.openxmlformats.org/officeDocument/2006/relationships/hyperlink" Target="mailto:sanoshree@ctznbank.com" TargetMode="External"/><Relationship Id="rId22" Type="http://schemas.openxmlformats.org/officeDocument/2006/relationships/hyperlink" Target="mailto:rftqconepalgunj@gmail.com" TargetMode="External"/><Relationship Id="rId27" Type="http://schemas.openxmlformats.org/officeDocument/2006/relationships/hyperlink" Target="mailto:ombelbase@gmail.com" TargetMode="External"/><Relationship Id="rId30" Type="http://schemas.openxmlformats.org/officeDocument/2006/relationships/hyperlink" Target="mailto:timbercorporationnpj@gmail.com;" TargetMode="External"/><Relationship Id="rId35" Type="http://schemas.openxmlformats.org/officeDocument/2006/relationships/hyperlink" Target="mailto:info@krca.gov.np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hitadaily.bardiya@gmail.com" TargetMode="External"/><Relationship Id="rId13" Type="http://schemas.openxmlformats.org/officeDocument/2006/relationships/hyperlink" Target="mailto:maninsec@gmail.com" TargetMode="External"/><Relationship Id="rId18" Type="http://schemas.openxmlformats.org/officeDocument/2006/relationships/hyperlink" Target="mailto:bishnutimilsina@gmail.com" TargetMode="External"/><Relationship Id="rId3" Type="http://schemas.openxmlformats.org/officeDocument/2006/relationships/hyperlink" Target="mailto:yam.ghimire@gmail.com" TargetMode="External"/><Relationship Id="rId21" Type="http://schemas.openxmlformats.org/officeDocument/2006/relationships/hyperlink" Target="mailto:ccibansgadhi629@gmail.com" TargetMode="External"/><Relationship Id="rId7" Type="http://schemas.openxmlformats.org/officeDocument/2006/relationships/hyperlink" Target="mailto:mukunda39@gmail.com" TargetMode="External"/><Relationship Id="rId12" Type="http://schemas.openxmlformats.org/officeDocument/2006/relationships/hyperlink" Target="mailto:bhim.thakuri2011@gmail.com" TargetMode="External"/><Relationship Id="rId17" Type="http://schemas.openxmlformats.org/officeDocument/2006/relationships/hyperlink" Target="mailto:bardiya_times@yahoo.com" TargetMode="External"/><Relationship Id="rId2" Type="http://schemas.openxmlformats.org/officeDocument/2006/relationships/hyperlink" Target="mailto:sanjayacharya730@gmail.com" TargetMode="External"/><Relationship Id="rId16" Type="http://schemas.openxmlformats.org/officeDocument/2006/relationships/hyperlink" Target="mailto:kpgbardiya2014@gmail.com" TargetMode="External"/><Relationship Id="rId20" Type="http://schemas.openxmlformats.org/officeDocument/2006/relationships/hyperlink" Target="mailto:bccirajapur6@gmail.com" TargetMode="External"/><Relationship Id="rId1" Type="http://schemas.openxmlformats.org/officeDocument/2006/relationships/hyperlink" Target="mailto:kamalkantipur@gmail.com" TargetMode="External"/><Relationship Id="rId6" Type="http://schemas.openxmlformats.org/officeDocument/2006/relationships/hyperlink" Target="mailto:gautam43dp@gmail.com" TargetMode="External"/><Relationship Id="rId11" Type="http://schemas.openxmlformats.org/officeDocument/2006/relationships/hyperlink" Target="mailto:bishnuabs@gmail.com" TargetMode="External"/><Relationship Id="rId5" Type="http://schemas.openxmlformats.org/officeDocument/2006/relationships/hyperlink" Target="mailto:menka.bardiya@gmail.com" TargetMode="External"/><Relationship Id="rId15" Type="http://schemas.openxmlformats.org/officeDocument/2006/relationships/hyperlink" Target="mailto:jvnmalla@gmail.com" TargetMode="External"/><Relationship Id="rId10" Type="http://schemas.openxmlformats.org/officeDocument/2006/relationships/hyperlink" Target="mailto:spbardiya@gmail.com;" TargetMode="External"/><Relationship Id="rId19" Type="http://schemas.openxmlformats.org/officeDocument/2006/relationships/hyperlink" Target="mailto:mandangi743@gmail.com" TargetMode="External"/><Relationship Id="rId4" Type="http://schemas.openxmlformats.org/officeDocument/2006/relationships/hyperlink" Target="mailto:nirmalghimire@gmail.com" TargetMode="External"/><Relationship Id="rId9" Type="http://schemas.openxmlformats.org/officeDocument/2006/relationships/hyperlink" Target="mailto:muralinirdosh123@gmail.com," TargetMode="External"/><Relationship Id="rId14" Type="http://schemas.openxmlformats.org/officeDocument/2006/relationships/hyperlink" Target="mailto:kolrajpuri@gmail.com" TargetMode="External"/><Relationship Id="rId22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info@nlk.org.np" TargetMode="External"/><Relationship Id="rId1" Type="http://schemas.openxmlformats.org/officeDocument/2006/relationships/hyperlink" Target="mailto:internalaffairsp5@gmail.com;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katuwalkapil@gmail.com" TargetMode="External"/><Relationship Id="rId13" Type="http://schemas.openxmlformats.org/officeDocument/2006/relationships/hyperlink" Target="mailto:deobardiya@gmail.com" TargetMode="External"/><Relationship Id="rId18" Type="http://schemas.openxmlformats.org/officeDocument/2006/relationships/hyperlink" Target="mailto:bbarnp.dwidm@gmail.com" TargetMode="External"/><Relationship Id="rId26" Type="http://schemas.openxmlformats.org/officeDocument/2006/relationships/hyperlink" Target="mailto:nfcrajapur@gmail.com" TargetMode="External"/><Relationship Id="rId3" Type="http://schemas.openxmlformats.org/officeDocument/2006/relationships/hyperlink" Target="mailto:haripunmagar95@yahoo.com" TargetMode="External"/><Relationship Id="rId21" Type="http://schemas.openxmlformats.org/officeDocument/2006/relationships/hyperlink" Target="mailto:bardiyahospital@ggmail.com" TargetMode="External"/><Relationship Id="rId34" Type="http://schemas.openxmlformats.org/officeDocument/2006/relationships/hyperlink" Target="mailto:acharyaramesh524@gmail.com" TargetMode="External"/><Relationship Id="rId7" Type="http://schemas.openxmlformats.org/officeDocument/2006/relationships/hyperlink" Target="mailto:lrmbardiya@gmail.com" TargetMode="External"/><Relationship Id="rId12" Type="http://schemas.openxmlformats.org/officeDocument/2006/relationships/hyperlink" Target="mailto:ddcbardiya@gmail.com" TargetMode="External"/><Relationship Id="rId17" Type="http://schemas.openxmlformats.org/officeDocument/2006/relationships/hyperlink" Target="mailto:dlso_bardiya@yahoo.com" TargetMode="External"/><Relationship Id="rId25" Type="http://schemas.openxmlformats.org/officeDocument/2006/relationships/hyperlink" Target="mailto:krdprajapur@gmail.com" TargetMode="External"/><Relationship Id="rId33" Type="http://schemas.openxmlformats.org/officeDocument/2006/relationships/hyperlink" Target="mailto:surveyoffice10@gmail.com" TargetMode="External"/><Relationship Id="rId38" Type="http://schemas.openxmlformats.org/officeDocument/2006/relationships/printerSettings" Target="../printerSettings/printerSettings33.bin"/><Relationship Id="rId2" Type="http://schemas.openxmlformats.org/officeDocument/2006/relationships/hyperlink" Target="mailto:dadobardiya@yahoo.com" TargetMode="External"/><Relationship Id="rId16" Type="http://schemas.openxmlformats.org/officeDocument/2006/relationships/hyperlink" Target="mailto:apfbardiya.bso@gmail.com" TargetMode="External"/><Relationship Id="rId20" Type="http://schemas.openxmlformats.org/officeDocument/2006/relationships/hyperlink" Target="mailto:dpobardiya@nepalpolice.gov.np" TargetMode="External"/><Relationship Id="rId29" Type="http://schemas.openxmlformats.org/officeDocument/2006/relationships/hyperlink" Target="mailto:madhuwanmun@gmail.com;" TargetMode="External"/><Relationship Id="rId1" Type="http://schemas.openxmlformats.org/officeDocument/2006/relationships/hyperlink" Target="mailto:dcsiobardia@gmail.com" TargetMode="External"/><Relationship Id="rId6" Type="http://schemas.openxmlformats.org/officeDocument/2006/relationships/hyperlink" Target="mailto:d_bardiya@yahoo.com" TargetMode="External"/><Relationship Id="rId11" Type="http://schemas.openxmlformats.org/officeDocument/2006/relationships/hyperlink" Target="mailto:bardiyadto@gmail.com" TargetMode="External"/><Relationship Id="rId24" Type="http://schemas.openxmlformats.org/officeDocument/2006/relationships/hyperlink" Target="mailto:dpobardiya118@gmail.com" TargetMode="External"/><Relationship Id="rId32" Type="http://schemas.openxmlformats.org/officeDocument/2006/relationships/hyperlink" Target="mailto:rajapurmalpot@gmail.com;" TargetMode="External"/><Relationship Id="rId37" Type="http://schemas.openxmlformats.org/officeDocument/2006/relationships/hyperlink" Target="mailto:apobaganaha@gmail.com" TargetMode="External"/><Relationship Id="rId5" Type="http://schemas.openxmlformats.org/officeDocument/2006/relationships/hyperlink" Target="mailto:rajapur@gmail.com" TargetMode="External"/><Relationship Id="rId15" Type="http://schemas.openxmlformats.org/officeDocument/2006/relationships/hyperlink" Target="mailto:dahcgbr@gmail.com" TargetMode="External"/><Relationship Id="rId23" Type="http://schemas.openxmlformats.org/officeDocument/2006/relationships/hyperlink" Target="mailto:infodcbardiya@dcourt.gov.np" TargetMode="External"/><Relationship Id="rId28" Type="http://schemas.openxmlformats.org/officeDocument/2006/relationships/hyperlink" Target="mailto:abhand_wild@yahoo.com" TargetMode="External"/><Relationship Id="rId36" Type="http://schemas.openxmlformats.org/officeDocument/2006/relationships/hyperlink" Target="mailto:apomainapokhar@gmail.com" TargetMode="External"/><Relationship Id="rId10" Type="http://schemas.openxmlformats.org/officeDocument/2006/relationships/hyperlink" Target="mailto:dco.bardiya1@gmail.com" TargetMode="External"/><Relationship Id="rId19" Type="http://schemas.openxmlformats.org/officeDocument/2006/relationships/hyperlink" Target="mailto:rajapur@customs.gov.np" TargetMode="External"/><Relationship Id="rId31" Type="http://schemas.openxmlformats.org/officeDocument/2006/relationships/hyperlink" Target="mailto:aporajapur@gmail.com;" TargetMode="External"/><Relationship Id="rId4" Type="http://schemas.openxmlformats.org/officeDocument/2006/relationships/hyperlink" Target="mailto:ito.barbardiyamun@gmail.com" TargetMode="External"/><Relationship Id="rId9" Type="http://schemas.openxmlformats.org/officeDocument/2006/relationships/hyperlink" Target="mailto:election.bardiya@gmail.com" TargetMode="External"/><Relationship Id="rId14" Type="http://schemas.openxmlformats.org/officeDocument/2006/relationships/hyperlink" Target="mailto:daddfo@dfo.gov.np" TargetMode="External"/><Relationship Id="rId22" Type="http://schemas.openxmlformats.org/officeDocument/2006/relationships/hyperlink" Target="mailto:achyut.rawal@ntc.net.np" TargetMode="External"/><Relationship Id="rId27" Type="http://schemas.openxmlformats.org/officeDocument/2006/relationships/hyperlink" Target="mailto:pmamp.rice.rajapur@gmail.com" TargetMode="External"/><Relationship Id="rId30" Type="http://schemas.openxmlformats.org/officeDocument/2006/relationships/hyperlink" Target="mailto:bansgadhimun@gmail.com;" TargetMode="External"/><Relationship Id="rId35" Type="http://schemas.openxmlformats.org/officeDocument/2006/relationships/hyperlink" Target="mailto:apomotipur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cmagtm@gmail.com" TargetMode="External"/><Relationship Id="rId18" Type="http://schemas.openxmlformats.org/officeDocument/2006/relationships/hyperlink" Target="mailto:lrmbardiya@gmail.com;" TargetMode="External"/><Relationship Id="rId26" Type="http://schemas.openxmlformats.org/officeDocument/2006/relationships/hyperlink" Target="mailto:surveyoffice10@gmail.com" TargetMode="External"/><Relationship Id="rId39" Type="http://schemas.openxmlformats.org/officeDocument/2006/relationships/hyperlink" Target="mailto:election.bardiya@gmail.com" TargetMode="External"/><Relationship Id="rId21" Type="http://schemas.openxmlformats.org/officeDocument/2006/relationships/hyperlink" Target="mailto:info@krca.gov.np" TargetMode="External"/><Relationship Id="rId34" Type="http://schemas.openxmlformats.org/officeDocument/2006/relationships/hyperlink" Target="mailto:rajapur@customs.gov.np" TargetMode="External"/><Relationship Id="rId42" Type="http://schemas.openxmlformats.org/officeDocument/2006/relationships/hyperlink" Target="mailto:bansgadhimun@gmail.com" TargetMode="External"/><Relationship Id="rId47" Type="http://schemas.openxmlformats.org/officeDocument/2006/relationships/hyperlink" Target="mailto:barbardiyamun@gmail.com" TargetMode="External"/><Relationship Id="rId50" Type="http://schemas.openxmlformats.org/officeDocument/2006/relationships/hyperlink" Target="mailto:dpobardiya_aa@nepalpolice.gov.np" TargetMode="External"/><Relationship Id="rId55" Type="http://schemas.openxmlformats.org/officeDocument/2006/relationships/hyperlink" Target="mailto:tso-gulariya@ird.gov.np" TargetMode="External"/><Relationship Id="rId63" Type="http://schemas.openxmlformats.org/officeDocument/2006/relationships/hyperlink" Target="mailto:info@krca.gov.np" TargetMode="External"/><Relationship Id="rId7" Type="http://schemas.openxmlformats.org/officeDocument/2006/relationships/hyperlink" Target="mailto:badhaiyatal@citiznbank.com" TargetMode="External"/><Relationship Id="rId2" Type="http://schemas.openxmlformats.org/officeDocument/2006/relationships/hyperlink" Target="mailto:nblgulariya@nepalbank.com.np" TargetMode="External"/><Relationship Id="rId16" Type="http://schemas.openxmlformats.org/officeDocument/2006/relationships/hyperlink" Target="mailto:rimobardiya@gmail.com" TargetMode="External"/><Relationship Id="rId20" Type="http://schemas.openxmlformats.org/officeDocument/2006/relationships/hyperlink" Target="mailto:daobardiya7@gmail.com;" TargetMode="External"/><Relationship Id="rId29" Type="http://schemas.openxmlformats.org/officeDocument/2006/relationships/hyperlink" Target="mailto:pmamp.rice.rajapur@gmail.com" TargetMode="External"/><Relationship Id="rId41" Type="http://schemas.openxmlformats.org/officeDocument/2006/relationships/hyperlink" Target="mailto:d_bardiya@yahoo.com" TargetMode="External"/><Relationship Id="rId54" Type="http://schemas.openxmlformats.org/officeDocument/2006/relationships/hyperlink" Target="mailto:bipbardiya@gmail.com;" TargetMode="External"/><Relationship Id="rId62" Type="http://schemas.openxmlformats.org/officeDocument/2006/relationships/hyperlink" Target="mailto:jitraj.shrestha@ntc.net.np" TargetMode="External"/><Relationship Id="rId1" Type="http://schemas.openxmlformats.org/officeDocument/2006/relationships/hyperlink" Target="mailto:gulariya.branch@adbl.gov.np" TargetMode="External"/><Relationship Id="rId6" Type="http://schemas.openxmlformats.org/officeDocument/2006/relationships/hyperlink" Target="mailto:binod.giri0125@gmail.com" TargetMode="External"/><Relationship Id="rId11" Type="http://schemas.openxmlformats.org/officeDocument/2006/relationships/hyperlink" Target="mailto:neulapur.branch@adbl.gov.np;" TargetMode="External"/><Relationship Id="rId24" Type="http://schemas.openxmlformats.org/officeDocument/2006/relationships/hyperlink" Target="mailto:aaorajapurbardiya@gmail.com" TargetMode="External"/><Relationship Id="rId32" Type="http://schemas.openxmlformats.org/officeDocument/2006/relationships/hyperlink" Target="mailto:dpobardiya118@gmail.com" TargetMode="External"/><Relationship Id="rId37" Type="http://schemas.openxmlformats.org/officeDocument/2006/relationships/hyperlink" Target="mailto:daddfo@dfo.gov.np" TargetMode="External"/><Relationship Id="rId40" Type="http://schemas.openxmlformats.org/officeDocument/2006/relationships/hyperlink" Target="mailto:napigulariya@gmail.com" TargetMode="External"/><Relationship Id="rId45" Type="http://schemas.openxmlformats.org/officeDocument/2006/relationships/hyperlink" Target="mailto:rajapurmun@gmail.com" TargetMode="External"/><Relationship Id="rId53" Type="http://schemas.openxmlformats.org/officeDocument/2006/relationships/hyperlink" Target="mailto:eprakamainapokhar@nepalpolice.gov.np" TargetMode="External"/><Relationship Id="rId58" Type="http://schemas.openxmlformats.org/officeDocument/2006/relationships/hyperlink" Target="mailto:info.dcbardiya@supremecourt.gov.np" TargetMode="External"/><Relationship Id="rId5" Type="http://schemas.openxmlformats.org/officeDocument/2006/relationships/hyperlink" Target="mailto:nblgulariya@nepalbank.com.np" TargetMode="External"/><Relationship Id="rId15" Type="http://schemas.openxmlformats.org/officeDocument/2006/relationships/hyperlink" Target="mailto:kscl.gulariya@gmail.com" TargetMode="External"/><Relationship Id="rId23" Type="http://schemas.openxmlformats.org/officeDocument/2006/relationships/hyperlink" Target="mailto:racbardiya@gmail.com" TargetMode="External"/><Relationship Id="rId28" Type="http://schemas.openxmlformats.org/officeDocument/2006/relationships/hyperlink" Target="mailto:bardiyanationalparkoffice@gmail.com" TargetMode="External"/><Relationship Id="rId36" Type="http://schemas.openxmlformats.org/officeDocument/2006/relationships/hyperlink" Target="mailto:dahc.gbr@gmail.com" TargetMode="External"/><Relationship Id="rId49" Type="http://schemas.openxmlformats.org/officeDocument/2006/relationships/hyperlink" Target="mailto:jayendrarimal123@gmail.com" TargetMode="External"/><Relationship Id="rId57" Type="http://schemas.openxmlformats.org/officeDocument/2006/relationships/hyperlink" Target="mailto:madhuwannun@gmail.com" TargetMode="External"/><Relationship Id="rId61" Type="http://schemas.openxmlformats.org/officeDocument/2006/relationships/hyperlink" Target="mailto:neagulariya@gmail.com" TargetMode="External"/><Relationship Id="rId10" Type="http://schemas.openxmlformats.org/officeDocument/2006/relationships/hyperlink" Target="mailto:gulariya@jbbl.com.np" TargetMode="External"/><Relationship Id="rId19" Type="http://schemas.openxmlformats.org/officeDocument/2006/relationships/hyperlink" Target="mailto:bardiya.dtco@fcgo.gov.np" TargetMode="External"/><Relationship Id="rId31" Type="http://schemas.openxmlformats.org/officeDocument/2006/relationships/hyperlink" Target="mailto:krdprajapur@gmail.com" TargetMode="External"/><Relationship Id="rId44" Type="http://schemas.openxmlformats.org/officeDocument/2006/relationships/hyperlink" Target="mailto:thakurbabamun@gmail.com" TargetMode="External"/><Relationship Id="rId52" Type="http://schemas.openxmlformats.org/officeDocument/2006/relationships/hyperlink" Target="mailto:ridobardiya@gmail.com" TargetMode="External"/><Relationship Id="rId60" Type="http://schemas.openxmlformats.org/officeDocument/2006/relationships/hyperlink" Target="mailto:healthoffice.bardiya@gmail.com" TargetMode="External"/><Relationship Id="rId4" Type="http://schemas.openxmlformats.org/officeDocument/2006/relationships/hyperlink" Target="mailto:gulariya@rbb.com.np" TargetMode="External"/><Relationship Id="rId9" Type="http://schemas.openxmlformats.org/officeDocument/2006/relationships/hyperlink" Target="mailto:info@janatabank.com.np" TargetMode="External"/><Relationship Id="rId14" Type="http://schemas.openxmlformats.org/officeDocument/2006/relationships/hyperlink" Target="mailto:bardiyastcnepal@gmail.com" TargetMode="External"/><Relationship Id="rId22" Type="http://schemas.openxmlformats.org/officeDocument/2006/relationships/hyperlink" Target="mailto:dcsiobardia@gmail.com" TargetMode="External"/><Relationship Id="rId27" Type="http://schemas.openxmlformats.org/officeDocument/2006/relationships/hyperlink" Target="mailto:rajapurmalpot@gmail.com;" TargetMode="External"/><Relationship Id="rId30" Type="http://schemas.openxmlformats.org/officeDocument/2006/relationships/hyperlink" Target="mailto:nfcrajapur@gmail.com" TargetMode="External"/><Relationship Id="rId35" Type="http://schemas.openxmlformats.org/officeDocument/2006/relationships/hyperlink" Target="mailto:bbarnp.dwidm@gmail.com" TargetMode="External"/><Relationship Id="rId43" Type="http://schemas.openxmlformats.org/officeDocument/2006/relationships/hyperlink" Target="mailto:apfno31btn.bardiya@gmail.com" TargetMode="External"/><Relationship Id="rId48" Type="http://schemas.openxmlformats.org/officeDocument/2006/relationships/hyperlink" Target="mailto:dc.krishna100@gmail.com" TargetMode="External"/><Relationship Id="rId56" Type="http://schemas.openxmlformats.org/officeDocument/2006/relationships/hyperlink" Target="mailto:ito.gulariyamun@gmail.com" TargetMode="External"/><Relationship Id="rId64" Type="http://schemas.openxmlformats.org/officeDocument/2006/relationships/printerSettings" Target="../printerSettings/printerSettings6.bin"/><Relationship Id="rId8" Type="http://schemas.openxmlformats.org/officeDocument/2006/relationships/hyperlink" Target="mailto:kailas.khadka@shangrilabank.com" TargetMode="External"/><Relationship Id="rId51" Type="http://schemas.openxmlformats.org/officeDocument/2006/relationships/hyperlink" Target="mailto:sukumarstha81@gmail.com" TargetMode="External"/><Relationship Id="rId3" Type="http://schemas.openxmlformats.org/officeDocument/2006/relationships/hyperlink" Target="mailto:kailas.khadka@shangrilabank.com" TargetMode="External"/><Relationship Id="rId12" Type="http://schemas.openxmlformats.org/officeDocument/2006/relationships/hyperlink" Target="mailto:bansgadhi@kdblnepal.com" TargetMode="External"/><Relationship Id="rId17" Type="http://schemas.openxmlformats.org/officeDocument/2006/relationships/hyperlink" Target="mailto:iairrigationbardia@gmail.com;" TargetMode="External"/><Relationship Id="rId25" Type="http://schemas.openxmlformats.org/officeDocument/2006/relationships/hyperlink" Target="mailto:acharyaramesh524@gmail.com" TargetMode="External"/><Relationship Id="rId33" Type="http://schemas.openxmlformats.org/officeDocument/2006/relationships/hyperlink" Target="mailto:bardiyahospital@gmail.com" TargetMode="External"/><Relationship Id="rId38" Type="http://schemas.openxmlformats.org/officeDocument/2006/relationships/hyperlink" Target="mailto:deobardiya@gmail.com" TargetMode="External"/><Relationship Id="rId46" Type="http://schemas.openxmlformats.org/officeDocument/2006/relationships/hyperlink" Target="mailto:ito.geruwamun@gmail.com" TargetMode="External"/><Relationship Id="rId59" Type="http://schemas.openxmlformats.org/officeDocument/2006/relationships/hyperlink" Target="mailto:dccbardiy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af/alb%7Bof&#8211;@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mailto:bansgadhimun@gmail.com;" TargetMode="External"/><Relationship Id="rId7" Type="http://schemas.openxmlformats.org/officeDocument/2006/relationships/hyperlink" Target="mailto:rajapurmun@gmail.com" TargetMode="External"/><Relationship Id="rId2" Type="http://schemas.openxmlformats.org/officeDocument/2006/relationships/hyperlink" Target="mailto:info@barbardiyamun.gov.np" TargetMode="External"/><Relationship Id="rId1" Type="http://schemas.openxmlformats.org/officeDocument/2006/relationships/hyperlink" Target="mailto:info@geruwamun.gov.np" TargetMode="External"/><Relationship Id="rId6" Type="http://schemas.openxmlformats.org/officeDocument/2006/relationships/hyperlink" Target="mailto:dpobardiya@nepalpolice.gov.np" TargetMode="External"/><Relationship Id="rId5" Type="http://schemas.openxmlformats.org/officeDocument/2006/relationships/hyperlink" Target="mailto:irrigationbardia@gmail.com" TargetMode="External"/><Relationship Id="rId4" Type="http://schemas.openxmlformats.org/officeDocument/2006/relationships/hyperlink" Target="mailto:madhuwanmun@gmail.com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workbookViewId="0">
      <pane ySplit="5" topLeftCell="A21" activePane="bottomLeft" state="frozen"/>
      <selection activeCell="A5" sqref="A5"/>
      <selection pane="bottomLeft" activeCell="F182" sqref="F182"/>
    </sheetView>
  </sheetViews>
  <sheetFormatPr defaultRowHeight="19.5"/>
  <cols>
    <col min="1" max="1" width="8.42578125" style="262" customWidth="1"/>
    <col min="2" max="2" width="40" style="262" customWidth="1"/>
    <col min="3" max="3" width="14.7109375" style="262" customWidth="1"/>
    <col min="4" max="4" width="36.5703125" style="280" customWidth="1"/>
    <col min="5" max="5" width="20.7109375" style="262" customWidth="1"/>
    <col min="6" max="6" width="22.28515625" style="262" customWidth="1"/>
    <col min="7" max="7" width="17.5703125" style="718" customWidth="1"/>
    <col min="8" max="8" width="12.7109375" style="272" customWidth="1"/>
    <col min="9" max="9" width="22.7109375" style="272" bestFit="1" customWidth="1"/>
    <col min="10" max="10" width="18.42578125" style="262" bestFit="1" customWidth="1"/>
    <col min="11" max="11" width="14.28515625" style="262" bestFit="1" customWidth="1"/>
    <col min="12" max="12" width="36" style="262" bestFit="1" customWidth="1"/>
    <col min="13" max="13" width="22" style="262" bestFit="1" customWidth="1"/>
    <col min="14" max="14" width="11.5703125" style="262" bestFit="1" customWidth="1"/>
    <col min="15" max="15" width="9.7109375" style="262" bestFit="1" customWidth="1"/>
    <col min="16" max="16" width="25.7109375" style="262" bestFit="1" customWidth="1"/>
    <col min="17" max="17" width="14.28515625" style="262" bestFit="1" customWidth="1"/>
    <col min="18" max="44" width="9.140625" style="262" customWidth="1"/>
    <col min="45" max="16384" width="9.140625" style="262"/>
  </cols>
  <sheetData>
    <row r="1" spans="1:17" ht="28.5">
      <c r="A1" s="738" t="s">
        <v>396</v>
      </c>
      <c r="B1" s="738"/>
      <c r="C1" s="738"/>
      <c r="D1" s="738"/>
      <c r="E1" s="738"/>
      <c r="F1" s="738"/>
      <c r="G1" s="739"/>
      <c r="H1" s="738"/>
    </row>
    <row r="2" spans="1:17" ht="28.5">
      <c r="A2" s="738" t="s">
        <v>282</v>
      </c>
      <c r="B2" s="738"/>
      <c r="C2" s="738"/>
      <c r="D2" s="738"/>
      <c r="E2" s="738"/>
      <c r="F2" s="738"/>
      <c r="G2" s="739"/>
      <c r="H2" s="738"/>
    </row>
    <row r="3" spans="1:17" ht="28.5">
      <c r="A3" s="738" t="s">
        <v>370</v>
      </c>
      <c r="B3" s="738"/>
      <c r="C3" s="738"/>
      <c r="D3" s="738"/>
      <c r="E3" s="738"/>
      <c r="F3" s="738"/>
      <c r="G3" s="739"/>
      <c r="H3" s="738"/>
    </row>
    <row r="4" spans="1:17" ht="28.5">
      <c r="A4" s="740" t="s">
        <v>1407</v>
      </c>
      <c r="B4" s="740"/>
      <c r="C4" s="740"/>
      <c r="D4" s="740"/>
      <c r="E4" s="740"/>
      <c r="F4" s="740"/>
      <c r="G4" s="741"/>
      <c r="H4" s="740"/>
    </row>
    <row r="5" spans="1:17" ht="39">
      <c r="A5" s="263" t="s">
        <v>391</v>
      </c>
      <c r="B5" s="264" t="s">
        <v>3</v>
      </c>
      <c r="C5" s="264" t="s">
        <v>4</v>
      </c>
      <c r="D5" s="264" t="s">
        <v>1252</v>
      </c>
      <c r="E5" s="264" t="s">
        <v>393</v>
      </c>
      <c r="F5" s="263" t="s">
        <v>394</v>
      </c>
      <c r="G5" s="263" t="s">
        <v>395</v>
      </c>
      <c r="H5" s="263" t="s">
        <v>347</v>
      </c>
      <c r="I5" s="679" t="s">
        <v>3829</v>
      </c>
      <c r="J5" s="264" t="s">
        <v>5</v>
      </c>
      <c r="K5" s="264" t="s">
        <v>7</v>
      </c>
      <c r="L5" s="264" t="s">
        <v>1252</v>
      </c>
      <c r="M5" s="263" t="s">
        <v>3826</v>
      </c>
      <c r="N5" s="264" t="s">
        <v>5</v>
      </c>
      <c r="O5" s="264" t="s">
        <v>7</v>
      </c>
      <c r="P5" s="264" t="s">
        <v>1252</v>
      </c>
    </row>
    <row r="6" spans="1:17">
      <c r="A6" s="135">
        <v>1</v>
      </c>
      <c r="B6" s="265" t="s">
        <v>284</v>
      </c>
      <c r="C6" s="265" t="s">
        <v>1404</v>
      </c>
      <c r="D6" s="41" t="s">
        <v>1351</v>
      </c>
      <c r="E6" s="265" t="s">
        <v>3496</v>
      </c>
      <c r="F6" s="265" t="s">
        <v>703</v>
      </c>
      <c r="G6" s="735">
        <v>9858037777</v>
      </c>
      <c r="H6" s="352">
        <v>84420133</v>
      </c>
      <c r="I6" s="269" t="s">
        <v>3840</v>
      </c>
      <c r="J6" s="260" t="s">
        <v>2977</v>
      </c>
      <c r="K6" s="677">
        <v>9858027271</v>
      </c>
      <c r="L6" s="677" t="s">
        <v>3841</v>
      </c>
      <c r="M6" s="260" t="s">
        <v>3760</v>
      </c>
      <c r="N6" s="260" t="s">
        <v>1033</v>
      </c>
      <c r="O6" s="677">
        <v>9858020132</v>
      </c>
      <c r="P6" s="677" t="s">
        <v>3842</v>
      </c>
      <c r="Q6" s="262" t="str">
        <f xml:space="preserve"> CONCATENATE(Q7, ", ", G6)</f>
        <v>9848020857, 9858037777</v>
      </c>
    </row>
    <row r="7" spans="1:17">
      <c r="A7" s="734">
        <v>2</v>
      </c>
      <c r="B7" s="265" t="s">
        <v>529</v>
      </c>
      <c r="C7" s="265" t="s">
        <v>771</v>
      </c>
      <c r="D7" s="41" t="s">
        <v>1824</v>
      </c>
      <c r="E7" s="265" t="s">
        <v>1914</v>
      </c>
      <c r="F7" s="265" t="s">
        <v>1909</v>
      </c>
      <c r="G7" s="735">
        <v>9848020857</v>
      </c>
      <c r="H7" s="400">
        <v>420277</v>
      </c>
      <c r="I7" s="269" t="s">
        <v>3872</v>
      </c>
      <c r="J7" s="260" t="s">
        <v>355</v>
      </c>
      <c r="K7" s="677">
        <v>9847768560</v>
      </c>
      <c r="L7" s="677"/>
      <c r="M7" s="260"/>
      <c r="N7" s="260"/>
      <c r="O7" s="677"/>
      <c r="P7" s="677"/>
      <c r="Q7" s="262">
        <f>G7</f>
        <v>9848020857</v>
      </c>
    </row>
    <row r="8" spans="1:17" ht="31.5">
      <c r="A8" s="135">
        <v>3</v>
      </c>
      <c r="B8" s="265" t="s">
        <v>286</v>
      </c>
      <c r="C8" s="265" t="s">
        <v>1404</v>
      </c>
      <c r="D8" s="41" t="s">
        <v>2921</v>
      </c>
      <c r="E8" s="269" t="s">
        <v>4690</v>
      </c>
      <c r="F8" s="265" t="s">
        <v>4691</v>
      </c>
      <c r="G8" s="735">
        <v>9858062222</v>
      </c>
      <c r="H8" s="352">
        <v>420139</v>
      </c>
      <c r="I8" s="269" t="s">
        <v>3830</v>
      </c>
      <c r="J8" s="260" t="s">
        <v>355</v>
      </c>
      <c r="K8" s="677">
        <v>9847801460</v>
      </c>
      <c r="L8" s="677" t="s">
        <v>3831</v>
      </c>
      <c r="M8" s="260" t="s">
        <v>3830</v>
      </c>
      <c r="N8" s="260" t="s">
        <v>355</v>
      </c>
      <c r="O8" s="677">
        <v>9847801460</v>
      </c>
      <c r="P8" s="677" t="s">
        <v>3831</v>
      </c>
      <c r="Q8" s="262" t="str">
        <f xml:space="preserve"> CONCATENATE(Q6, ", ", G8)</f>
        <v>9848020857, 9858037777, 9858062222</v>
      </c>
    </row>
    <row r="9" spans="1:17" ht="40.5" customHeight="1">
      <c r="A9" s="734">
        <v>4</v>
      </c>
      <c r="B9" s="265" t="s">
        <v>295</v>
      </c>
      <c r="C9" s="265" t="s">
        <v>1404</v>
      </c>
      <c r="D9" s="505" t="s">
        <v>2939</v>
      </c>
      <c r="E9" s="265" t="s">
        <v>2581</v>
      </c>
      <c r="F9" s="265" t="s">
        <v>1941</v>
      </c>
      <c r="G9" s="735">
        <v>9858022922</v>
      </c>
      <c r="H9" s="352">
        <v>420412</v>
      </c>
      <c r="I9" s="269" t="s">
        <v>856</v>
      </c>
      <c r="J9" s="260" t="s">
        <v>3827</v>
      </c>
      <c r="K9" s="677">
        <v>9858025660</v>
      </c>
      <c r="L9" s="677" t="s">
        <v>3828</v>
      </c>
      <c r="M9" s="260" t="s">
        <v>856</v>
      </c>
      <c r="N9" s="260" t="s">
        <v>3827</v>
      </c>
      <c r="O9" s="677">
        <v>9858025660</v>
      </c>
      <c r="P9" s="677" t="s">
        <v>3828</v>
      </c>
      <c r="Q9" s="262" t="str">
        <f t="shared" ref="Q9:Q64" si="0" xml:space="preserve"> CONCATENATE(Q8, ", ", G9)</f>
        <v>9848020857, 9858037777, 9858062222, 9858022922</v>
      </c>
    </row>
    <row r="10" spans="1:17" ht="31.5">
      <c r="A10" s="135">
        <v>5</v>
      </c>
      <c r="B10" s="265" t="s">
        <v>296</v>
      </c>
      <c r="C10" s="265" t="s">
        <v>1396</v>
      </c>
      <c r="D10" s="41" t="s">
        <v>2938</v>
      </c>
      <c r="E10" s="265" t="s">
        <v>3410</v>
      </c>
      <c r="F10" s="265" t="s">
        <v>1941</v>
      </c>
      <c r="G10" s="735">
        <v>9858070111</v>
      </c>
      <c r="H10" s="352">
        <v>440111</v>
      </c>
      <c r="I10" s="269" t="s">
        <v>1006</v>
      </c>
      <c r="J10" s="260" t="s">
        <v>3848</v>
      </c>
      <c r="K10" s="677">
        <v>9858049911</v>
      </c>
      <c r="L10" s="677" t="s">
        <v>3849</v>
      </c>
      <c r="M10" s="260" t="s">
        <v>1006</v>
      </c>
      <c r="N10" s="260" t="s">
        <v>3848</v>
      </c>
      <c r="O10" s="677">
        <v>9858049911</v>
      </c>
      <c r="P10" s="677" t="s">
        <v>3849</v>
      </c>
      <c r="Q10" s="262" t="str">
        <f t="shared" si="0"/>
        <v>9848020857, 9858037777, 9858062222, 9858022922, 9858070111</v>
      </c>
    </row>
    <row r="11" spans="1:17" ht="35.25" customHeight="1">
      <c r="A11" s="734">
        <v>6</v>
      </c>
      <c r="B11" s="265" t="s">
        <v>302</v>
      </c>
      <c r="C11" s="265" t="s">
        <v>1400</v>
      </c>
      <c r="D11" s="613" t="s">
        <v>953</v>
      </c>
      <c r="E11" s="265" t="s">
        <v>1347</v>
      </c>
      <c r="F11" s="265" t="s">
        <v>1941</v>
      </c>
      <c r="G11" s="735" t="s">
        <v>3279</v>
      </c>
      <c r="H11" s="352" t="s">
        <v>1007</v>
      </c>
      <c r="I11" s="269" t="s">
        <v>1980</v>
      </c>
      <c r="J11" s="260" t="s">
        <v>1951</v>
      </c>
      <c r="K11" s="677">
        <v>9848170581</v>
      </c>
      <c r="L11" s="677" t="s">
        <v>2731</v>
      </c>
      <c r="M11" s="260" t="s">
        <v>1980</v>
      </c>
      <c r="N11" s="260" t="s">
        <v>1951</v>
      </c>
      <c r="O11" s="677">
        <v>9848170581</v>
      </c>
      <c r="P11" s="677" t="s">
        <v>2731</v>
      </c>
      <c r="Q11" s="262" t="str">
        <f t="shared" si="0"/>
        <v>9848020857, 9858037777, 9858062222, 9858022922, 9858070111, 9858020443, 9858070111</v>
      </c>
    </row>
    <row r="12" spans="1:17" ht="54">
      <c r="A12" s="135">
        <v>7</v>
      </c>
      <c r="B12" s="265" t="s">
        <v>312</v>
      </c>
      <c r="C12" s="265" t="s">
        <v>1406</v>
      </c>
      <c r="D12" s="613" t="s">
        <v>1812</v>
      </c>
      <c r="E12" s="265" t="s">
        <v>1790</v>
      </c>
      <c r="F12" s="265" t="s">
        <v>1941</v>
      </c>
      <c r="G12" s="735">
        <v>9851253351</v>
      </c>
      <c r="H12" s="352" t="s">
        <v>1126</v>
      </c>
      <c r="I12" s="269" t="s">
        <v>3865</v>
      </c>
      <c r="J12" s="260" t="s">
        <v>1135</v>
      </c>
      <c r="K12" s="677">
        <v>9849917891</v>
      </c>
      <c r="L12" s="677"/>
      <c r="M12" s="260" t="s">
        <v>1500</v>
      </c>
      <c r="N12" s="260" t="s">
        <v>3850</v>
      </c>
      <c r="O12" s="677">
        <v>9858025002</v>
      </c>
      <c r="P12" s="116" t="s">
        <v>3864</v>
      </c>
      <c r="Q12" s="262" t="str">
        <f t="shared" si="0"/>
        <v>9848020857, 9858037777, 9858062222, 9858022922, 9858070111, 9858020443, 9858070111, 9851253351</v>
      </c>
    </row>
    <row r="13" spans="1:17" ht="47.25">
      <c r="A13" s="734">
        <v>8</v>
      </c>
      <c r="B13" s="265" t="s">
        <v>313</v>
      </c>
      <c r="C13" s="265" t="s">
        <v>1398</v>
      </c>
      <c r="D13" s="144" t="s">
        <v>946</v>
      </c>
      <c r="E13" s="265" t="s">
        <v>3404</v>
      </c>
      <c r="F13" s="265" t="s">
        <v>1941</v>
      </c>
      <c r="G13" s="735">
        <v>9858071111</v>
      </c>
      <c r="H13" s="352" t="s">
        <v>1025</v>
      </c>
      <c r="I13" s="269" t="s">
        <v>3867</v>
      </c>
      <c r="J13" s="260" t="s">
        <v>2985</v>
      </c>
      <c r="K13" s="116" t="s">
        <v>3870</v>
      </c>
      <c r="L13" s="677"/>
      <c r="M13" s="260"/>
      <c r="N13" s="260"/>
      <c r="O13" s="677"/>
      <c r="P13" s="677"/>
      <c r="Q13" s="262" t="str">
        <f t="shared" si="0"/>
        <v>9848020857, 9858037777, 9858062222, 9858022922, 9858070111, 9858020443, 9858070111, 9851253351, 9858071111</v>
      </c>
    </row>
    <row r="14" spans="1:17" ht="63">
      <c r="A14" s="135">
        <v>9</v>
      </c>
      <c r="B14" s="265" t="s">
        <v>299</v>
      </c>
      <c r="C14" s="265" t="s">
        <v>1397</v>
      </c>
      <c r="D14" s="41" t="s">
        <v>1125</v>
      </c>
      <c r="E14" s="265" t="s">
        <v>3411</v>
      </c>
      <c r="F14" s="265" t="s">
        <v>1941</v>
      </c>
      <c r="G14" s="735">
        <v>9858068335</v>
      </c>
      <c r="H14" s="352"/>
      <c r="I14" s="269" t="s">
        <v>2740</v>
      </c>
      <c r="J14" s="260" t="s">
        <v>1951</v>
      </c>
      <c r="K14" s="677">
        <v>9858016216</v>
      </c>
      <c r="L14" s="677"/>
      <c r="M14" s="260"/>
      <c r="N14" s="260"/>
      <c r="O14" s="677"/>
      <c r="P14" s="677"/>
      <c r="Q14" s="262" t="str">
        <f t="shared" si="0"/>
        <v>9848020857, 9858037777, 9858062222, 9858022922, 9858070111, 9858020443, 9858070111, 9851253351, 9858071111, 9858068335</v>
      </c>
    </row>
    <row r="15" spans="1:17" ht="36">
      <c r="A15" s="734">
        <v>10</v>
      </c>
      <c r="B15" s="265" t="s">
        <v>314</v>
      </c>
      <c r="C15" s="265" t="s">
        <v>1399</v>
      </c>
      <c r="D15" s="41" t="s">
        <v>954</v>
      </c>
      <c r="E15" s="265" t="s">
        <v>1893</v>
      </c>
      <c r="F15" s="265" t="s">
        <v>1941</v>
      </c>
      <c r="G15" s="735" t="s">
        <v>3278</v>
      </c>
      <c r="H15" s="352" t="s">
        <v>1026</v>
      </c>
      <c r="I15" s="269" t="s">
        <v>3866</v>
      </c>
      <c r="J15" s="260" t="s">
        <v>1940</v>
      </c>
      <c r="K15" s="677">
        <v>9861181731</v>
      </c>
      <c r="L15" s="677"/>
      <c r="M15" s="260"/>
      <c r="N15" s="260"/>
      <c r="O15" s="677"/>
      <c r="P15" s="677"/>
      <c r="Q15" s="262" t="str">
        <f t="shared" si="0"/>
        <v>9848020857, 9858037777, 9858062222, 9858022922, 9858070111, 9858020443, 9858070111, 9851253351, 9858071111, 9858068335, 9858038888, 9857620674</v>
      </c>
    </row>
    <row r="16" spans="1:17" ht="30">
      <c r="A16" s="135">
        <v>11</v>
      </c>
      <c r="B16" s="265" t="s">
        <v>365</v>
      </c>
      <c r="C16" s="265" t="s">
        <v>1401</v>
      </c>
      <c r="D16" s="613" t="s">
        <v>1863</v>
      </c>
      <c r="E16" s="265" t="s">
        <v>3825</v>
      </c>
      <c r="F16" s="265" t="s">
        <v>1941</v>
      </c>
      <c r="G16" s="735">
        <v>9858090441</v>
      </c>
      <c r="H16" s="352"/>
      <c r="I16" s="269" t="s">
        <v>3868</v>
      </c>
      <c r="J16" s="260" t="s">
        <v>3869</v>
      </c>
      <c r="K16" s="677">
        <v>9858060253</v>
      </c>
      <c r="L16" s="677"/>
      <c r="M16" s="260"/>
      <c r="N16" s="260"/>
      <c r="O16" s="677"/>
      <c r="P16" s="677"/>
      <c r="Q16" s="262" t="str">
        <f t="shared" si="0"/>
        <v>9848020857, 9858037777, 9858062222, 9858022922, 9858070111, 9858020443, 9858070111, 9851253351, 9858071111, 9858068335, 9858038888, 9857620674, 9858090441</v>
      </c>
    </row>
    <row r="17" spans="1:17" ht="110.25">
      <c r="A17" s="734">
        <v>12</v>
      </c>
      <c r="B17" s="265" t="s">
        <v>290</v>
      </c>
      <c r="C17" s="265" t="s">
        <v>1404</v>
      </c>
      <c r="D17" s="41" t="s">
        <v>3096</v>
      </c>
      <c r="E17" s="265" t="s">
        <v>3405</v>
      </c>
      <c r="F17" s="265" t="s">
        <v>557</v>
      </c>
      <c r="G17" s="735">
        <v>9858035555</v>
      </c>
      <c r="H17" s="352"/>
      <c r="I17" s="269" t="s">
        <v>3898</v>
      </c>
      <c r="J17" s="260" t="s">
        <v>1020</v>
      </c>
      <c r="K17" s="677">
        <v>9858027299</v>
      </c>
      <c r="L17" s="677"/>
      <c r="M17" s="269" t="s">
        <v>3898</v>
      </c>
      <c r="N17" s="260" t="s">
        <v>1020</v>
      </c>
      <c r="O17" s="677">
        <v>9858027299</v>
      </c>
      <c r="P17" s="677"/>
      <c r="Q17" s="262" t="str">
        <f t="shared" si="0"/>
        <v>9848020857, 9858037777, 9858062222, 9858022922, 9858070111, 9858020443, 9858070111, 9851253351, 9858071111, 9858068335, 9858038888, 9857620674, 9858090441, 9858035555</v>
      </c>
    </row>
    <row r="18" spans="1:17" ht="39">
      <c r="A18" s="135">
        <v>13</v>
      </c>
      <c r="B18" s="265" t="s">
        <v>750</v>
      </c>
      <c r="C18" s="265" t="s">
        <v>1404</v>
      </c>
      <c r="D18" s="41" t="s">
        <v>1491</v>
      </c>
      <c r="E18" s="265" t="s">
        <v>3377</v>
      </c>
      <c r="F18" s="265" t="s">
        <v>1283</v>
      </c>
      <c r="G18" s="735">
        <v>9851272118</v>
      </c>
      <c r="H18" s="352">
        <v>84421069</v>
      </c>
      <c r="I18" s="269" t="s">
        <v>792</v>
      </c>
      <c r="J18" s="260" t="s">
        <v>1963</v>
      </c>
      <c r="K18" s="677">
        <v>9848029133</v>
      </c>
      <c r="L18" s="677" t="s">
        <v>1491</v>
      </c>
      <c r="M18" s="260" t="s">
        <v>792</v>
      </c>
      <c r="N18" s="260" t="s">
        <v>1963</v>
      </c>
      <c r="O18" s="677">
        <v>9848029133</v>
      </c>
      <c r="P18" s="677" t="s">
        <v>1491</v>
      </c>
      <c r="Q18" s="262" t="str">
        <f t="shared" si="0"/>
        <v>9848020857, 9858037777, 9858062222, 9858022922, 9858070111, 9858020443, 9858070111, 9851253351, 9858071111, 9858068335, 9858038888, 9857620674, 9858090441, 9858035555, 9851272118</v>
      </c>
    </row>
    <row r="19" spans="1:17">
      <c r="A19" s="734">
        <v>14</v>
      </c>
      <c r="B19" s="265" t="s">
        <v>2629</v>
      </c>
      <c r="C19" s="265" t="s">
        <v>1402</v>
      </c>
      <c r="D19" s="41" t="s">
        <v>2635</v>
      </c>
      <c r="E19" s="265" t="s">
        <v>2632</v>
      </c>
      <c r="F19" s="265" t="s">
        <v>360</v>
      </c>
      <c r="G19" s="735">
        <v>9851213946</v>
      </c>
      <c r="H19" s="352"/>
      <c r="I19" s="269"/>
      <c r="J19" s="260"/>
      <c r="K19" s="677"/>
      <c r="L19" s="677"/>
      <c r="M19" s="260"/>
      <c r="N19" s="260"/>
      <c r="O19" s="677"/>
      <c r="P19" s="677"/>
      <c r="Q19" s="262" t="str">
        <f t="shared" si="0"/>
        <v>9848020857, 9858037777, 9858062222, 9858022922, 9858070111, 9858020443, 9858070111, 9851253351, 9858071111, 9858068335, 9858038888, 9857620674, 9858090441, 9858035555, 9851272118, 9851213946</v>
      </c>
    </row>
    <row r="20" spans="1:17">
      <c r="A20" s="135">
        <v>15</v>
      </c>
      <c r="B20" s="265" t="s">
        <v>320</v>
      </c>
      <c r="C20" s="265" t="s">
        <v>1404</v>
      </c>
      <c r="D20" s="348" t="s">
        <v>3059</v>
      </c>
      <c r="E20" s="265" t="s">
        <v>3060</v>
      </c>
      <c r="F20" s="265" t="s">
        <v>1388</v>
      </c>
      <c r="G20" s="735">
        <v>9858038666</v>
      </c>
      <c r="H20" s="352"/>
      <c r="I20" s="269" t="s">
        <v>4689</v>
      </c>
      <c r="J20" s="260" t="s">
        <v>3634</v>
      </c>
      <c r="K20" s="677">
        <v>9848327529</v>
      </c>
      <c r="L20" s="677"/>
      <c r="M20" s="260"/>
      <c r="N20" s="260"/>
      <c r="O20" s="677"/>
      <c r="P20" s="677"/>
      <c r="Q20" s="262" t="str">
        <f t="shared" si="0"/>
        <v>9848020857, 9858037777, 9858062222, 9858022922, 9858070111, 9858020443, 9858070111, 9851253351, 9858071111, 9858068335, 9858038888, 9857620674, 9858090441, 9858035555, 9851272118, 9851213946, 9858038666</v>
      </c>
    </row>
    <row r="21" spans="1:17" ht="31.5">
      <c r="A21" s="734">
        <v>16</v>
      </c>
      <c r="B21" s="265" t="s">
        <v>3493</v>
      </c>
      <c r="C21" s="265" t="s">
        <v>1404</v>
      </c>
      <c r="D21" s="348" t="s">
        <v>4687</v>
      </c>
      <c r="E21" s="144" t="s">
        <v>4688</v>
      </c>
      <c r="F21" s="477" t="s">
        <v>3054</v>
      </c>
      <c r="G21" s="735">
        <v>9869069399</v>
      </c>
      <c r="H21" s="352">
        <v>420610</v>
      </c>
      <c r="I21" s="144" t="s">
        <v>4688</v>
      </c>
      <c r="J21" s="477" t="s">
        <v>3054</v>
      </c>
      <c r="K21" s="678">
        <v>9869069399</v>
      </c>
      <c r="L21" s="348" t="s">
        <v>4687</v>
      </c>
      <c r="M21" s="144" t="s">
        <v>4688</v>
      </c>
      <c r="N21" s="477" t="s">
        <v>3054</v>
      </c>
      <c r="O21" s="678">
        <v>9869069399</v>
      </c>
      <c r="P21" s="348" t="s">
        <v>4687</v>
      </c>
      <c r="Q21" s="262" t="str">
        <f t="shared" si="0"/>
        <v>9848020857, 9858037777, 9858062222, 9858022922, 9858070111, 9858020443, 9858070111, 9851253351, 9858071111, 9858068335, 9858038888, 9857620674, 9858090441, 9858035555, 9851272118, 9851213946, 9858038666, 9869069399</v>
      </c>
    </row>
    <row r="22" spans="1:17">
      <c r="A22" s="135">
        <v>17</v>
      </c>
      <c r="B22" s="265" t="s">
        <v>1349</v>
      </c>
      <c r="C22" s="265" t="s">
        <v>1404</v>
      </c>
      <c r="D22" s="41" t="s">
        <v>2708</v>
      </c>
      <c r="E22" s="265" t="s">
        <v>3667</v>
      </c>
      <c r="F22" s="265" t="s">
        <v>1161</v>
      </c>
      <c r="G22" s="735">
        <v>9848034737</v>
      </c>
      <c r="H22" s="352"/>
      <c r="I22" s="269"/>
      <c r="J22" s="260"/>
      <c r="K22" s="677"/>
      <c r="L22" s="677"/>
      <c r="M22" s="260"/>
      <c r="N22" s="260"/>
      <c r="O22" s="677"/>
      <c r="P22" s="677"/>
      <c r="Q22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</v>
      </c>
    </row>
    <row r="23" spans="1:17">
      <c r="A23" s="734">
        <v>18</v>
      </c>
      <c r="B23" s="265" t="s">
        <v>308</v>
      </c>
      <c r="C23" s="265" t="s">
        <v>1403</v>
      </c>
      <c r="D23" s="41" t="s">
        <v>1896</v>
      </c>
      <c r="E23" s="265" t="s">
        <v>3406</v>
      </c>
      <c r="F23" s="265" t="s">
        <v>560</v>
      </c>
      <c r="G23" s="735">
        <v>9851131017</v>
      </c>
      <c r="H23" s="352"/>
      <c r="I23" s="269" t="s">
        <v>3873</v>
      </c>
      <c r="J23" s="260" t="s">
        <v>387</v>
      </c>
      <c r="K23" s="677">
        <v>9858025671</v>
      </c>
      <c r="L23" s="677"/>
      <c r="M23" s="260" t="s">
        <v>3862</v>
      </c>
      <c r="N23" s="260" t="s">
        <v>3142</v>
      </c>
      <c r="O23" s="677">
        <v>9841293696</v>
      </c>
      <c r="P23" s="677" t="s">
        <v>3863</v>
      </c>
      <c r="Q23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</v>
      </c>
    </row>
    <row r="24" spans="1:17">
      <c r="A24" s="135">
        <v>19</v>
      </c>
      <c r="B24" s="265" t="s">
        <v>289</v>
      </c>
      <c r="C24" s="265" t="s">
        <v>1404</v>
      </c>
      <c r="D24" s="41" t="s">
        <v>1895</v>
      </c>
      <c r="E24" s="265" t="s">
        <v>3668</v>
      </c>
      <c r="F24" s="265" t="s">
        <v>3669</v>
      </c>
      <c r="G24" s="735">
        <v>9858032202</v>
      </c>
      <c r="H24" s="352">
        <v>420202</v>
      </c>
      <c r="I24" s="269"/>
      <c r="J24" s="260"/>
      <c r="K24" s="677"/>
      <c r="L24" s="677"/>
      <c r="M24" s="260"/>
      <c r="N24" s="260"/>
      <c r="O24" s="677"/>
      <c r="P24" s="677"/>
      <c r="Q24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</v>
      </c>
    </row>
    <row r="25" spans="1:17">
      <c r="A25" s="734">
        <v>20</v>
      </c>
      <c r="B25" s="265" t="s">
        <v>287</v>
      </c>
      <c r="C25" s="265" t="s">
        <v>1404</v>
      </c>
      <c r="D25" s="41" t="s">
        <v>1352</v>
      </c>
      <c r="E25" s="265" t="s">
        <v>2752</v>
      </c>
      <c r="F25" s="265" t="s">
        <v>363</v>
      </c>
      <c r="G25" s="735">
        <v>9858027340</v>
      </c>
      <c r="H25" s="352">
        <v>420140</v>
      </c>
      <c r="I25" s="269" t="s">
        <v>3852</v>
      </c>
      <c r="J25" s="260" t="s">
        <v>1034</v>
      </c>
      <c r="K25" s="677">
        <v>9858078969</v>
      </c>
      <c r="L25" s="677" t="s">
        <v>3853</v>
      </c>
      <c r="M25" s="260" t="s">
        <v>3852</v>
      </c>
      <c r="N25" s="260" t="s">
        <v>1034</v>
      </c>
      <c r="O25" s="677">
        <v>9858078969</v>
      </c>
      <c r="P25" s="677" t="s">
        <v>3853</v>
      </c>
      <c r="Q25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</v>
      </c>
    </row>
    <row r="26" spans="1:17" ht="31.5">
      <c r="A26" s="135">
        <v>21</v>
      </c>
      <c r="B26" s="265" t="s">
        <v>1266</v>
      </c>
      <c r="C26" s="265" t="s">
        <v>1404</v>
      </c>
      <c r="D26" s="41" t="s">
        <v>2157</v>
      </c>
      <c r="E26" s="265" t="s">
        <v>3178</v>
      </c>
      <c r="F26" s="265" t="s">
        <v>1267</v>
      </c>
      <c r="G26" s="735">
        <v>9858026677</v>
      </c>
      <c r="H26" s="352">
        <v>420156</v>
      </c>
      <c r="I26" s="269" t="s">
        <v>3874</v>
      </c>
      <c r="J26" s="260" t="s">
        <v>375</v>
      </c>
      <c r="K26" s="677">
        <v>9858026684</v>
      </c>
      <c r="L26" s="677"/>
      <c r="M26" s="260"/>
      <c r="N26" s="260"/>
      <c r="O26" s="677"/>
      <c r="P26" s="677"/>
      <c r="Q26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</v>
      </c>
    </row>
    <row r="27" spans="1:17">
      <c r="A27" s="734">
        <v>22</v>
      </c>
      <c r="B27" s="265" t="s">
        <v>293</v>
      </c>
      <c r="C27" s="265" t="s">
        <v>1404</v>
      </c>
      <c r="D27" s="41" t="s">
        <v>135</v>
      </c>
      <c r="E27" s="265" t="s">
        <v>1339</v>
      </c>
      <c r="F27" s="265" t="s">
        <v>352</v>
      </c>
      <c r="G27" s="735">
        <v>9858020113</v>
      </c>
      <c r="H27" s="352">
        <v>420113</v>
      </c>
      <c r="I27" s="269" t="s">
        <v>3834</v>
      </c>
      <c r="J27" s="260" t="s">
        <v>355</v>
      </c>
      <c r="K27" s="677">
        <v>9858320104</v>
      </c>
      <c r="L27" s="677" t="s">
        <v>3835</v>
      </c>
      <c r="M27" s="260" t="s">
        <v>3834</v>
      </c>
      <c r="N27" s="260" t="s">
        <v>355</v>
      </c>
      <c r="O27" s="677">
        <v>9858320104</v>
      </c>
      <c r="P27" s="677" t="s">
        <v>3835</v>
      </c>
      <c r="Q27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</v>
      </c>
    </row>
    <row r="28" spans="1:17" ht="31.5">
      <c r="A28" s="135">
        <v>23</v>
      </c>
      <c r="B28" s="265" t="s">
        <v>315</v>
      </c>
      <c r="C28" s="265" t="s">
        <v>1404</v>
      </c>
      <c r="D28" s="41" t="s">
        <v>2546</v>
      </c>
      <c r="E28" s="265" t="s">
        <v>3899</v>
      </c>
      <c r="F28" s="265" t="s">
        <v>343</v>
      </c>
      <c r="G28" s="735">
        <v>9858031108</v>
      </c>
      <c r="H28" s="352">
        <v>420105</v>
      </c>
      <c r="I28" s="269" t="s">
        <v>4104</v>
      </c>
      <c r="J28" s="260" t="s">
        <v>373</v>
      </c>
      <c r="K28" s="677">
        <v>9858025105</v>
      </c>
      <c r="L28" s="677"/>
      <c r="M28" s="260"/>
      <c r="N28" s="260"/>
      <c r="O28" s="677"/>
      <c r="P28" s="677"/>
      <c r="Q28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</v>
      </c>
    </row>
    <row r="29" spans="1:17" ht="31.5">
      <c r="A29" s="734">
        <v>24</v>
      </c>
      <c r="B29" s="265" t="s">
        <v>1128</v>
      </c>
      <c r="C29" s="265" t="s">
        <v>1404</v>
      </c>
      <c r="D29" s="41" t="s">
        <v>3299</v>
      </c>
      <c r="E29" s="265" t="s">
        <v>1379</v>
      </c>
      <c r="F29" s="265" t="s">
        <v>1380</v>
      </c>
      <c r="G29" s="735">
        <v>9858032177</v>
      </c>
      <c r="H29" s="352">
        <v>421177</v>
      </c>
      <c r="I29" s="269" t="s">
        <v>3875</v>
      </c>
      <c r="J29" s="260" t="s">
        <v>3645</v>
      </c>
      <c r="K29" s="677">
        <v>9858038211</v>
      </c>
      <c r="L29" s="677"/>
      <c r="M29" s="260"/>
      <c r="N29" s="260"/>
      <c r="O29" s="677"/>
      <c r="P29" s="677"/>
      <c r="Q29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</v>
      </c>
    </row>
    <row r="30" spans="1:17">
      <c r="A30" s="135">
        <v>25</v>
      </c>
      <c r="B30" s="265" t="s">
        <v>527</v>
      </c>
      <c r="C30" s="265" t="s">
        <v>1402</v>
      </c>
      <c r="D30" s="41" t="s">
        <v>2175</v>
      </c>
      <c r="E30" s="265" t="s">
        <v>1864</v>
      </c>
      <c r="F30" s="265" t="s">
        <v>359</v>
      </c>
      <c r="G30" s="735">
        <v>9864782001</v>
      </c>
      <c r="H30" s="352">
        <v>402011</v>
      </c>
      <c r="I30" s="269" t="s">
        <v>3876</v>
      </c>
      <c r="J30" s="260" t="s">
        <v>379</v>
      </c>
      <c r="K30" s="677">
        <v>9864782003</v>
      </c>
      <c r="L30" s="677"/>
      <c r="M30" s="260"/>
      <c r="N30" s="260"/>
      <c r="O30" s="677"/>
      <c r="P30" s="677"/>
      <c r="Q30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</v>
      </c>
    </row>
    <row r="31" spans="1:17">
      <c r="A31" s="734">
        <v>26</v>
      </c>
      <c r="B31" s="265" t="s">
        <v>291</v>
      </c>
      <c r="C31" s="265" t="s">
        <v>1404</v>
      </c>
      <c r="D31" s="41" t="s">
        <v>1326</v>
      </c>
      <c r="E31" s="265" t="s">
        <v>3670</v>
      </c>
      <c r="F31" s="265" t="s">
        <v>1925</v>
      </c>
      <c r="G31" s="735">
        <v>9858035255</v>
      </c>
      <c r="H31" s="352">
        <v>420255</v>
      </c>
      <c r="I31" s="269" t="s">
        <v>1923</v>
      </c>
      <c r="J31" s="260" t="s">
        <v>1924</v>
      </c>
      <c r="K31" s="677">
        <v>9860601659</v>
      </c>
      <c r="L31" s="677"/>
      <c r="M31" s="260"/>
      <c r="N31" s="260"/>
      <c r="O31" s="677"/>
      <c r="P31" s="677"/>
      <c r="Q31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</v>
      </c>
    </row>
    <row r="32" spans="1:17">
      <c r="A32" s="135">
        <v>27</v>
      </c>
      <c r="B32" s="265" t="s">
        <v>306</v>
      </c>
      <c r="C32" s="265" t="s">
        <v>1400</v>
      </c>
      <c r="D32" s="41" t="s">
        <v>276</v>
      </c>
      <c r="E32" s="265" t="s">
        <v>3671</v>
      </c>
      <c r="F32" s="265" t="s">
        <v>357</v>
      </c>
      <c r="G32" s="735">
        <v>9848033498</v>
      </c>
      <c r="H32" s="352">
        <v>460197</v>
      </c>
      <c r="I32" s="269" t="s">
        <v>3877</v>
      </c>
      <c r="J32" s="260" t="s">
        <v>550</v>
      </c>
      <c r="K32" s="677">
        <v>9865851902</v>
      </c>
      <c r="L32" s="677"/>
      <c r="M32" s="260"/>
      <c r="N32" s="260"/>
      <c r="O32" s="677"/>
      <c r="P32" s="677"/>
      <c r="Q32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</v>
      </c>
    </row>
    <row r="33" spans="1:17" ht="33.75">
      <c r="A33" s="734">
        <v>28</v>
      </c>
      <c r="B33" s="265" t="s">
        <v>433</v>
      </c>
      <c r="C33" s="265" t="s">
        <v>1400</v>
      </c>
      <c r="D33" s="41" t="s">
        <v>4464</v>
      </c>
      <c r="E33" s="265" t="s">
        <v>4462</v>
      </c>
      <c r="F33" s="265" t="s">
        <v>560</v>
      </c>
      <c r="G33" s="736" t="s">
        <v>4465</v>
      </c>
      <c r="H33" s="352">
        <v>460250</v>
      </c>
      <c r="I33" s="269" t="s">
        <v>4463</v>
      </c>
      <c r="J33" s="260" t="s">
        <v>387</v>
      </c>
      <c r="K33" s="677"/>
      <c r="L33" s="677"/>
      <c r="M33" s="260" t="s">
        <v>3833</v>
      </c>
      <c r="N33" s="260" t="s">
        <v>376</v>
      </c>
      <c r="O33" s="677">
        <v>9856037733</v>
      </c>
      <c r="P33" s="677" t="s">
        <v>3832</v>
      </c>
      <c r="Q33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</v>
      </c>
    </row>
    <row r="34" spans="1:17">
      <c r="A34" s="135">
        <v>29</v>
      </c>
      <c r="B34" s="265" t="s">
        <v>1268</v>
      </c>
      <c r="C34" s="265" t="s">
        <v>1404</v>
      </c>
      <c r="D34" s="353" t="s">
        <v>1328</v>
      </c>
      <c r="E34" s="265" t="s">
        <v>2647</v>
      </c>
      <c r="F34" s="265" t="s">
        <v>1269</v>
      </c>
      <c r="G34" s="735">
        <v>9858032022</v>
      </c>
      <c r="H34" s="352">
        <v>420022</v>
      </c>
      <c r="I34" s="269" t="s">
        <v>3878</v>
      </c>
      <c r="J34" s="260" t="s">
        <v>2165</v>
      </c>
      <c r="K34" s="677">
        <v>9858038022</v>
      </c>
      <c r="L34" s="677"/>
      <c r="M34" s="260"/>
      <c r="N34" s="260"/>
      <c r="O34" s="677"/>
      <c r="P34" s="677"/>
      <c r="Q34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</v>
      </c>
    </row>
    <row r="35" spans="1:17">
      <c r="A35" s="734">
        <v>30</v>
      </c>
      <c r="B35" s="265" t="s">
        <v>294</v>
      </c>
      <c r="C35" s="265" t="s">
        <v>1404</v>
      </c>
      <c r="D35" s="41" t="s">
        <v>175</v>
      </c>
      <c r="E35" s="265" t="s">
        <v>3672</v>
      </c>
      <c r="F35" s="265" t="s">
        <v>1386</v>
      </c>
      <c r="G35" s="735">
        <v>9858020933</v>
      </c>
      <c r="H35" s="352">
        <v>460130</v>
      </c>
      <c r="I35" s="269" t="s">
        <v>3879</v>
      </c>
      <c r="J35" s="260" t="s">
        <v>373</v>
      </c>
      <c r="K35" s="677">
        <v>9841051281</v>
      </c>
      <c r="L35" s="677"/>
      <c r="M35" s="260"/>
      <c r="N35" s="260"/>
      <c r="O35" s="677"/>
      <c r="P35" s="677"/>
      <c r="Q35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</v>
      </c>
    </row>
    <row r="36" spans="1:17">
      <c r="A36" s="135">
        <v>31</v>
      </c>
      <c r="B36" s="265" t="s">
        <v>1270</v>
      </c>
      <c r="C36" s="265" t="s">
        <v>1404</v>
      </c>
      <c r="D36" s="41" t="s">
        <v>1897</v>
      </c>
      <c r="E36" s="265" t="s">
        <v>3495</v>
      </c>
      <c r="F36" s="265" t="s">
        <v>343</v>
      </c>
      <c r="G36" s="735">
        <v>9858055178</v>
      </c>
      <c r="H36" s="352">
        <v>420178</v>
      </c>
      <c r="I36" s="269" t="s">
        <v>3880</v>
      </c>
      <c r="J36" s="260" t="s">
        <v>376</v>
      </c>
      <c r="K36" s="677">
        <v>9845426571</v>
      </c>
      <c r="L36" s="677"/>
      <c r="M36" s="260"/>
      <c r="N36" s="260"/>
      <c r="O36" s="677"/>
      <c r="P36" s="677"/>
      <c r="Q36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</v>
      </c>
    </row>
    <row r="37" spans="1:17" ht="58.5">
      <c r="A37" s="734">
        <v>32</v>
      </c>
      <c r="B37" s="265" t="s">
        <v>1141</v>
      </c>
      <c r="C37" s="265" t="s">
        <v>1404</v>
      </c>
      <c r="D37" s="353" t="s">
        <v>1624</v>
      </c>
      <c r="E37" s="265" t="s">
        <v>3176</v>
      </c>
      <c r="F37" s="265" t="s">
        <v>350</v>
      </c>
      <c r="G37" s="735" t="s">
        <v>3177</v>
      </c>
      <c r="H37" s="352">
        <v>420768</v>
      </c>
      <c r="I37" s="269" t="s">
        <v>3881</v>
      </c>
      <c r="J37" s="260" t="s">
        <v>376</v>
      </c>
      <c r="K37" s="677">
        <v>9849749974</v>
      </c>
      <c r="L37" s="116" t="s">
        <v>3847</v>
      </c>
      <c r="M37" s="261" t="s">
        <v>3843</v>
      </c>
      <c r="N37" s="261" t="s">
        <v>3844</v>
      </c>
      <c r="O37" s="116" t="s">
        <v>3845</v>
      </c>
      <c r="P37" s="116" t="s">
        <v>3846</v>
      </c>
      <c r="Q37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</v>
      </c>
    </row>
    <row r="38" spans="1:17" ht="33.75">
      <c r="A38" s="135">
        <v>33</v>
      </c>
      <c r="B38" s="265" t="s">
        <v>292</v>
      </c>
      <c r="C38" s="265" t="s">
        <v>1404</v>
      </c>
      <c r="D38" s="41" t="s">
        <v>2560</v>
      </c>
      <c r="E38" s="265" t="s">
        <v>3673</v>
      </c>
      <c r="F38" s="265" t="s">
        <v>1343</v>
      </c>
      <c r="G38" s="735" t="s">
        <v>3674</v>
      </c>
      <c r="H38" s="352">
        <v>420503</v>
      </c>
      <c r="I38" s="269" t="s">
        <v>3882</v>
      </c>
      <c r="J38" s="260" t="s">
        <v>373</v>
      </c>
      <c r="K38" s="677">
        <v>9848081170</v>
      </c>
      <c r="L38" s="677"/>
      <c r="M38" s="260"/>
      <c r="N38" s="260"/>
      <c r="O38" s="677"/>
      <c r="P38" s="677"/>
      <c r="Q38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</v>
      </c>
    </row>
    <row r="39" spans="1:17" ht="39">
      <c r="A39" s="734">
        <v>34</v>
      </c>
      <c r="B39" s="265" t="s">
        <v>1318</v>
      </c>
      <c r="C39" s="265" t="s">
        <v>1404</v>
      </c>
      <c r="D39" s="41" t="s">
        <v>3501</v>
      </c>
      <c r="E39" s="265" t="s">
        <v>3764</v>
      </c>
      <c r="F39" s="265" t="s">
        <v>1926</v>
      </c>
      <c r="G39" s="735">
        <v>9860357705</v>
      </c>
      <c r="H39" s="352">
        <v>420110</v>
      </c>
      <c r="I39" s="269" t="s">
        <v>3883</v>
      </c>
      <c r="J39" s="260" t="s">
        <v>1926</v>
      </c>
      <c r="K39" s="677">
        <v>9860357705</v>
      </c>
      <c r="L39" s="677"/>
      <c r="M39" s="260"/>
      <c r="N39" s="260"/>
      <c r="O39" s="677"/>
      <c r="P39" s="677"/>
      <c r="Q39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</v>
      </c>
    </row>
    <row r="40" spans="1:17" ht="39">
      <c r="A40" s="135">
        <v>35</v>
      </c>
      <c r="B40" s="265" t="s">
        <v>3675</v>
      </c>
      <c r="C40" s="265" t="s">
        <v>1400</v>
      </c>
      <c r="D40" s="41" t="s">
        <v>3676</v>
      </c>
      <c r="E40" s="265" t="s">
        <v>3677</v>
      </c>
      <c r="F40" s="265" t="s">
        <v>3678</v>
      </c>
      <c r="G40" s="735">
        <v>9858034444</v>
      </c>
      <c r="H40" s="352">
        <v>420107</v>
      </c>
      <c r="I40" s="269" t="s">
        <v>3884</v>
      </c>
      <c r="J40" s="260" t="s">
        <v>2166</v>
      </c>
      <c r="K40" s="677">
        <v>9845434557</v>
      </c>
      <c r="L40" s="677"/>
      <c r="M40" s="260" t="s">
        <v>3839</v>
      </c>
      <c r="N40" s="260" t="s">
        <v>1124</v>
      </c>
      <c r="O40" s="677">
        <v>9868076964</v>
      </c>
      <c r="P40" s="677" t="s">
        <v>3838</v>
      </c>
      <c r="Q40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</v>
      </c>
    </row>
    <row r="41" spans="1:17">
      <c r="A41" s="734">
        <v>36</v>
      </c>
      <c r="B41" s="265" t="s">
        <v>368</v>
      </c>
      <c r="C41" s="265" t="s">
        <v>1404</v>
      </c>
      <c r="D41" s="41" t="s">
        <v>38</v>
      </c>
      <c r="E41" s="265" t="s">
        <v>1271</v>
      </c>
      <c r="F41" s="265" t="s">
        <v>1272</v>
      </c>
      <c r="G41" s="735">
        <v>9858040106</v>
      </c>
      <c r="H41" s="352">
        <v>420106</v>
      </c>
      <c r="I41" s="269" t="s">
        <v>3885</v>
      </c>
      <c r="J41" s="260" t="s">
        <v>3006</v>
      </c>
      <c r="K41" s="677">
        <v>9858024106</v>
      </c>
      <c r="L41" s="677"/>
      <c r="M41" s="260"/>
      <c r="N41" s="260"/>
      <c r="O41" s="677"/>
      <c r="P41" s="677"/>
      <c r="Q41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</v>
      </c>
    </row>
    <row r="42" spans="1:17" ht="33.75">
      <c r="A42" s="135">
        <v>37</v>
      </c>
      <c r="B42" s="265" t="s">
        <v>288</v>
      </c>
      <c r="C42" s="265" t="s">
        <v>1404</v>
      </c>
      <c r="D42" s="41" t="s">
        <v>205</v>
      </c>
      <c r="E42" s="265" t="s">
        <v>2753</v>
      </c>
      <c r="F42" s="265" t="s">
        <v>2754</v>
      </c>
      <c r="G42" s="735" t="s">
        <v>3679</v>
      </c>
      <c r="H42" s="352">
        <v>420118</v>
      </c>
      <c r="I42" s="269" t="s">
        <v>3886</v>
      </c>
      <c r="J42" s="260" t="s">
        <v>373</v>
      </c>
      <c r="K42" s="677">
        <v>9848159810</v>
      </c>
      <c r="L42" s="677"/>
      <c r="M42" s="260"/>
      <c r="N42" s="260"/>
      <c r="O42" s="677"/>
      <c r="P42" s="677"/>
      <c r="Q42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</v>
      </c>
    </row>
    <row r="43" spans="1:17" ht="31.5">
      <c r="A43" s="734">
        <v>38</v>
      </c>
      <c r="B43" s="265" t="s">
        <v>321</v>
      </c>
      <c r="C43" s="265" t="s">
        <v>1405</v>
      </c>
      <c r="D43" s="41" t="s">
        <v>3680</v>
      </c>
      <c r="E43" s="265" t="s">
        <v>4466</v>
      </c>
      <c r="F43" s="265" t="s">
        <v>342</v>
      </c>
      <c r="G43" s="735">
        <v>9858031080</v>
      </c>
      <c r="H43" s="352">
        <v>412007</v>
      </c>
      <c r="I43" s="269" t="s">
        <v>3887</v>
      </c>
      <c r="J43" s="260" t="s">
        <v>552</v>
      </c>
      <c r="K43" s="677">
        <v>9851188085</v>
      </c>
      <c r="L43" s="677"/>
      <c r="M43" s="260"/>
      <c r="N43" s="260"/>
      <c r="O43" s="677"/>
      <c r="P43" s="677"/>
      <c r="Q43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</v>
      </c>
    </row>
    <row r="44" spans="1:17" ht="24">
      <c r="A44" s="135">
        <v>39</v>
      </c>
      <c r="B44" s="265" t="s">
        <v>3007</v>
      </c>
      <c r="C44" s="442" t="s">
        <v>310</v>
      </c>
      <c r="D44" s="663" t="s">
        <v>3008</v>
      </c>
      <c r="E44" s="442" t="s">
        <v>3009</v>
      </c>
      <c r="F44" s="442" t="s">
        <v>342</v>
      </c>
      <c r="G44" s="735">
        <v>9858025107</v>
      </c>
      <c r="H44" s="352"/>
      <c r="I44" s="269" t="s">
        <v>3888</v>
      </c>
      <c r="J44" s="260" t="s">
        <v>3010</v>
      </c>
      <c r="K44" s="677">
        <v>9858025107</v>
      </c>
      <c r="L44" s="677"/>
      <c r="M44" s="260"/>
      <c r="N44" s="260"/>
      <c r="O44" s="677"/>
      <c r="P44" s="677"/>
      <c r="Q44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9858031080, 9858025107</v>
      </c>
    </row>
    <row r="45" spans="1:17">
      <c r="A45" s="734">
        <v>40</v>
      </c>
      <c r="B45" s="265" t="s">
        <v>311</v>
      </c>
      <c r="C45" s="265" t="s">
        <v>1404</v>
      </c>
      <c r="D45" s="41" t="s">
        <v>2712</v>
      </c>
      <c r="E45" s="265" t="s">
        <v>2637</v>
      </c>
      <c r="F45" s="265" t="s">
        <v>2713</v>
      </c>
      <c r="G45" s="735">
        <v>9858055485</v>
      </c>
      <c r="H45" s="352">
        <v>420491</v>
      </c>
      <c r="I45" s="269" t="s">
        <v>3889</v>
      </c>
      <c r="J45" s="260" t="s">
        <v>2713</v>
      </c>
      <c r="K45" s="677">
        <v>9858055485</v>
      </c>
      <c r="L45" s="677"/>
      <c r="M45" s="260"/>
      <c r="N45" s="260"/>
      <c r="O45" s="677"/>
      <c r="P45" s="677"/>
      <c r="Q45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9858031080, 9858025107, 9858055485</v>
      </c>
    </row>
    <row r="46" spans="1:17">
      <c r="A46" s="135">
        <v>41</v>
      </c>
      <c r="B46" s="265" t="s">
        <v>1134</v>
      </c>
      <c r="C46" s="265" t="s">
        <v>1404</v>
      </c>
      <c r="D46" s="41" t="s">
        <v>1355</v>
      </c>
      <c r="E46" s="265" t="s">
        <v>1273</v>
      </c>
      <c r="F46" s="265" t="s">
        <v>1274</v>
      </c>
      <c r="G46" s="735">
        <v>9858070027</v>
      </c>
      <c r="H46" s="352">
        <v>420027</v>
      </c>
      <c r="I46" s="269" t="s">
        <v>1084</v>
      </c>
      <c r="J46" s="260" t="s">
        <v>3850</v>
      </c>
      <c r="K46" s="677">
        <v>9848109981</v>
      </c>
      <c r="L46" s="677" t="s">
        <v>3851</v>
      </c>
      <c r="M46" s="260" t="s">
        <v>1084</v>
      </c>
      <c r="N46" s="260" t="s">
        <v>3850</v>
      </c>
      <c r="O46" s="677">
        <v>9848109981</v>
      </c>
      <c r="P46" s="677" t="s">
        <v>3851</v>
      </c>
      <c r="Q46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9858031080, 9858025107, 9858055485, 9858070027</v>
      </c>
    </row>
    <row r="47" spans="1:17">
      <c r="A47" s="734">
        <v>42</v>
      </c>
      <c r="B47" s="265" t="s">
        <v>304</v>
      </c>
      <c r="C47" s="265" t="s">
        <v>1398</v>
      </c>
      <c r="D47" s="41" t="s">
        <v>270</v>
      </c>
      <c r="E47" s="265" t="s">
        <v>340</v>
      </c>
      <c r="F47" s="265" t="s">
        <v>355</v>
      </c>
      <c r="G47" s="735">
        <v>9858088880</v>
      </c>
      <c r="H47" s="352">
        <v>400200</v>
      </c>
      <c r="I47" s="269" t="s">
        <v>3890</v>
      </c>
      <c r="J47" s="260" t="s">
        <v>373</v>
      </c>
      <c r="K47" s="677">
        <v>9858025452</v>
      </c>
      <c r="L47" s="677"/>
      <c r="M47" s="260"/>
      <c r="N47" s="260"/>
      <c r="O47" s="677"/>
      <c r="P47" s="677"/>
      <c r="Q47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9858031080, 9858025107, 9858055485, 9858070027, 9858088880</v>
      </c>
    </row>
    <row r="48" spans="1:17">
      <c r="A48" s="135">
        <v>43</v>
      </c>
      <c r="B48" s="265" t="s">
        <v>304</v>
      </c>
      <c r="C48" s="265" t="s">
        <v>1400</v>
      </c>
      <c r="D48" s="41" t="s">
        <v>1332</v>
      </c>
      <c r="E48" s="265" t="s">
        <v>341</v>
      </c>
      <c r="F48" s="265" t="s">
        <v>354</v>
      </c>
      <c r="G48" s="735">
        <v>9858021173</v>
      </c>
      <c r="H48" s="352">
        <v>460163</v>
      </c>
      <c r="I48" s="269" t="s">
        <v>3891</v>
      </c>
      <c r="J48" s="260" t="s">
        <v>354</v>
      </c>
      <c r="K48" s="677">
        <v>9858021173</v>
      </c>
      <c r="L48" s="677"/>
      <c r="M48" s="260"/>
      <c r="N48" s="260"/>
      <c r="O48" s="677"/>
      <c r="P48" s="677"/>
      <c r="Q48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9858031080, 9858025107, 9858055485, 9858070027, 9858088880, 9858021173</v>
      </c>
    </row>
    <row r="49" spans="1:17">
      <c r="A49" s="734">
        <v>44</v>
      </c>
      <c r="B49" s="265" t="s">
        <v>344</v>
      </c>
      <c r="C49" s="265" t="s">
        <v>1404</v>
      </c>
      <c r="D49" s="41" t="s">
        <v>1356</v>
      </c>
      <c r="E49" s="265" t="s">
        <v>992</v>
      </c>
      <c r="F49" s="265" t="s">
        <v>335</v>
      </c>
      <c r="G49" s="735">
        <v>9858073777</v>
      </c>
      <c r="H49" s="352">
        <v>420189</v>
      </c>
      <c r="I49" s="269" t="s">
        <v>3892</v>
      </c>
      <c r="J49" s="260" t="s">
        <v>1931</v>
      </c>
      <c r="K49" s="677">
        <v>9868226259</v>
      </c>
      <c r="L49" s="677"/>
      <c r="M49" s="260"/>
      <c r="N49" s="260"/>
      <c r="O49" s="677"/>
      <c r="P49" s="677"/>
      <c r="Q49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9858031080, 9858025107, 9858055485, 9858070027, 9858088880, 9858021173, 9858073777</v>
      </c>
    </row>
    <row r="50" spans="1:17">
      <c r="A50" s="135">
        <v>45</v>
      </c>
      <c r="B50" s="265" t="s">
        <v>307</v>
      </c>
      <c r="C50" s="265" t="s">
        <v>1400</v>
      </c>
      <c r="D50" s="41" t="s">
        <v>1899</v>
      </c>
      <c r="E50" s="265" t="s">
        <v>1972</v>
      </c>
      <c r="F50" s="265" t="s">
        <v>358</v>
      </c>
      <c r="G50" s="735">
        <v>9858040011</v>
      </c>
      <c r="H50" s="352">
        <v>460011</v>
      </c>
      <c r="I50" s="269" t="s">
        <v>3893</v>
      </c>
      <c r="J50" s="260" t="s">
        <v>373</v>
      </c>
      <c r="K50" s="677">
        <v>9848201988</v>
      </c>
      <c r="L50" s="677"/>
      <c r="M50" s="260"/>
      <c r="N50" s="260"/>
      <c r="O50" s="677"/>
      <c r="P50" s="677"/>
      <c r="Q50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9858031080, 9858025107, 9858055485, 9858070027, 9858088880, 9858021173, 9858073777, 9858040011</v>
      </c>
    </row>
    <row r="51" spans="1:17">
      <c r="A51" s="734">
        <v>46</v>
      </c>
      <c r="B51" s="265" t="s">
        <v>554</v>
      </c>
      <c r="C51" s="265" t="s">
        <v>1404</v>
      </c>
      <c r="D51" s="41" t="s">
        <v>1333</v>
      </c>
      <c r="E51" s="265" t="s">
        <v>1974</v>
      </c>
      <c r="F51" s="265" t="s">
        <v>553</v>
      </c>
      <c r="G51" s="735">
        <v>9858031730</v>
      </c>
      <c r="H51" s="352"/>
      <c r="I51" s="269" t="s">
        <v>3894</v>
      </c>
      <c r="J51" s="260" t="s">
        <v>376</v>
      </c>
      <c r="K51" s="677">
        <v>9858031724</v>
      </c>
      <c r="L51" s="677"/>
      <c r="M51" s="260" t="s">
        <v>3860</v>
      </c>
      <c r="N51" s="260" t="s">
        <v>376</v>
      </c>
      <c r="O51" s="677">
        <v>9858031724</v>
      </c>
      <c r="P51" s="677" t="s">
        <v>3861</v>
      </c>
      <c r="Q51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9858031080, 9858025107, 9858055485, 9858070027, 9858088880, 9858021173, 9858073777, 9858040011, 9858031730</v>
      </c>
    </row>
    <row r="52" spans="1:17" ht="33.75">
      <c r="A52" s="135">
        <v>47</v>
      </c>
      <c r="B52" s="265" t="s">
        <v>1833</v>
      </c>
      <c r="C52" s="265" t="s">
        <v>1404</v>
      </c>
      <c r="D52" s="501" t="s">
        <v>1911</v>
      </c>
      <c r="E52" s="268" t="s">
        <v>2630</v>
      </c>
      <c r="F52" s="268" t="s">
        <v>2547</v>
      </c>
      <c r="G52" s="735" t="s">
        <v>2548</v>
      </c>
      <c r="H52" s="352"/>
      <c r="I52" s="269"/>
      <c r="J52" s="260"/>
      <c r="K52" s="677"/>
      <c r="L52" s="677"/>
      <c r="M52" s="260" t="s">
        <v>3837</v>
      </c>
      <c r="N52" s="260" t="s">
        <v>3155</v>
      </c>
      <c r="O52" s="677">
        <v>9858035208</v>
      </c>
      <c r="P52" s="677" t="s">
        <v>3836</v>
      </c>
      <c r="Q52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9858031080, 9858025107, 9858055485, 9858070027, 9858088880, 9858021173, 9858073777, 9858040011, 9858031730, 9857038297, 9858035207</v>
      </c>
    </row>
    <row r="53" spans="1:17">
      <c r="A53" s="734">
        <v>48</v>
      </c>
      <c r="B53" s="265" t="s">
        <v>1265</v>
      </c>
      <c r="C53" s="265" t="s">
        <v>1404</v>
      </c>
      <c r="D53" s="41" t="s">
        <v>1337</v>
      </c>
      <c r="E53" s="265" t="s">
        <v>2558</v>
      </c>
      <c r="F53" s="265" t="s">
        <v>553</v>
      </c>
      <c r="G53" s="151">
        <v>9849143763</v>
      </c>
      <c r="H53" s="352"/>
      <c r="I53" s="269"/>
      <c r="J53" s="260"/>
      <c r="K53" s="677"/>
      <c r="L53" s="677"/>
      <c r="M53" s="260"/>
      <c r="N53" s="260"/>
      <c r="O53" s="677"/>
      <c r="P53" s="677"/>
      <c r="Q53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</v>
      </c>
    </row>
    <row r="54" spans="1:17" ht="33.75">
      <c r="A54" s="135">
        <v>49</v>
      </c>
      <c r="B54" s="265" t="s">
        <v>1323</v>
      </c>
      <c r="C54" s="265" t="s">
        <v>285</v>
      </c>
      <c r="D54" s="41" t="s">
        <v>2549</v>
      </c>
      <c r="E54" s="265" t="s">
        <v>3378</v>
      </c>
      <c r="F54" s="265" t="s">
        <v>3681</v>
      </c>
      <c r="G54" s="735" t="s">
        <v>3682</v>
      </c>
      <c r="H54" s="352">
        <v>420725</v>
      </c>
      <c r="I54" s="269"/>
      <c r="J54" s="260"/>
      <c r="K54" s="677"/>
      <c r="L54" s="677"/>
      <c r="M54" s="260"/>
      <c r="N54" s="260"/>
      <c r="O54" s="677"/>
      <c r="P54" s="677"/>
      <c r="Q54" s="262" t="str">
        <f t="shared" si="0"/>
        <v>9848020857, 9858037777, 9858062222, 9858022922, 9858070111, 9858020443, 9858070111, 9851253351, 9858071111, 9858068335, 9858038888, 9857620674, 9858090441, 9858035555, 9851272118, 9851213946, 9858038666, 9869069399, 9848034737, 9851131017, 9858032202, 9858027340, 9858026677, 9858020113, 9858031108, 9858032177, 9864782001, 9858035255, 9848033498, 9803550864, 9858059077,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</v>
      </c>
    </row>
    <row r="55" spans="1:17">
      <c r="A55" s="734">
        <v>50</v>
      </c>
      <c r="B55" s="265" t="s">
        <v>3704</v>
      </c>
      <c r="C55" s="265" t="s">
        <v>1793</v>
      </c>
      <c r="D55" s="41" t="s">
        <v>1794</v>
      </c>
      <c r="E55" s="265" t="s">
        <v>3705</v>
      </c>
      <c r="F55" s="265" t="s">
        <v>553</v>
      </c>
      <c r="G55" s="735">
        <v>9841371348</v>
      </c>
      <c r="H55" s="352"/>
      <c r="I55" s="269"/>
      <c r="J55" s="260"/>
      <c r="K55" s="677"/>
      <c r="L55" s="677"/>
      <c r="M55" s="260"/>
      <c r="N55" s="260"/>
      <c r="O55" s="677"/>
      <c r="P55" s="677"/>
      <c r="Q55" s="262" t="e">
        <f xml:space="preserve"> CONCATENATE(#REF!, ", ", G55)</f>
        <v>#REF!</v>
      </c>
    </row>
    <row r="56" spans="1:17">
      <c r="A56" s="135">
        <v>51</v>
      </c>
      <c r="B56" s="265" t="s">
        <v>1042</v>
      </c>
      <c r="C56" s="265" t="s">
        <v>1404</v>
      </c>
      <c r="D56" s="41" t="s">
        <v>1336</v>
      </c>
      <c r="E56" s="265" t="s">
        <v>2638</v>
      </c>
      <c r="F56" s="265" t="s">
        <v>553</v>
      </c>
      <c r="G56" s="735">
        <v>9866980178</v>
      </c>
      <c r="H56" s="352">
        <v>420764</v>
      </c>
      <c r="I56" s="269"/>
      <c r="J56" s="260"/>
      <c r="K56" s="677"/>
      <c r="L56" s="677"/>
      <c r="M56" s="260"/>
      <c r="N56" s="260"/>
      <c r="O56" s="677"/>
      <c r="P56" s="677"/>
      <c r="Q56" s="262" t="e">
        <f t="shared" si="0"/>
        <v>#REF!</v>
      </c>
    </row>
    <row r="57" spans="1:17">
      <c r="A57" s="734">
        <v>52</v>
      </c>
      <c r="B57" s="265" t="s">
        <v>555</v>
      </c>
      <c r="C57" s="265" t="s">
        <v>1404</v>
      </c>
      <c r="D57" s="41" t="s">
        <v>277</v>
      </c>
      <c r="E57" s="265" t="s">
        <v>339</v>
      </c>
      <c r="F57" s="265" t="s">
        <v>356</v>
      </c>
      <c r="G57" s="735">
        <v>9848153242</v>
      </c>
      <c r="H57" s="352">
        <v>420230</v>
      </c>
      <c r="I57" s="269"/>
      <c r="J57" s="260"/>
      <c r="K57" s="677"/>
      <c r="L57" s="677"/>
      <c r="M57" s="260"/>
      <c r="N57" s="260"/>
      <c r="O57" s="677"/>
      <c r="P57" s="677"/>
      <c r="Q57" s="262" t="e">
        <f t="shared" si="0"/>
        <v>#REF!</v>
      </c>
    </row>
    <row r="58" spans="1:17">
      <c r="A58" s="135">
        <v>53</v>
      </c>
      <c r="B58" s="265" t="s">
        <v>428</v>
      </c>
      <c r="C58" s="265" t="s">
        <v>1404</v>
      </c>
      <c r="D58" s="41" t="s">
        <v>1357</v>
      </c>
      <c r="E58" s="265" t="s">
        <v>1118</v>
      </c>
      <c r="F58" s="265" t="s">
        <v>343</v>
      </c>
      <c r="G58" s="735">
        <v>9848028505</v>
      </c>
      <c r="H58" s="352">
        <v>420108</v>
      </c>
      <c r="I58" s="269"/>
      <c r="J58" s="260"/>
      <c r="K58" s="677"/>
      <c r="L58" s="677"/>
      <c r="M58" s="260"/>
      <c r="N58" s="260"/>
      <c r="O58" s="677"/>
      <c r="P58" s="677"/>
      <c r="Q58" s="262" t="e">
        <f t="shared" si="0"/>
        <v>#REF!</v>
      </c>
    </row>
    <row r="59" spans="1:17" ht="36">
      <c r="A59" s="734">
        <v>54</v>
      </c>
      <c r="B59" s="265" t="s">
        <v>4446</v>
      </c>
      <c r="C59" s="265" t="s">
        <v>1404</v>
      </c>
      <c r="D59" s="41" t="s">
        <v>1358</v>
      </c>
      <c r="E59" s="265" t="s">
        <v>2631</v>
      </c>
      <c r="F59" s="265" t="s">
        <v>1387</v>
      </c>
      <c r="G59" s="735">
        <v>9858031266</v>
      </c>
      <c r="H59" s="352" t="s">
        <v>1395</v>
      </c>
      <c r="I59" s="269"/>
      <c r="J59" s="260"/>
      <c r="K59" s="677"/>
      <c r="L59" s="677"/>
      <c r="M59" s="260"/>
      <c r="N59" s="260"/>
      <c r="O59" s="677"/>
      <c r="P59" s="677"/>
      <c r="Q59" s="262" t="e">
        <f t="shared" si="0"/>
        <v>#REF!</v>
      </c>
    </row>
    <row r="60" spans="1:17" ht="33.75">
      <c r="A60" s="135">
        <v>55</v>
      </c>
      <c r="B60" s="265" t="s">
        <v>334</v>
      </c>
      <c r="C60" s="265" t="s">
        <v>3706</v>
      </c>
      <c r="D60" s="41" t="s">
        <v>1334</v>
      </c>
      <c r="E60" s="265" t="s">
        <v>2555</v>
      </c>
      <c r="F60" s="265" t="s">
        <v>361</v>
      </c>
      <c r="G60" s="735" t="s">
        <v>3707</v>
      </c>
      <c r="H60" s="352">
        <v>440252</v>
      </c>
      <c r="I60" s="269"/>
      <c r="J60" s="260"/>
      <c r="K60" s="677"/>
      <c r="L60" s="677"/>
      <c r="M60" s="260"/>
      <c r="N60" s="260"/>
      <c r="O60" s="677"/>
      <c r="P60" s="677"/>
      <c r="Q60" s="262" t="e">
        <f t="shared" si="0"/>
        <v>#REF!</v>
      </c>
    </row>
    <row r="61" spans="1:17" ht="39">
      <c r="A61" s="734">
        <v>56</v>
      </c>
      <c r="B61" s="265" t="s">
        <v>1975</v>
      </c>
      <c r="C61" s="265" t="s">
        <v>1400</v>
      </c>
      <c r="D61" s="353" t="s">
        <v>223</v>
      </c>
      <c r="E61" s="265" t="s">
        <v>2163</v>
      </c>
      <c r="F61" s="265" t="s">
        <v>556</v>
      </c>
      <c r="G61" s="735">
        <v>9848606689</v>
      </c>
      <c r="H61" s="352">
        <v>460165</v>
      </c>
      <c r="I61" s="269"/>
      <c r="J61" s="260"/>
      <c r="K61" s="677"/>
      <c r="L61" s="677"/>
      <c r="M61" s="260"/>
      <c r="N61" s="260"/>
      <c r="O61" s="677"/>
      <c r="P61" s="677"/>
      <c r="Q61" s="262" t="e">
        <f t="shared" si="0"/>
        <v>#REF!</v>
      </c>
    </row>
    <row r="62" spans="1:17">
      <c r="A62" s="135">
        <v>57</v>
      </c>
      <c r="B62" s="265" t="s">
        <v>1045</v>
      </c>
      <c r="C62" s="265" t="s">
        <v>1404</v>
      </c>
      <c r="D62" s="41" t="s">
        <v>1335</v>
      </c>
      <c r="E62" s="265" t="s">
        <v>1016</v>
      </c>
      <c r="F62" s="265" t="s">
        <v>335</v>
      </c>
      <c r="G62" s="735">
        <v>9858055527</v>
      </c>
      <c r="H62" s="352">
        <v>420789</v>
      </c>
      <c r="I62" s="269"/>
      <c r="J62" s="260"/>
      <c r="K62" s="677"/>
      <c r="L62" s="677"/>
      <c r="M62" s="260"/>
      <c r="N62" s="260"/>
      <c r="O62" s="677"/>
      <c r="P62" s="677"/>
      <c r="Q62" s="262" t="e">
        <f t="shared" si="0"/>
        <v>#REF!</v>
      </c>
    </row>
    <row r="63" spans="1:17">
      <c r="A63" s="734">
        <v>58</v>
      </c>
      <c r="B63" s="265" t="s">
        <v>3854</v>
      </c>
      <c r="C63" s="265" t="s">
        <v>1404</v>
      </c>
      <c r="D63" s="41" t="s">
        <v>1359</v>
      </c>
      <c r="E63" s="265" t="s">
        <v>1058</v>
      </c>
      <c r="F63" s="265" t="s">
        <v>351</v>
      </c>
      <c r="G63" s="735">
        <v>9858023699</v>
      </c>
      <c r="H63" s="352">
        <v>420244</v>
      </c>
      <c r="I63" s="269" t="s">
        <v>3895</v>
      </c>
      <c r="J63" s="260" t="s">
        <v>1120</v>
      </c>
      <c r="K63" s="677">
        <v>9858030775</v>
      </c>
      <c r="L63" s="677" t="s">
        <v>3857</v>
      </c>
      <c r="M63" s="260" t="s">
        <v>3855</v>
      </c>
      <c r="N63" s="260" t="s">
        <v>3856</v>
      </c>
      <c r="O63" s="677">
        <v>9858020191</v>
      </c>
      <c r="P63" s="677"/>
      <c r="Q63" s="262" t="e">
        <f t="shared" si="0"/>
        <v>#REF!</v>
      </c>
    </row>
    <row r="64" spans="1:17" ht="39">
      <c r="A64" s="135">
        <v>59</v>
      </c>
      <c r="B64" s="265" t="s">
        <v>349</v>
      </c>
      <c r="C64" s="265" t="s">
        <v>772</v>
      </c>
      <c r="D64" s="41" t="s">
        <v>1900</v>
      </c>
      <c r="E64" s="265" t="s">
        <v>4684</v>
      </c>
      <c r="F64" s="265" t="s">
        <v>350</v>
      </c>
      <c r="G64" s="735">
        <v>9858020264</v>
      </c>
      <c r="H64" s="352" t="s">
        <v>348</v>
      </c>
      <c r="I64" s="269" t="s">
        <v>4685</v>
      </c>
      <c r="J64" s="260" t="s">
        <v>1143</v>
      </c>
      <c r="K64" s="733">
        <v>9858060264</v>
      </c>
      <c r="L64" s="677"/>
      <c r="M64" s="260" t="s">
        <v>4686</v>
      </c>
      <c r="N64" s="260" t="s">
        <v>376</v>
      </c>
      <c r="O64" s="733">
        <v>9849120826</v>
      </c>
      <c r="P64" s="677"/>
      <c r="Q64" s="262" t="e">
        <f t="shared" si="0"/>
        <v>#REF!</v>
      </c>
    </row>
    <row r="65" spans="1:17" ht="31.5">
      <c r="A65" s="734">
        <v>60</v>
      </c>
      <c r="B65" s="265" t="s">
        <v>723</v>
      </c>
      <c r="C65" s="265" t="s">
        <v>772</v>
      </c>
      <c r="D65" s="41" t="s">
        <v>1901</v>
      </c>
      <c r="E65" s="265" t="s">
        <v>3095</v>
      </c>
      <c r="F65" s="265" t="s">
        <v>346</v>
      </c>
      <c r="G65" s="735">
        <v>9858060608</v>
      </c>
      <c r="H65" s="352">
        <v>81550608</v>
      </c>
      <c r="I65" s="269"/>
      <c r="J65" s="260"/>
      <c r="K65" s="677"/>
      <c r="L65" s="677"/>
      <c r="M65" s="260"/>
      <c r="N65" s="260"/>
      <c r="O65" s="677"/>
      <c r="P65" s="677"/>
      <c r="Q65" s="262" t="e">
        <f t="shared" ref="Q65:Q128" si="1" xml:space="preserve"> CONCATENATE(Q64, ", ", G65)</f>
        <v>#REF!</v>
      </c>
    </row>
    <row r="66" spans="1:17">
      <c r="A66" s="135">
        <v>61</v>
      </c>
      <c r="B66" s="265" t="s">
        <v>3708</v>
      </c>
      <c r="C66" s="265" t="s">
        <v>772</v>
      </c>
      <c r="D66" s="348" t="s">
        <v>2556</v>
      </c>
      <c r="E66" s="265" t="s">
        <v>3709</v>
      </c>
      <c r="F66" s="265" t="s">
        <v>3710</v>
      </c>
      <c r="G66" s="735">
        <v>9858035012</v>
      </c>
      <c r="H66" s="352">
        <v>81550391</v>
      </c>
      <c r="I66" s="269" t="s">
        <v>3896</v>
      </c>
      <c r="J66" s="260" t="s">
        <v>3897</v>
      </c>
      <c r="K66" s="677">
        <v>9858035013</v>
      </c>
      <c r="L66" s="677"/>
      <c r="M66" s="260"/>
      <c r="N66" s="260"/>
      <c r="O66" s="677"/>
      <c r="P66" s="677"/>
      <c r="Q66" s="262" t="e">
        <f t="shared" si="1"/>
        <v>#REF!</v>
      </c>
    </row>
    <row r="67" spans="1:17" ht="31.5">
      <c r="A67" s="734">
        <v>62</v>
      </c>
      <c r="B67" s="265" t="s">
        <v>2550</v>
      </c>
      <c r="C67" s="265" t="s">
        <v>772</v>
      </c>
      <c r="D67" s="41" t="s">
        <v>1902</v>
      </c>
      <c r="E67" s="265" t="s">
        <v>2551</v>
      </c>
      <c r="F67" s="265" t="s">
        <v>2552</v>
      </c>
      <c r="G67" s="735">
        <v>9858045504</v>
      </c>
      <c r="H67" s="352">
        <v>81551504</v>
      </c>
      <c r="I67" s="269"/>
      <c r="J67" s="260"/>
      <c r="K67" s="677"/>
      <c r="L67" s="677"/>
      <c r="M67" s="260" t="s">
        <v>3858</v>
      </c>
      <c r="N67" s="260" t="s">
        <v>376</v>
      </c>
      <c r="O67" s="677">
        <v>9840020252</v>
      </c>
      <c r="P67" s="677" t="s">
        <v>3859</v>
      </c>
      <c r="Q67" s="262" t="e">
        <f t="shared" si="1"/>
        <v>#REF!</v>
      </c>
    </row>
    <row r="68" spans="1:17" ht="36">
      <c r="A68" s="135">
        <v>63</v>
      </c>
      <c r="B68" s="265" t="s">
        <v>689</v>
      </c>
      <c r="C68" s="265" t="s">
        <v>772</v>
      </c>
      <c r="D68" s="348" t="s">
        <v>2648</v>
      </c>
      <c r="E68" s="265" t="s">
        <v>2634</v>
      </c>
      <c r="F68" s="265" t="s">
        <v>343</v>
      </c>
      <c r="G68" s="735">
        <v>9858024346</v>
      </c>
      <c r="H68" s="352" t="s">
        <v>691</v>
      </c>
      <c r="I68" s="269"/>
      <c r="J68" s="260"/>
      <c r="K68" s="677"/>
      <c r="L68" s="677"/>
      <c r="M68" s="260"/>
      <c r="N68" s="260"/>
      <c r="O68" s="677"/>
      <c r="P68" s="677"/>
      <c r="Q68" s="262" t="e">
        <f t="shared" si="1"/>
        <v>#REF!</v>
      </c>
    </row>
    <row r="69" spans="1:17" ht="39">
      <c r="A69" s="734">
        <v>64</v>
      </c>
      <c r="B69" s="265" t="s">
        <v>3711</v>
      </c>
      <c r="C69" s="265" t="s">
        <v>772</v>
      </c>
      <c r="D69" s="348" t="s">
        <v>1903</v>
      </c>
      <c r="E69" s="265" t="s">
        <v>3712</v>
      </c>
      <c r="F69" s="265" t="s">
        <v>343</v>
      </c>
      <c r="G69" s="735"/>
      <c r="H69" s="352">
        <v>81520023</v>
      </c>
      <c r="I69" s="269"/>
      <c r="J69" s="260"/>
      <c r="K69" s="677"/>
      <c r="L69" s="677"/>
      <c r="M69" s="260"/>
      <c r="N69" s="260"/>
      <c r="O69" s="677"/>
      <c r="P69" s="677"/>
      <c r="Q69" s="262" t="e">
        <f t="shared" si="1"/>
        <v>#REF!</v>
      </c>
    </row>
    <row r="70" spans="1:17">
      <c r="A70" s="135">
        <v>65</v>
      </c>
      <c r="B70" s="265" t="s">
        <v>3713</v>
      </c>
      <c r="C70" s="265" t="s">
        <v>772</v>
      </c>
      <c r="D70" s="41" t="s">
        <v>1831</v>
      </c>
      <c r="E70" s="265" t="s">
        <v>3714</v>
      </c>
      <c r="F70" s="265" t="s">
        <v>343</v>
      </c>
      <c r="G70" s="735">
        <v>9860825391</v>
      </c>
      <c r="H70" s="352">
        <v>81522074</v>
      </c>
      <c r="I70" s="269"/>
      <c r="J70" s="260"/>
      <c r="K70" s="677"/>
      <c r="L70" s="677"/>
      <c r="M70" s="260"/>
      <c r="N70" s="260"/>
      <c r="O70" s="677"/>
      <c r="P70" s="677"/>
      <c r="Q70" s="262" t="e">
        <f t="shared" si="1"/>
        <v>#REF!</v>
      </c>
    </row>
    <row r="71" spans="1:17" ht="39">
      <c r="A71" s="734">
        <v>66</v>
      </c>
      <c r="B71" s="265" t="s">
        <v>3715</v>
      </c>
      <c r="C71" s="265" t="s">
        <v>772</v>
      </c>
      <c r="D71" s="348" t="s">
        <v>1904</v>
      </c>
      <c r="E71" s="265" t="s">
        <v>3716</v>
      </c>
      <c r="F71" s="265" t="s">
        <v>3717</v>
      </c>
      <c r="G71" s="735" t="s">
        <v>3718</v>
      </c>
      <c r="H71" s="352" t="s">
        <v>3719</v>
      </c>
      <c r="I71" s="269"/>
      <c r="J71" s="260"/>
      <c r="K71" s="677"/>
      <c r="L71" s="677"/>
      <c r="M71" s="260"/>
      <c r="N71" s="260"/>
      <c r="O71" s="677"/>
      <c r="P71" s="677"/>
      <c r="Q71" s="262" t="e">
        <f t="shared" si="1"/>
        <v>#REF!</v>
      </c>
    </row>
    <row r="72" spans="1:17" ht="31.5">
      <c r="A72" s="135">
        <v>67</v>
      </c>
      <c r="B72" s="265" t="s">
        <v>3720</v>
      </c>
      <c r="C72" s="265" t="s">
        <v>772</v>
      </c>
      <c r="D72" s="41" t="s">
        <v>1905</v>
      </c>
      <c r="E72" s="265" t="s">
        <v>3721</v>
      </c>
      <c r="F72" s="265" t="s">
        <v>553</v>
      </c>
      <c r="G72" s="735">
        <v>9857822318</v>
      </c>
      <c r="H72" s="352">
        <v>81551487</v>
      </c>
      <c r="I72" s="269"/>
      <c r="J72" s="260"/>
      <c r="K72" s="677"/>
      <c r="L72" s="677"/>
      <c r="M72" s="260"/>
      <c r="N72" s="260"/>
      <c r="O72" s="677"/>
      <c r="P72" s="677"/>
      <c r="Q72" s="262" t="e">
        <f t="shared" si="1"/>
        <v>#REF!</v>
      </c>
    </row>
    <row r="73" spans="1:17">
      <c r="A73" s="734">
        <v>68</v>
      </c>
      <c r="B73" s="265" t="s">
        <v>3722</v>
      </c>
      <c r="C73" s="265" t="s">
        <v>772</v>
      </c>
      <c r="D73" s="41" t="s">
        <v>1906</v>
      </c>
      <c r="E73" s="265" t="s">
        <v>3723</v>
      </c>
      <c r="F73" s="265" t="s">
        <v>553</v>
      </c>
      <c r="G73" s="735">
        <v>9851228962</v>
      </c>
      <c r="H73" s="352">
        <v>541284</v>
      </c>
      <c r="I73" s="269"/>
      <c r="J73" s="260"/>
      <c r="K73" s="677"/>
      <c r="L73" s="677"/>
      <c r="M73" s="260"/>
      <c r="N73" s="260"/>
      <c r="O73" s="677"/>
      <c r="P73" s="677"/>
      <c r="Q73" s="262" t="e">
        <f t="shared" si="1"/>
        <v>#REF!</v>
      </c>
    </row>
    <row r="74" spans="1:17" ht="36">
      <c r="A74" s="135">
        <v>69</v>
      </c>
      <c r="B74" s="265" t="s">
        <v>3724</v>
      </c>
      <c r="C74" s="265" t="s">
        <v>772</v>
      </c>
      <c r="D74" s="502"/>
      <c r="E74" s="265" t="s">
        <v>3725</v>
      </c>
      <c r="F74" s="265" t="s">
        <v>343</v>
      </c>
      <c r="G74" s="735"/>
      <c r="H74" s="352" t="s">
        <v>3726</v>
      </c>
      <c r="I74" s="269"/>
      <c r="J74" s="260"/>
      <c r="K74" s="677"/>
      <c r="L74" s="677"/>
      <c r="M74" s="260"/>
      <c r="N74" s="260"/>
      <c r="O74" s="677"/>
      <c r="P74" s="677"/>
      <c r="Q74" s="262" t="e">
        <f t="shared" si="1"/>
        <v>#REF!</v>
      </c>
    </row>
    <row r="75" spans="1:17" ht="54">
      <c r="A75" s="734">
        <v>70</v>
      </c>
      <c r="B75" s="265" t="s">
        <v>3727</v>
      </c>
      <c r="C75" s="265" t="s">
        <v>772</v>
      </c>
      <c r="D75" s="41" t="s">
        <v>963</v>
      </c>
      <c r="E75" s="265" t="s">
        <v>4682</v>
      </c>
      <c r="F75" s="265" t="s">
        <v>3729</v>
      </c>
      <c r="G75" s="735" t="s">
        <v>4683</v>
      </c>
      <c r="H75" s="352" t="s">
        <v>3730</v>
      </c>
      <c r="I75" s="265" t="s">
        <v>4682</v>
      </c>
      <c r="J75" s="265" t="s">
        <v>3729</v>
      </c>
      <c r="K75" s="677">
        <v>9858030366</v>
      </c>
      <c r="L75" s="677"/>
      <c r="M75" s="260"/>
      <c r="N75" s="260"/>
      <c r="O75" s="677"/>
      <c r="P75" s="677"/>
      <c r="Q75" s="262" t="e">
        <f t="shared" si="1"/>
        <v>#REF!</v>
      </c>
    </row>
    <row r="76" spans="1:17" ht="39">
      <c r="A76" s="135">
        <v>71</v>
      </c>
      <c r="B76" s="265" t="s">
        <v>684</v>
      </c>
      <c r="C76" s="265" t="s">
        <v>772</v>
      </c>
      <c r="D76" s="41" t="s">
        <v>685</v>
      </c>
      <c r="E76" s="265" t="s">
        <v>3731</v>
      </c>
      <c r="F76" s="265" t="s">
        <v>3732</v>
      </c>
      <c r="G76" s="735">
        <v>9858031027</v>
      </c>
      <c r="H76" s="352" t="s">
        <v>686</v>
      </c>
      <c r="I76" s="269"/>
      <c r="J76" s="260"/>
      <c r="K76" s="677"/>
      <c r="L76" s="677"/>
      <c r="M76" s="260"/>
      <c r="N76" s="260"/>
      <c r="O76" s="677"/>
      <c r="P76" s="677"/>
      <c r="Q76" s="262" t="e">
        <f t="shared" si="1"/>
        <v>#REF!</v>
      </c>
    </row>
    <row r="77" spans="1:17">
      <c r="A77" s="734">
        <v>72</v>
      </c>
      <c r="B77" s="265" t="s">
        <v>695</v>
      </c>
      <c r="C77" s="265" t="s">
        <v>772</v>
      </c>
      <c r="D77" s="348" t="s">
        <v>696</v>
      </c>
      <c r="E77" s="265" t="s">
        <v>3733</v>
      </c>
      <c r="F77" s="265" t="s">
        <v>688</v>
      </c>
      <c r="G77" s="735">
        <v>9856025026</v>
      </c>
      <c r="H77" s="352" t="s">
        <v>697</v>
      </c>
      <c r="I77" s="269"/>
      <c r="J77" s="260"/>
      <c r="K77" s="677"/>
      <c r="L77" s="677"/>
      <c r="M77" s="260"/>
      <c r="N77" s="260"/>
      <c r="O77" s="677"/>
      <c r="P77" s="677"/>
      <c r="Q77" s="262" t="e">
        <f t="shared" si="1"/>
        <v>#REF!</v>
      </c>
    </row>
    <row r="78" spans="1:17">
      <c r="A78" s="135">
        <v>73</v>
      </c>
      <c r="B78" s="265" t="s">
        <v>3734</v>
      </c>
      <c r="C78" s="265" t="s">
        <v>772</v>
      </c>
      <c r="D78" s="41" t="s">
        <v>1623</v>
      </c>
      <c r="E78" s="265" t="s">
        <v>3735</v>
      </c>
      <c r="F78" s="265" t="s">
        <v>726</v>
      </c>
      <c r="G78" s="735">
        <v>9858040027</v>
      </c>
      <c r="H78" s="352"/>
      <c r="I78" s="269"/>
      <c r="J78" s="260"/>
      <c r="K78" s="677"/>
      <c r="L78" s="677"/>
      <c r="M78" s="260"/>
      <c r="N78" s="260"/>
      <c r="O78" s="677"/>
      <c r="P78" s="677"/>
      <c r="Q78" s="262" t="e">
        <f t="shared" si="1"/>
        <v>#REF!</v>
      </c>
    </row>
    <row r="79" spans="1:17" ht="54">
      <c r="A79" s="734">
        <v>74</v>
      </c>
      <c r="B79" s="265" t="s">
        <v>3736</v>
      </c>
      <c r="C79" s="265" t="s">
        <v>772</v>
      </c>
      <c r="D79" s="348" t="s">
        <v>952</v>
      </c>
      <c r="E79" s="265"/>
      <c r="F79" s="265"/>
      <c r="G79" s="735"/>
      <c r="H79" s="352" t="s">
        <v>3737</v>
      </c>
      <c r="I79" s="269"/>
      <c r="J79" s="260"/>
      <c r="K79" s="677"/>
      <c r="L79" s="677"/>
      <c r="M79" s="260"/>
      <c r="N79" s="260"/>
      <c r="O79" s="677"/>
      <c r="P79" s="677"/>
      <c r="Q79" s="262" t="e">
        <f t="shared" si="1"/>
        <v>#REF!</v>
      </c>
    </row>
    <row r="80" spans="1:17" ht="126">
      <c r="A80" s="135">
        <v>75</v>
      </c>
      <c r="B80" s="265" t="s">
        <v>3738</v>
      </c>
      <c r="C80" s="265" t="s">
        <v>3739</v>
      </c>
      <c r="D80" s="353" t="s">
        <v>3098</v>
      </c>
      <c r="E80" s="666" t="s">
        <v>3740</v>
      </c>
      <c r="F80" s="265" t="s">
        <v>3741</v>
      </c>
      <c r="G80" s="735"/>
      <c r="H80" s="352" t="s">
        <v>3742</v>
      </c>
      <c r="I80" s="269"/>
      <c r="J80" s="260"/>
      <c r="K80" s="677"/>
      <c r="L80" s="677"/>
      <c r="M80" s="260"/>
      <c r="N80" s="260"/>
      <c r="O80" s="677"/>
      <c r="P80" s="677"/>
      <c r="Q80" s="262" t="e">
        <f t="shared" si="1"/>
        <v>#REF!</v>
      </c>
    </row>
    <row r="81" spans="1:17">
      <c r="A81" s="734">
        <v>76</v>
      </c>
      <c r="B81" s="265" t="s">
        <v>1061</v>
      </c>
      <c r="C81" s="265" t="s">
        <v>772</v>
      </c>
      <c r="D81" s="41" t="s">
        <v>1062</v>
      </c>
      <c r="E81" s="265" t="s">
        <v>1063</v>
      </c>
      <c r="F81" s="265" t="s">
        <v>1064</v>
      </c>
      <c r="G81" s="735"/>
      <c r="H81" s="352" t="s">
        <v>1101</v>
      </c>
      <c r="I81" s="269"/>
      <c r="J81" s="260"/>
      <c r="K81" s="677"/>
      <c r="L81" s="677"/>
      <c r="M81" s="260"/>
      <c r="N81" s="260"/>
      <c r="O81" s="677"/>
      <c r="P81" s="677"/>
      <c r="Q81" s="262" t="e">
        <f t="shared" si="1"/>
        <v>#REF!</v>
      </c>
    </row>
    <row r="82" spans="1:17" ht="63">
      <c r="A82" s="135">
        <v>77</v>
      </c>
      <c r="B82" s="265" t="s">
        <v>1305</v>
      </c>
      <c r="C82" s="265" t="s">
        <v>1408</v>
      </c>
      <c r="D82" s="41" t="s">
        <v>2554</v>
      </c>
      <c r="E82" s="265" t="s">
        <v>2553</v>
      </c>
      <c r="F82" s="265" t="s">
        <v>1317</v>
      </c>
      <c r="G82" s="735">
        <v>9851146507</v>
      </c>
      <c r="H82" s="352"/>
      <c r="I82" s="269"/>
      <c r="J82" s="260"/>
      <c r="K82" s="677"/>
      <c r="L82" s="677"/>
      <c r="M82" s="260"/>
      <c r="N82" s="260"/>
      <c r="O82" s="677"/>
      <c r="P82" s="677"/>
      <c r="Q82" s="262" t="e">
        <f t="shared" si="1"/>
        <v>#REF!</v>
      </c>
    </row>
    <row r="83" spans="1:17">
      <c r="A83" s="734">
        <v>78</v>
      </c>
      <c r="B83" s="265" t="s">
        <v>1173</v>
      </c>
      <c r="C83" s="265" t="s">
        <v>772</v>
      </c>
      <c r="D83" s="41" t="s">
        <v>1174</v>
      </c>
      <c r="E83" s="265"/>
      <c r="F83" s="265" t="s">
        <v>553</v>
      </c>
      <c r="G83" s="735"/>
      <c r="H83" s="352" t="s">
        <v>1175</v>
      </c>
      <c r="I83" s="269"/>
      <c r="J83" s="260"/>
      <c r="K83" s="677"/>
      <c r="L83" s="677"/>
      <c r="M83" s="260"/>
      <c r="N83" s="260"/>
      <c r="O83" s="677"/>
      <c r="P83" s="677"/>
      <c r="Q83" s="262" t="e">
        <f t="shared" si="1"/>
        <v>#REF!</v>
      </c>
    </row>
    <row r="84" spans="1:17">
      <c r="A84" s="135">
        <v>79</v>
      </c>
      <c r="B84" s="265" t="s">
        <v>1295</v>
      </c>
      <c r="C84" s="265" t="s">
        <v>772</v>
      </c>
      <c r="D84" s="353" t="s">
        <v>1294</v>
      </c>
      <c r="E84" s="265" t="s">
        <v>2714</v>
      </c>
      <c r="F84" s="265" t="s">
        <v>553</v>
      </c>
      <c r="G84" s="735">
        <v>9858026954</v>
      </c>
      <c r="H84" s="352" t="s">
        <v>1296</v>
      </c>
      <c r="I84" s="269"/>
      <c r="J84" s="260"/>
      <c r="K84" s="677"/>
      <c r="L84" s="677"/>
      <c r="M84" s="260"/>
      <c r="N84" s="260"/>
      <c r="O84" s="677"/>
      <c r="P84" s="677"/>
      <c r="Q84" s="262" t="e">
        <f t="shared" si="1"/>
        <v>#REF!</v>
      </c>
    </row>
    <row r="85" spans="1:17">
      <c r="A85" s="734">
        <v>80</v>
      </c>
      <c r="B85" s="265" t="s">
        <v>2576</v>
      </c>
      <c r="C85" s="265" t="s">
        <v>772</v>
      </c>
      <c r="D85" s="353" t="s">
        <v>2577</v>
      </c>
      <c r="E85" s="265" t="s">
        <v>2578</v>
      </c>
      <c r="F85" s="265" t="s">
        <v>2579</v>
      </c>
      <c r="G85" s="735"/>
      <c r="H85" s="352" t="s">
        <v>2580</v>
      </c>
      <c r="I85" s="269"/>
      <c r="J85" s="260"/>
      <c r="K85" s="677"/>
      <c r="L85" s="677"/>
      <c r="M85" s="260"/>
      <c r="N85" s="260"/>
      <c r="O85" s="677"/>
      <c r="P85" s="677"/>
      <c r="Q85" s="262" t="e">
        <f t="shared" si="1"/>
        <v>#REF!</v>
      </c>
    </row>
    <row r="86" spans="1:17">
      <c r="A86" s="135">
        <v>81</v>
      </c>
      <c r="B86" s="265" t="s">
        <v>2640</v>
      </c>
      <c r="C86" s="67" t="s">
        <v>3402</v>
      </c>
      <c r="D86" s="501" t="s">
        <v>2639</v>
      </c>
      <c r="E86" s="265"/>
      <c r="F86" s="265"/>
      <c r="G86" s="735"/>
      <c r="H86" s="352"/>
      <c r="I86" s="269"/>
      <c r="J86" s="260"/>
      <c r="K86" s="677"/>
      <c r="L86" s="677"/>
      <c r="M86" s="260"/>
      <c r="N86" s="260"/>
      <c r="O86" s="677"/>
      <c r="P86" s="677"/>
      <c r="Q86" s="262" t="e">
        <f t="shared" si="1"/>
        <v>#REF!</v>
      </c>
    </row>
    <row r="87" spans="1:17" ht="36">
      <c r="A87" s="734">
        <v>82</v>
      </c>
      <c r="B87" s="265" t="s">
        <v>1625</v>
      </c>
      <c r="C87" s="265" t="s">
        <v>735</v>
      </c>
      <c r="D87" s="353" t="s">
        <v>1626</v>
      </c>
      <c r="E87" s="265" t="s">
        <v>1627</v>
      </c>
      <c r="F87" s="265" t="s">
        <v>688</v>
      </c>
      <c r="G87" s="735"/>
      <c r="H87" s="352" t="s">
        <v>1628</v>
      </c>
      <c r="I87" s="269"/>
      <c r="J87" s="260"/>
      <c r="K87" s="677"/>
      <c r="L87" s="677"/>
      <c r="M87" s="260"/>
      <c r="N87" s="260"/>
      <c r="O87" s="677"/>
      <c r="P87" s="677"/>
      <c r="Q87" s="262" t="e">
        <f t="shared" si="1"/>
        <v>#REF!</v>
      </c>
    </row>
    <row r="88" spans="1:17">
      <c r="A88" s="135">
        <v>83</v>
      </c>
      <c r="B88" s="265" t="s">
        <v>324</v>
      </c>
      <c r="C88" s="265" t="s">
        <v>325</v>
      </c>
      <c r="D88" s="349" t="s">
        <v>1390</v>
      </c>
      <c r="E88" s="265" t="s">
        <v>2545</v>
      </c>
      <c r="F88" s="265" t="s">
        <v>381</v>
      </c>
      <c r="G88" s="735">
        <v>9858024155</v>
      </c>
      <c r="H88" s="352">
        <v>420155</v>
      </c>
      <c r="I88" s="269"/>
      <c r="J88" s="260"/>
      <c r="K88" s="677"/>
      <c r="L88" s="677"/>
      <c r="M88" s="260"/>
      <c r="N88" s="260"/>
      <c r="O88" s="677"/>
      <c r="P88" s="677"/>
      <c r="Q88" s="262" t="e">
        <f t="shared" si="1"/>
        <v>#REF!</v>
      </c>
    </row>
    <row r="89" spans="1:17">
      <c r="A89" s="734">
        <v>84</v>
      </c>
      <c r="B89" s="265" t="s">
        <v>326</v>
      </c>
      <c r="C89" s="265" t="s">
        <v>325</v>
      </c>
      <c r="D89" s="349" t="s">
        <v>1391</v>
      </c>
      <c r="E89" s="265" t="s">
        <v>2636</v>
      </c>
      <c r="F89" s="265" t="s">
        <v>381</v>
      </c>
      <c r="G89" s="735">
        <v>9851320766</v>
      </c>
      <c r="H89" s="352">
        <v>420166</v>
      </c>
      <c r="I89" s="269"/>
      <c r="J89" s="260"/>
      <c r="K89" s="677"/>
      <c r="L89" s="677"/>
      <c r="M89" s="260"/>
      <c r="N89" s="260"/>
      <c r="O89" s="677"/>
      <c r="P89" s="677"/>
      <c r="Q89" s="262" t="e">
        <f t="shared" si="1"/>
        <v>#REF!</v>
      </c>
    </row>
    <row r="90" spans="1:17" ht="31.5">
      <c r="A90" s="135">
        <v>85</v>
      </c>
      <c r="B90" s="265" t="s">
        <v>579</v>
      </c>
      <c r="C90" s="265" t="s">
        <v>325</v>
      </c>
      <c r="D90" s="349" t="s">
        <v>1907</v>
      </c>
      <c r="E90" s="265" t="s">
        <v>562</v>
      </c>
      <c r="F90" s="265" t="s">
        <v>563</v>
      </c>
      <c r="G90" s="735">
        <v>9848046774</v>
      </c>
      <c r="H90" s="352">
        <v>420356</v>
      </c>
      <c r="I90" s="269"/>
      <c r="J90" s="260"/>
      <c r="K90" s="677"/>
      <c r="L90" s="677"/>
      <c r="M90" s="260"/>
      <c r="N90" s="260"/>
      <c r="O90" s="677"/>
      <c r="P90" s="677"/>
      <c r="Q90" s="262" t="e">
        <f t="shared" si="1"/>
        <v>#REF!</v>
      </c>
    </row>
    <row r="91" spans="1:17">
      <c r="A91" s="734">
        <v>86</v>
      </c>
      <c r="B91" s="265" t="s">
        <v>327</v>
      </c>
      <c r="C91" s="265" t="s">
        <v>325</v>
      </c>
      <c r="D91" s="349" t="s">
        <v>333</v>
      </c>
      <c r="E91" s="265" t="s">
        <v>569</v>
      </c>
      <c r="F91" s="265" t="s">
        <v>381</v>
      </c>
      <c r="G91" s="735">
        <v>9858074100</v>
      </c>
      <c r="H91" s="352">
        <v>420502</v>
      </c>
      <c r="I91" s="269"/>
      <c r="J91" s="260"/>
      <c r="K91" s="677"/>
      <c r="L91" s="677"/>
      <c r="M91" s="260"/>
      <c r="N91" s="260"/>
      <c r="O91" s="677"/>
      <c r="P91" s="677"/>
      <c r="Q91" s="262" t="e">
        <f t="shared" si="1"/>
        <v>#REF!</v>
      </c>
    </row>
    <row r="92" spans="1:17">
      <c r="A92" s="135">
        <v>87</v>
      </c>
      <c r="B92" s="265" t="s">
        <v>328</v>
      </c>
      <c r="C92" s="265" t="s">
        <v>325</v>
      </c>
      <c r="D92" s="349" t="s">
        <v>1392</v>
      </c>
      <c r="E92" s="265" t="s">
        <v>564</v>
      </c>
      <c r="F92" s="265" t="s">
        <v>381</v>
      </c>
      <c r="G92" s="735">
        <v>9851130702</v>
      </c>
      <c r="H92" s="352">
        <v>420038</v>
      </c>
      <c r="I92" s="269"/>
      <c r="J92" s="260"/>
      <c r="K92" s="677"/>
      <c r="L92" s="677"/>
      <c r="M92" s="260"/>
      <c r="N92" s="260"/>
      <c r="O92" s="677"/>
      <c r="P92" s="677"/>
      <c r="Q92" s="262" t="e">
        <f t="shared" si="1"/>
        <v>#REF!</v>
      </c>
    </row>
    <row r="93" spans="1:17">
      <c r="A93" s="734">
        <v>88</v>
      </c>
      <c r="B93" s="265" t="s">
        <v>329</v>
      </c>
      <c r="C93" s="265" t="s">
        <v>325</v>
      </c>
      <c r="D93" s="349"/>
      <c r="E93" s="265" t="s">
        <v>565</v>
      </c>
      <c r="F93" s="265" t="s">
        <v>381</v>
      </c>
      <c r="G93" s="735">
        <v>9849459942</v>
      </c>
      <c r="H93" s="352">
        <v>421296</v>
      </c>
      <c r="I93" s="269"/>
      <c r="J93" s="260"/>
      <c r="K93" s="677"/>
      <c r="L93" s="677"/>
      <c r="M93" s="260"/>
      <c r="N93" s="260"/>
      <c r="O93" s="677"/>
      <c r="P93" s="677"/>
      <c r="Q93" s="262" t="e">
        <f t="shared" si="1"/>
        <v>#REF!</v>
      </c>
    </row>
    <row r="94" spans="1:17">
      <c r="A94" s="135">
        <v>89</v>
      </c>
      <c r="B94" s="265" t="s">
        <v>330</v>
      </c>
      <c r="C94" s="265" t="s">
        <v>325</v>
      </c>
      <c r="D94" s="349" t="s">
        <v>1095</v>
      </c>
      <c r="E94" s="265" t="s">
        <v>566</v>
      </c>
      <c r="F94" s="265" t="s">
        <v>381</v>
      </c>
      <c r="G94" s="735">
        <v>9848022325</v>
      </c>
      <c r="H94" s="352">
        <v>421205</v>
      </c>
      <c r="I94" s="269"/>
      <c r="J94" s="260"/>
      <c r="K94" s="677"/>
      <c r="L94" s="677"/>
      <c r="M94" s="260"/>
      <c r="N94" s="260"/>
      <c r="O94" s="677"/>
      <c r="P94" s="677"/>
      <c r="Q94" s="262" t="e">
        <f t="shared" si="1"/>
        <v>#REF!</v>
      </c>
    </row>
    <row r="95" spans="1:17" ht="39">
      <c r="A95" s="734">
        <v>90</v>
      </c>
      <c r="B95" s="265" t="s">
        <v>331</v>
      </c>
      <c r="C95" s="265" t="s">
        <v>325</v>
      </c>
      <c r="D95" s="349" t="s">
        <v>2974</v>
      </c>
      <c r="E95" s="265" t="s">
        <v>988</v>
      </c>
      <c r="F95" s="265" t="s">
        <v>989</v>
      </c>
      <c r="G95" s="735" t="s">
        <v>2969</v>
      </c>
      <c r="H95" s="352" t="s">
        <v>987</v>
      </c>
      <c r="I95" s="269"/>
      <c r="J95" s="260"/>
      <c r="K95" s="677"/>
      <c r="L95" s="677"/>
      <c r="M95" s="260"/>
      <c r="N95" s="260"/>
      <c r="O95" s="677"/>
      <c r="P95" s="677"/>
      <c r="Q95" s="262" t="e">
        <f t="shared" si="1"/>
        <v>#REF!</v>
      </c>
    </row>
    <row r="96" spans="1:17">
      <c r="A96" s="135">
        <v>91</v>
      </c>
      <c r="B96" s="265" t="s">
        <v>3804</v>
      </c>
      <c r="C96" s="265" t="s">
        <v>325</v>
      </c>
      <c r="D96" s="491" t="s">
        <v>3806</v>
      </c>
      <c r="E96" s="265" t="s">
        <v>3805</v>
      </c>
      <c r="F96" s="265" t="s">
        <v>381</v>
      </c>
      <c r="G96" s="735">
        <v>9858077233</v>
      </c>
      <c r="H96" s="352">
        <v>421215</v>
      </c>
      <c r="I96" s="269"/>
      <c r="J96" s="260"/>
      <c r="K96" s="677"/>
      <c r="L96" s="677"/>
      <c r="M96" s="260"/>
      <c r="N96" s="260"/>
      <c r="O96" s="677"/>
      <c r="P96" s="677"/>
      <c r="Q96" s="262" t="e">
        <f t="shared" si="1"/>
        <v>#REF!</v>
      </c>
    </row>
    <row r="97" spans="1:17" ht="33.75">
      <c r="A97" s="734">
        <v>92</v>
      </c>
      <c r="B97" s="265" t="s">
        <v>567</v>
      </c>
      <c r="C97" s="265" t="s">
        <v>325</v>
      </c>
      <c r="D97" s="349" t="s">
        <v>568</v>
      </c>
      <c r="E97" s="265" t="s">
        <v>2747</v>
      </c>
      <c r="F97" s="265" t="s">
        <v>381</v>
      </c>
      <c r="G97" s="735" t="s">
        <v>2748</v>
      </c>
      <c r="H97" s="352">
        <v>421236</v>
      </c>
      <c r="I97" s="269"/>
      <c r="J97" s="260"/>
      <c r="K97" s="677"/>
      <c r="L97" s="677"/>
      <c r="M97" s="260"/>
      <c r="N97" s="260"/>
      <c r="O97" s="677"/>
      <c r="P97" s="677"/>
      <c r="Q97" s="262" t="e">
        <f t="shared" si="1"/>
        <v>#REF!</v>
      </c>
    </row>
    <row r="98" spans="1:17">
      <c r="A98" s="135">
        <v>93</v>
      </c>
      <c r="B98" s="265" t="s">
        <v>330</v>
      </c>
      <c r="C98" s="265" t="s">
        <v>317</v>
      </c>
      <c r="D98" s="349" t="s">
        <v>380</v>
      </c>
      <c r="E98" s="265"/>
      <c r="F98" s="265" t="s">
        <v>381</v>
      </c>
      <c r="G98" s="735">
        <v>9858028202</v>
      </c>
      <c r="H98" s="352"/>
      <c r="I98" s="269"/>
      <c r="J98" s="260"/>
      <c r="K98" s="677"/>
      <c r="L98" s="677"/>
      <c r="M98" s="260"/>
      <c r="N98" s="260"/>
      <c r="O98" s="677"/>
      <c r="P98" s="677"/>
      <c r="Q98" s="262" t="e">
        <f t="shared" si="1"/>
        <v>#REF!</v>
      </c>
    </row>
    <row r="99" spans="1:17">
      <c r="A99" s="734">
        <v>94</v>
      </c>
      <c r="B99" s="265" t="s">
        <v>385</v>
      </c>
      <c r="C99" s="265" t="s">
        <v>386</v>
      </c>
      <c r="D99" s="349" t="s">
        <v>1393</v>
      </c>
      <c r="E99" s="265"/>
      <c r="F99" s="265"/>
      <c r="G99" s="735"/>
      <c r="H99" s="352"/>
      <c r="I99" s="269"/>
      <c r="J99" s="260"/>
      <c r="K99" s="677"/>
      <c r="L99" s="677"/>
      <c r="M99" s="260"/>
      <c r="N99" s="260"/>
      <c r="O99" s="677"/>
      <c r="P99" s="677"/>
      <c r="Q99" s="262" t="e">
        <f t="shared" si="1"/>
        <v>#REF!</v>
      </c>
    </row>
    <row r="100" spans="1:17">
      <c r="A100" s="135">
        <v>95</v>
      </c>
      <c r="B100" s="265" t="s">
        <v>389</v>
      </c>
      <c r="C100" s="265" t="s">
        <v>390</v>
      </c>
      <c r="D100" s="349"/>
      <c r="E100" s="265"/>
      <c r="F100" s="265"/>
      <c r="G100" s="735"/>
      <c r="H100" s="352"/>
      <c r="I100" s="269"/>
      <c r="J100" s="260"/>
      <c r="K100" s="677"/>
      <c r="L100" s="677"/>
      <c r="M100" s="260"/>
      <c r="N100" s="260"/>
      <c r="O100" s="677"/>
      <c r="P100" s="677"/>
      <c r="Q100" s="262" t="e">
        <f t="shared" si="1"/>
        <v>#REF!</v>
      </c>
    </row>
    <row r="101" spans="1:17">
      <c r="A101" s="734">
        <v>96</v>
      </c>
      <c r="B101" s="265" t="s">
        <v>572</v>
      </c>
      <c r="C101" s="265" t="s">
        <v>317</v>
      </c>
      <c r="D101" s="349" t="s">
        <v>573</v>
      </c>
      <c r="E101" s="265" t="s">
        <v>570</v>
      </c>
      <c r="F101" s="265" t="s">
        <v>571</v>
      </c>
      <c r="G101" s="735">
        <v>9841020646</v>
      </c>
      <c r="H101" s="352">
        <v>400158</v>
      </c>
      <c r="I101" s="269"/>
      <c r="J101" s="260"/>
      <c r="K101" s="677"/>
      <c r="L101" s="677"/>
      <c r="M101" s="260"/>
      <c r="N101" s="260"/>
      <c r="O101" s="677"/>
      <c r="P101" s="677"/>
      <c r="Q101" s="262" t="e">
        <f t="shared" si="1"/>
        <v>#REF!</v>
      </c>
    </row>
    <row r="102" spans="1:17">
      <c r="A102" s="135">
        <v>97</v>
      </c>
      <c r="B102" s="265" t="s">
        <v>429</v>
      </c>
      <c r="C102" s="265" t="s">
        <v>430</v>
      </c>
      <c r="D102" s="349" t="s">
        <v>575</v>
      </c>
      <c r="E102" s="265"/>
      <c r="F102" s="265" t="s">
        <v>381</v>
      </c>
      <c r="G102" s="735"/>
      <c r="H102" s="352">
        <v>440377</v>
      </c>
      <c r="I102" s="269"/>
      <c r="J102" s="260"/>
      <c r="K102" s="677"/>
      <c r="L102" s="677"/>
      <c r="M102" s="260"/>
      <c r="N102" s="260"/>
      <c r="O102" s="677"/>
      <c r="P102" s="677"/>
      <c r="Q102" s="262" t="e">
        <f t="shared" si="1"/>
        <v>#REF!</v>
      </c>
    </row>
    <row r="103" spans="1:17">
      <c r="A103" s="734">
        <v>98</v>
      </c>
      <c r="B103" s="265" t="s">
        <v>431</v>
      </c>
      <c r="C103" s="265" t="s">
        <v>325</v>
      </c>
      <c r="D103" s="349" t="s">
        <v>578</v>
      </c>
      <c r="E103" s="265" t="s">
        <v>576</v>
      </c>
      <c r="F103" s="265" t="s">
        <v>577</v>
      </c>
      <c r="G103" s="735">
        <v>9858026543</v>
      </c>
      <c r="H103" s="352">
        <v>420257</v>
      </c>
      <c r="I103" s="269"/>
      <c r="J103" s="260"/>
      <c r="K103" s="677"/>
      <c r="L103" s="677"/>
      <c r="M103" s="260"/>
      <c r="N103" s="260"/>
      <c r="O103" s="677"/>
      <c r="P103" s="677"/>
      <c r="Q103" s="262" t="e">
        <f t="shared" si="1"/>
        <v>#REF!</v>
      </c>
    </row>
    <row r="104" spans="1:17">
      <c r="A104" s="135">
        <v>99</v>
      </c>
      <c r="B104" s="265" t="s">
        <v>437</v>
      </c>
      <c r="C104" s="67" t="s">
        <v>771</v>
      </c>
      <c r="D104" s="349" t="s">
        <v>3802</v>
      </c>
      <c r="E104" s="265" t="s">
        <v>3801</v>
      </c>
      <c r="F104" s="265" t="s">
        <v>1180</v>
      </c>
      <c r="G104" s="735">
        <v>9858039923</v>
      </c>
      <c r="H104" s="352" t="s">
        <v>2745</v>
      </c>
      <c r="I104" s="269"/>
      <c r="J104" s="260"/>
      <c r="K104" s="677"/>
      <c r="L104" s="677"/>
      <c r="M104" s="260"/>
      <c r="N104" s="260"/>
      <c r="O104" s="677"/>
      <c r="P104" s="677"/>
      <c r="Q104" s="262" t="e">
        <f t="shared" si="1"/>
        <v>#REF!</v>
      </c>
    </row>
    <row r="105" spans="1:17">
      <c r="A105" s="734">
        <v>100</v>
      </c>
      <c r="B105" s="265" t="s">
        <v>580</v>
      </c>
      <c r="C105" s="265" t="s">
        <v>581</v>
      </c>
      <c r="D105" s="349" t="s">
        <v>583</v>
      </c>
      <c r="E105" s="265" t="s">
        <v>582</v>
      </c>
      <c r="F105" s="265" t="s">
        <v>381</v>
      </c>
      <c r="G105" s="735"/>
      <c r="H105" s="352">
        <v>403143</v>
      </c>
      <c r="I105" s="269"/>
      <c r="J105" s="260"/>
      <c r="K105" s="677"/>
      <c r="L105" s="677"/>
      <c r="M105" s="260"/>
      <c r="N105" s="260"/>
      <c r="O105" s="677"/>
      <c r="P105" s="677"/>
      <c r="Q105" s="262" t="e">
        <f t="shared" si="1"/>
        <v>#REF!</v>
      </c>
    </row>
    <row r="106" spans="1:17">
      <c r="A106" s="135">
        <v>101</v>
      </c>
      <c r="B106" s="265" t="s">
        <v>692</v>
      </c>
      <c r="C106" s="265" t="s">
        <v>581</v>
      </c>
      <c r="D106" s="349"/>
      <c r="E106" s="265" t="s">
        <v>693</v>
      </c>
      <c r="F106" s="265" t="s">
        <v>382</v>
      </c>
      <c r="G106" s="735">
        <v>9858040260</v>
      </c>
      <c r="H106" s="352">
        <v>403002</v>
      </c>
      <c r="I106" s="269"/>
      <c r="J106" s="260"/>
      <c r="K106" s="677"/>
      <c r="L106" s="677"/>
      <c r="M106" s="260"/>
      <c r="N106" s="260"/>
      <c r="O106" s="677"/>
      <c r="P106" s="677"/>
      <c r="Q106" s="262" t="e">
        <f t="shared" si="1"/>
        <v>#REF!</v>
      </c>
    </row>
    <row r="107" spans="1:17" ht="31.5">
      <c r="A107" s="734">
        <v>102</v>
      </c>
      <c r="B107" s="265" t="s">
        <v>752</v>
      </c>
      <c r="C107" s="265" t="s">
        <v>325</v>
      </c>
      <c r="D107" s="354" t="s">
        <v>3803</v>
      </c>
      <c r="E107" s="265" t="s">
        <v>3800</v>
      </c>
      <c r="F107" s="265" t="s">
        <v>381</v>
      </c>
      <c r="G107" s="735">
        <v>9851147368</v>
      </c>
      <c r="H107" s="352">
        <v>420876</v>
      </c>
      <c r="I107" s="269"/>
      <c r="J107" s="260"/>
      <c r="K107" s="677"/>
      <c r="L107" s="677"/>
      <c r="M107" s="260"/>
      <c r="N107" s="260"/>
      <c r="O107" s="677"/>
      <c r="P107" s="677"/>
      <c r="Q107" s="262" t="e">
        <f t="shared" si="1"/>
        <v>#REF!</v>
      </c>
    </row>
    <row r="108" spans="1:17" ht="58.5">
      <c r="A108" s="135">
        <v>103</v>
      </c>
      <c r="B108" s="265" t="s">
        <v>745</v>
      </c>
      <c r="C108" s="265" t="s">
        <v>746</v>
      </c>
      <c r="D108" s="349" t="s">
        <v>2973</v>
      </c>
      <c r="E108" s="265" t="s">
        <v>2970</v>
      </c>
      <c r="F108" s="265" t="s">
        <v>2972</v>
      </c>
      <c r="G108" s="735" t="s">
        <v>2971</v>
      </c>
      <c r="H108" s="352">
        <v>401083</v>
      </c>
      <c r="I108" s="269"/>
      <c r="J108" s="260"/>
      <c r="K108" s="677"/>
      <c r="L108" s="677"/>
      <c r="M108" s="260"/>
      <c r="N108" s="260"/>
      <c r="O108" s="677"/>
      <c r="P108" s="677"/>
      <c r="Q108" s="262" t="e">
        <f t="shared" si="1"/>
        <v>#REF!</v>
      </c>
    </row>
    <row r="109" spans="1:17">
      <c r="A109" s="734">
        <v>104</v>
      </c>
      <c r="B109" s="265" t="s">
        <v>748</v>
      </c>
      <c r="C109" s="67" t="s">
        <v>3403</v>
      </c>
      <c r="D109" s="354" t="s">
        <v>749</v>
      </c>
      <c r="E109" s="265"/>
      <c r="F109" s="265"/>
      <c r="G109" s="735"/>
      <c r="H109" s="352"/>
      <c r="I109" s="269"/>
      <c r="J109" s="260"/>
      <c r="K109" s="677"/>
      <c r="L109" s="677"/>
      <c r="M109" s="260"/>
      <c r="N109" s="260"/>
      <c r="O109" s="677"/>
      <c r="P109" s="677"/>
      <c r="Q109" s="262" t="e">
        <f t="shared" si="1"/>
        <v>#REF!</v>
      </c>
    </row>
    <row r="110" spans="1:17">
      <c r="A110" s="135">
        <v>105</v>
      </c>
      <c r="B110" s="265" t="s">
        <v>960</v>
      </c>
      <c r="C110" s="265" t="s">
        <v>325</v>
      </c>
      <c r="D110" s="354" t="s">
        <v>3500</v>
      </c>
      <c r="E110" s="265" t="s">
        <v>3499</v>
      </c>
      <c r="F110" s="265" t="s">
        <v>381</v>
      </c>
      <c r="G110" s="735">
        <v>9849336519</v>
      </c>
      <c r="H110" s="352">
        <v>420512</v>
      </c>
      <c r="I110" s="269"/>
      <c r="J110" s="260"/>
      <c r="K110" s="677"/>
      <c r="L110" s="677"/>
      <c r="M110" s="260"/>
      <c r="N110" s="260"/>
      <c r="O110" s="677"/>
      <c r="P110" s="677"/>
      <c r="Q110" s="262" t="e">
        <f t="shared" si="1"/>
        <v>#REF!</v>
      </c>
    </row>
    <row r="111" spans="1:17">
      <c r="A111" s="734">
        <v>106</v>
      </c>
      <c r="B111" s="265" t="s">
        <v>327</v>
      </c>
      <c r="C111" s="265" t="s">
        <v>537</v>
      </c>
      <c r="D111" s="349" t="s">
        <v>1008</v>
      </c>
      <c r="E111" s="265" t="s">
        <v>1009</v>
      </c>
      <c r="F111" s="265" t="s">
        <v>381</v>
      </c>
      <c r="G111" s="735">
        <v>9858022994</v>
      </c>
      <c r="H111" s="352">
        <v>460155</v>
      </c>
      <c r="I111" s="269"/>
      <c r="J111" s="260"/>
      <c r="K111" s="677"/>
      <c r="L111" s="677"/>
      <c r="M111" s="260"/>
      <c r="N111" s="260"/>
      <c r="O111" s="677"/>
      <c r="P111" s="677"/>
      <c r="Q111" s="262" t="e">
        <f t="shared" si="1"/>
        <v>#REF!</v>
      </c>
    </row>
    <row r="112" spans="1:17" ht="36">
      <c r="A112" s="135">
        <v>107</v>
      </c>
      <c r="B112" s="265" t="s">
        <v>324</v>
      </c>
      <c r="C112" s="265" t="s">
        <v>1010</v>
      </c>
      <c r="D112" s="41" t="s">
        <v>1011</v>
      </c>
      <c r="E112" s="265" t="s">
        <v>1012</v>
      </c>
      <c r="F112" s="265" t="s">
        <v>577</v>
      </c>
      <c r="G112" s="735"/>
      <c r="H112" s="352" t="s">
        <v>1013</v>
      </c>
      <c r="I112" s="269"/>
      <c r="J112" s="260"/>
      <c r="K112" s="677"/>
      <c r="L112" s="677"/>
      <c r="M112" s="260"/>
      <c r="N112" s="260"/>
      <c r="O112" s="677"/>
      <c r="P112" s="677"/>
      <c r="Q112" s="262" t="e">
        <f t="shared" si="1"/>
        <v>#REF!</v>
      </c>
    </row>
    <row r="113" spans="1:17">
      <c r="A113" s="734">
        <v>108</v>
      </c>
      <c r="B113" s="265" t="s">
        <v>327</v>
      </c>
      <c r="C113" s="265" t="s">
        <v>528</v>
      </c>
      <c r="D113" s="41" t="s">
        <v>1014</v>
      </c>
      <c r="E113" s="265" t="s">
        <v>1015</v>
      </c>
      <c r="F113" s="265" t="s">
        <v>381</v>
      </c>
      <c r="G113" s="735"/>
      <c r="H113" s="352">
        <v>84402094</v>
      </c>
      <c r="I113" s="269"/>
      <c r="J113" s="260"/>
      <c r="K113" s="677"/>
      <c r="L113" s="677"/>
      <c r="M113" s="260"/>
      <c r="N113" s="260"/>
      <c r="O113" s="677"/>
      <c r="P113" s="677"/>
      <c r="Q113" s="262" t="e">
        <f t="shared" si="1"/>
        <v>#REF!</v>
      </c>
    </row>
    <row r="114" spans="1:17">
      <c r="A114" s="135">
        <v>109</v>
      </c>
      <c r="B114" s="265" t="s">
        <v>1047</v>
      </c>
      <c r="C114" s="265" t="s">
        <v>317</v>
      </c>
      <c r="D114" s="41" t="s">
        <v>1048</v>
      </c>
      <c r="E114" s="265" t="s">
        <v>1049</v>
      </c>
      <c r="F114" s="265" t="s">
        <v>381</v>
      </c>
      <c r="G114" s="735">
        <v>9858040092</v>
      </c>
      <c r="H114" s="352" t="s">
        <v>1050</v>
      </c>
      <c r="I114" s="269"/>
      <c r="J114" s="260"/>
      <c r="K114" s="677"/>
      <c r="L114" s="677"/>
      <c r="M114" s="260"/>
      <c r="N114" s="260"/>
      <c r="O114" s="677"/>
      <c r="P114" s="677"/>
      <c r="Q114" s="262" t="e">
        <f t="shared" si="1"/>
        <v>#REF!</v>
      </c>
    </row>
    <row r="115" spans="1:17">
      <c r="A115" s="734">
        <v>110</v>
      </c>
      <c r="B115" s="265" t="s">
        <v>1307</v>
      </c>
      <c r="C115" s="265" t="s">
        <v>325</v>
      </c>
      <c r="D115" s="41" t="s">
        <v>1308</v>
      </c>
      <c r="E115" s="265" t="s">
        <v>1309</v>
      </c>
      <c r="F115" s="265" t="s">
        <v>381</v>
      </c>
      <c r="G115" s="735"/>
      <c r="H115" s="352">
        <v>84420617</v>
      </c>
      <c r="I115" s="269"/>
      <c r="J115" s="260"/>
      <c r="K115" s="677"/>
      <c r="L115" s="677"/>
      <c r="M115" s="260"/>
      <c r="N115" s="260"/>
      <c r="O115" s="677"/>
      <c r="P115" s="677"/>
      <c r="Q115" s="262" t="e">
        <f t="shared" si="1"/>
        <v>#REF!</v>
      </c>
    </row>
    <row r="116" spans="1:17">
      <c r="A116" s="135">
        <v>111</v>
      </c>
      <c r="B116" s="265" t="s">
        <v>327</v>
      </c>
      <c r="C116" s="265" t="s">
        <v>430</v>
      </c>
      <c r="D116" s="41"/>
      <c r="E116" s="265" t="s">
        <v>1621</v>
      </c>
      <c r="F116" s="265" t="s">
        <v>381</v>
      </c>
      <c r="G116" s="735">
        <v>9858020501</v>
      </c>
      <c r="H116" s="352"/>
      <c r="I116" s="269"/>
      <c r="J116" s="260"/>
      <c r="K116" s="677"/>
      <c r="L116" s="677"/>
      <c r="M116" s="260"/>
      <c r="N116" s="260"/>
      <c r="O116" s="677"/>
      <c r="P116" s="677"/>
      <c r="Q116" s="262" t="e">
        <f t="shared" si="1"/>
        <v>#REF!</v>
      </c>
    </row>
    <row r="117" spans="1:17" ht="54">
      <c r="A117" s="734">
        <v>112</v>
      </c>
      <c r="B117" s="265" t="s">
        <v>1827</v>
      </c>
      <c r="C117" s="265" t="s">
        <v>317</v>
      </c>
      <c r="D117" s="353" t="s">
        <v>1826</v>
      </c>
      <c r="E117" s="265" t="s">
        <v>1828</v>
      </c>
      <c r="F117" s="265" t="s">
        <v>381</v>
      </c>
      <c r="G117" s="735">
        <v>9858015111</v>
      </c>
      <c r="H117" s="352" t="s">
        <v>1829</v>
      </c>
      <c r="I117" s="269"/>
      <c r="J117" s="260"/>
      <c r="K117" s="677"/>
      <c r="L117" s="677"/>
      <c r="M117" s="260"/>
      <c r="N117" s="260"/>
      <c r="O117" s="677"/>
      <c r="P117" s="677"/>
      <c r="Q117" s="262" t="e">
        <f t="shared" si="1"/>
        <v>#REF!</v>
      </c>
    </row>
    <row r="118" spans="1:17" ht="36">
      <c r="A118" s="135">
        <v>113</v>
      </c>
      <c r="B118" s="265" t="s">
        <v>330</v>
      </c>
      <c r="C118" s="265" t="s">
        <v>297</v>
      </c>
      <c r="D118" s="354" t="s">
        <v>1837</v>
      </c>
      <c r="E118" s="265" t="s">
        <v>1394</v>
      </c>
      <c r="F118" s="265" t="s">
        <v>381</v>
      </c>
      <c r="G118" s="735">
        <v>9858028202</v>
      </c>
      <c r="H118" s="352" t="s">
        <v>1838</v>
      </c>
      <c r="I118" s="269"/>
      <c r="J118" s="260"/>
      <c r="K118" s="677"/>
      <c r="L118" s="677"/>
      <c r="M118" s="260"/>
      <c r="N118" s="260"/>
      <c r="O118" s="677"/>
      <c r="P118" s="677"/>
      <c r="Q118" s="262" t="e">
        <f t="shared" si="1"/>
        <v>#REF!</v>
      </c>
    </row>
    <row r="119" spans="1:17" ht="36">
      <c r="A119" s="734">
        <v>114</v>
      </c>
      <c r="B119" s="265" t="s">
        <v>572</v>
      </c>
      <c r="C119" s="265" t="s">
        <v>1010</v>
      </c>
      <c r="D119" s="503" t="s">
        <v>1859</v>
      </c>
      <c r="E119" s="265" t="s">
        <v>1860</v>
      </c>
      <c r="F119" s="265" t="s">
        <v>381</v>
      </c>
      <c r="G119" s="735">
        <v>9848122368</v>
      </c>
      <c r="H119" s="352" t="s">
        <v>1910</v>
      </c>
      <c r="I119" s="269"/>
      <c r="J119" s="260"/>
      <c r="K119" s="677"/>
      <c r="L119" s="677"/>
      <c r="M119" s="260"/>
      <c r="N119" s="260"/>
      <c r="O119" s="677"/>
      <c r="P119" s="677"/>
      <c r="Q119" s="262" t="e">
        <f t="shared" si="1"/>
        <v>#REF!</v>
      </c>
    </row>
    <row r="120" spans="1:17" ht="54">
      <c r="A120" s="135">
        <v>115</v>
      </c>
      <c r="B120" s="265" t="s">
        <v>2975</v>
      </c>
      <c r="C120" s="260" t="s">
        <v>771</v>
      </c>
      <c r="D120" s="500" t="s">
        <v>2566</v>
      </c>
      <c r="E120" s="260" t="s">
        <v>2976</v>
      </c>
      <c r="F120" s="260" t="s">
        <v>1180</v>
      </c>
      <c r="G120" s="735">
        <v>9802306090</v>
      </c>
      <c r="H120" s="352" t="s">
        <v>2567</v>
      </c>
      <c r="I120" s="269"/>
      <c r="J120" s="260"/>
      <c r="K120" s="677"/>
      <c r="L120" s="677"/>
      <c r="M120" s="260"/>
      <c r="N120" s="260"/>
      <c r="O120" s="677"/>
      <c r="P120" s="677"/>
      <c r="Q120" s="262" t="e">
        <f t="shared" si="1"/>
        <v>#REF!</v>
      </c>
    </row>
    <row r="121" spans="1:17">
      <c r="A121" s="734">
        <v>116</v>
      </c>
      <c r="B121" s="265" t="s">
        <v>2569</v>
      </c>
      <c r="C121" s="260" t="s">
        <v>1398</v>
      </c>
      <c r="D121" s="116" t="s">
        <v>2570</v>
      </c>
      <c r="E121" s="260" t="s">
        <v>2571</v>
      </c>
      <c r="F121" s="260" t="s">
        <v>381</v>
      </c>
      <c r="G121" s="735">
        <v>9841958007</v>
      </c>
      <c r="H121" s="352"/>
      <c r="I121" s="269"/>
      <c r="J121" s="260"/>
      <c r="K121" s="677"/>
      <c r="L121" s="677"/>
      <c r="M121" s="260"/>
      <c r="N121" s="260"/>
      <c r="O121" s="677"/>
      <c r="P121" s="677"/>
      <c r="Q121" s="262" t="e">
        <f t="shared" si="1"/>
        <v>#REF!</v>
      </c>
    </row>
    <row r="122" spans="1:17" ht="39">
      <c r="A122" s="135">
        <v>117</v>
      </c>
      <c r="B122" s="265" t="s">
        <v>2709</v>
      </c>
      <c r="C122" s="260" t="s">
        <v>771</v>
      </c>
      <c r="D122" s="365" t="s">
        <v>2710</v>
      </c>
      <c r="E122" s="260" t="s">
        <v>2711</v>
      </c>
      <c r="F122" s="260" t="s">
        <v>382</v>
      </c>
      <c r="G122" s="735">
        <v>9851175234</v>
      </c>
      <c r="H122" s="352"/>
      <c r="I122" s="269"/>
      <c r="J122" s="260"/>
      <c r="K122" s="677"/>
      <c r="L122" s="677"/>
      <c r="M122" s="260"/>
      <c r="N122" s="260"/>
      <c r="O122" s="677"/>
      <c r="P122" s="677"/>
      <c r="Q122" s="262" t="e">
        <f t="shared" si="1"/>
        <v>#REF!</v>
      </c>
    </row>
    <row r="123" spans="1:17">
      <c r="A123" s="734">
        <v>118</v>
      </c>
      <c r="B123" s="265" t="s">
        <v>2943</v>
      </c>
      <c r="C123" s="260" t="s">
        <v>1398</v>
      </c>
      <c r="D123" s="116" t="s">
        <v>2956</v>
      </c>
      <c r="E123" s="260" t="s">
        <v>2965</v>
      </c>
      <c r="F123" s="260" t="s">
        <v>381</v>
      </c>
      <c r="G123" s="735">
        <v>9848288278</v>
      </c>
      <c r="H123" s="352"/>
      <c r="I123" s="269"/>
      <c r="J123" s="260"/>
      <c r="K123" s="677"/>
      <c r="L123" s="677"/>
      <c r="M123" s="260"/>
      <c r="N123" s="260"/>
      <c r="O123" s="677"/>
      <c r="P123" s="677"/>
      <c r="Q123" s="262" t="e">
        <f t="shared" si="1"/>
        <v>#REF!</v>
      </c>
    </row>
    <row r="124" spans="1:17">
      <c r="A124" s="135">
        <v>119</v>
      </c>
      <c r="B124" s="265" t="s">
        <v>2944</v>
      </c>
      <c r="C124" s="260" t="s">
        <v>1398</v>
      </c>
      <c r="D124" s="504" t="s">
        <v>1048</v>
      </c>
      <c r="E124" s="260" t="s">
        <v>2950</v>
      </c>
      <c r="F124" s="260" t="s">
        <v>381</v>
      </c>
      <c r="G124" s="735">
        <v>9858040092</v>
      </c>
      <c r="H124" s="352"/>
      <c r="I124" s="269"/>
      <c r="J124" s="260"/>
      <c r="K124" s="677"/>
      <c r="L124" s="677"/>
      <c r="M124" s="260"/>
      <c r="N124" s="260"/>
      <c r="O124" s="677"/>
      <c r="P124" s="677"/>
      <c r="Q124" s="262" t="e">
        <f t="shared" si="1"/>
        <v>#REF!</v>
      </c>
    </row>
    <row r="125" spans="1:17">
      <c r="A125" s="734">
        <v>120</v>
      </c>
      <c r="B125" s="265" t="s">
        <v>2945</v>
      </c>
      <c r="C125" s="260" t="s">
        <v>1398</v>
      </c>
      <c r="D125" s="504" t="s">
        <v>2957</v>
      </c>
      <c r="E125" s="260" t="s">
        <v>2951</v>
      </c>
      <c r="F125" s="260" t="s">
        <v>381</v>
      </c>
      <c r="G125" s="735">
        <v>9857055433</v>
      </c>
      <c r="H125" s="352"/>
      <c r="I125" s="269"/>
      <c r="J125" s="260"/>
      <c r="K125" s="677"/>
      <c r="L125" s="677"/>
      <c r="M125" s="260"/>
      <c r="N125" s="260"/>
      <c r="O125" s="677"/>
      <c r="P125" s="677"/>
      <c r="Q125" s="262" t="e">
        <f t="shared" si="1"/>
        <v>#REF!</v>
      </c>
    </row>
    <row r="126" spans="1:17">
      <c r="A126" s="135">
        <v>121</v>
      </c>
      <c r="B126" s="265" t="s">
        <v>2946</v>
      </c>
      <c r="C126" s="260" t="s">
        <v>1398</v>
      </c>
      <c r="D126" s="504" t="s">
        <v>2958</v>
      </c>
      <c r="E126" s="260" t="s">
        <v>2952</v>
      </c>
      <c r="F126" s="260" t="s">
        <v>381</v>
      </c>
      <c r="G126" s="735">
        <v>9857841090</v>
      </c>
      <c r="H126" s="352"/>
      <c r="I126" s="269"/>
      <c r="J126" s="260"/>
      <c r="K126" s="677"/>
      <c r="L126" s="677"/>
      <c r="M126" s="260"/>
      <c r="N126" s="260"/>
      <c r="O126" s="677"/>
      <c r="P126" s="677"/>
      <c r="Q126" s="262" t="e">
        <f t="shared" si="1"/>
        <v>#REF!</v>
      </c>
    </row>
    <row r="127" spans="1:17" ht="36">
      <c r="A127" s="734">
        <v>122</v>
      </c>
      <c r="B127" s="265" t="s">
        <v>2947</v>
      </c>
      <c r="C127" s="260" t="s">
        <v>1398</v>
      </c>
      <c r="D127" s="504" t="s">
        <v>2959</v>
      </c>
      <c r="E127" s="667" t="s">
        <v>2953</v>
      </c>
      <c r="F127" s="260" t="s">
        <v>381</v>
      </c>
      <c r="G127" s="735">
        <v>9841939524</v>
      </c>
      <c r="H127" s="352" t="s">
        <v>2962</v>
      </c>
      <c r="I127" s="269"/>
      <c r="J127" s="260"/>
      <c r="K127" s="677"/>
      <c r="L127" s="677"/>
      <c r="M127" s="260"/>
      <c r="N127" s="260"/>
      <c r="O127" s="677"/>
      <c r="P127" s="677"/>
      <c r="Q127" s="262" t="e">
        <f t="shared" si="1"/>
        <v>#REF!</v>
      </c>
    </row>
    <row r="128" spans="1:17" ht="36">
      <c r="A128" s="135">
        <v>123</v>
      </c>
      <c r="B128" s="265" t="s">
        <v>2948</v>
      </c>
      <c r="C128" s="260" t="s">
        <v>1398</v>
      </c>
      <c r="D128" s="504" t="s">
        <v>2960</v>
      </c>
      <c r="E128" s="668" t="s">
        <v>2954</v>
      </c>
      <c r="F128" s="260" t="s">
        <v>381</v>
      </c>
      <c r="G128" s="735">
        <v>9858025720</v>
      </c>
      <c r="H128" s="352" t="s">
        <v>2963</v>
      </c>
      <c r="I128" s="269"/>
      <c r="J128" s="260"/>
      <c r="K128" s="677"/>
      <c r="L128" s="677"/>
      <c r="M128" s="260"/>
      <c r="N128" s="260"/>
      <c r="O128" s="677"/>
      <c r="P128" s="677"/>
      <c r="Q128" s="262" t="e">
        <f t="shared" si="1"/>
        <v>#REF!</v>
      </c>
    </row>
    <row r="129" spans="1:17" ht="36">
      <c r="A129" s="734">
        <v>124</v>
      </c>
      <c r="B129" s="265" t="s">
        <v>2949</v>
      </c>
      <c r="C129" s="260" t="s">
        <v>1398</v>
      </c>
      <c r="D129" s="504" t="s">
        <v>2961</v>
      </c>
      <c r="E129" s="667" t="s">
        <v>2955</v>
      </c>
      <c r="F129" s="260" t="s">
        <v>381</v>
      </c>
      <c r="G129" s="735">
        <v>9857030233</v>
      </c>
      <c r="H129" s="352" t="s">
        <v>2964</v>
      </c>
      <c r="I129" s="269"/>
      <c r="J129" s="260"/>
      <c r="K129" s="677"/>
      <c r="L129" s="677"/>
      <c r="M129" s="260"/>
      <c r="N129" s="260"/>
      <c r="O129" s="677"/>
      <c r="P129" s="677"/>
      <c r="Q129" s="262" t="e">
        <f t="shared" ref="Q129:Q131" si="2" xml:space="preserve"> CONCATENATE(Q128, ", ", G129)</f>
        <v>#REF!</v>
      </c>
    </row>
    <row r="130" spans="1:17" ht="54">
      <c r="A130" s="135">
        <v>125</v>
      </c>
      <c r="B130" s="265" t="s">
        <v>3107</v>
      </c>
      <c r="C130" s="260" t="s">
        <v>772</v>
      </c>
      <c r="D130" s="116" t="s">
        <v>3108</v>
      </c>
      <c r="E130" s="260" t="s">
        <v>3109</v>
      </c>
      <c r="F130" s="260" t="s">
        <v>3110</v>
      </c>
      <c r="G130" s="735"/>
      <c r="H130" s="352" t="s">
        <v>3111</v>
      </c>
      <c r="I130" s="269"/>
      <c r="J130" s="260"/>
      <c r="K130" s="677"/>
      <c r="L130" s="677"/>
      <c r="M130" s="260"/>
      <c r="N130" s="260"/>
      <c r="O130" s="677"/>
      <c r="P130" s="677"/>
      <c r="Q130" s="262" t="e">
        <f t="shared" si="2"/>
        <v>#REF!</v>
      </c>
    </row>
    <row r="131" spans="1:17" ht="33.75">
      <c r="A131" s="734">
        <v>126</v>
      </c>
      <c r="B131" s="265" t="s">
        <v>3180</v>
      </c>
      <c r="C131" s="260" t="s">
        <v>772</v>
      </c>
      <c r="D131" s="116" t="s">
        <v>3179</v>
      </c>
      <c r="E131" s="260" t="s">
        <v>3181</v>
      </c>
      <c r="F131" s="260" t="s">
        <v>553</v>
      </c>
      <c r="G131" s="735" t="s">
        <v>3182</v>
      </c>
      <c r="H131" s="352"/>
      <c r="I131" s="269"/>
      <c r="J131" s="260"/>
      <c r="K131" s="677"/>
      <c r="L131" s="677"/>
      <c r="M131" s="260"/>
      <c r="N131" s="260"/>
      <c r="O131" s="677"/>
      <c r="P131" s="677"/>
      <c r="Q131" s="262" t="e">
        <f t="shared" si="2"/>
        <v>#REF!</v>
      </c>
    </row>
    <row r="132" spans="1:17">
      <c r="D132" s="159" t="s">
        <v>2582</v>
      </c>
      <c r="G132" s="737"/>
    </row>
    <row r="133" spans="1:17">
      <c r="D133" s="159" t="s">
        <v>2583</v>
      </c>
      <c r="G133" s="737"/>
    </row>
    <row r="134" spans="1:17">
      <c r="D134" s="159" t="s">
        <v>2584</v>
      </c>
      <c r="G134" s="737"/>
    </row>
    <row r="135" spans="1:17">
      <c r="D135" s="159" t="s">
        <v>2585</v>
      </c>
      <c r="G135" s="737"/>
    </row>
    <row r="136" spans="1:17">
      <c r="D136" s="159" t="s">
        <v>2586</v>
      </c>
      <c r="G136" s="737"/>
    </row>
    <row r="137" spans="1:17">
      <c r="D137" s="159" t="s">
        <v>2587</v>
      </c>
      <c r="G137" s="737"/>
    </row>
    <row r="138" spans="1:17">
      <c r="D138" s="159" t="s">
        <v>2588</v>
      </c>
      <c r="G138" s="737"/>
    </row>
    <row r="139" spans="1:17">
      <c r="D139" s="159" t="s">
        <v>2589</v>
      </c>
      <c r="G139" s="737"/>
    </row>
    <row r="140" spans="1:17">
      <c r="D140" s="159" t="s">
        <v>2590</v>
      </c>
      <c r="G140" s="737"/>
    </row>
    <row r="141" spans="1:17">
      <c r="D141" s="159" t="s">
        <v>2591</v>
      </c>
      <c r="G141" s="737"/>
    </row>
    <row r="142" spans="1:17">
      <c r="D142" s="159" t="s">
        <v>2592</v>
      </c>
      <c r="G142" s="737"/>
    </row>
    <row r="143" spans="1:17">
      <c r="D143" s="159" t="s">
        <v>2593</v>
      </c>
      <c r="G143" s="737"/>
    </row>
    <row r="144" spans="1:17">
      <c r="D144" s="159" t="s">
        <v>2594</v>
      </c>
      <c r="G144" s="737"/>
    </row>
    <row r="145" spans="4:7" s="262" customFormat="1">
      <c r="D145" s="159" t="s">
        <v>2595</v>
      </c>
      <c r="G145" s="737"/>
    </row>
    <row r="146" spans="4:7" s="262" customFormat="1">
      <c r="D146" s="159" t="s">
        <v>2596</v>
      </c>
      <c r="G146" s="737"/>
    </row>
    <row r="147" spans="4:7" s="262" customFormat="1">
      <c r="D147" s="159" t="s">
        <v>2597</v>
      </c>
      <c r="G147" s="737"/>
    </row>
    <row r="148" spans="4:7" s="262" customFormat="1">
      <c r="D148" s="159" t="s">
        <v>2598</v>
      </c>
      <c r="G148" s="737"/>
    </row>
    <row r="149" spans="4:7" s="262" customFormat="1">
      <c r="D149" s="159" t="s">
        <v>2599</v>
      </c>
      <c r="G149" s="737"/>
    </row>
    <row r="150" spans="4:7" s="262" customFormat="1">
      <c r="D150" s="159" t="s">
        <v>2600</v>
      </c>
      <c r="G150" s="737"/>
    </row>
    <row r="151" spans="4:7" s="262" customFormat="1">
      <c r="D151" s="159" t="s">
        <v>2601</v>
      </c>
      <c r="G151" s="737"/>
    </row>
    <row r="152" spans="4:7" s="262" customFormat="1">
      <c r="D152" s="159" t="s">
        <v>2602</v>
      </c>
      <c r="G152" s="737"/>
    </row>
    <row r="153" spans="4:7" s="262" customFormat="1">
      <c r="D153" s="159" t="s">
        <v>2603</v>
      </c>
      <c r="G153" s="737"/>
    </row>
    <row r="154" spans="4:7" s="262" customFormat="1">
      <c r="D154" s="159" t="s">
        <v>2604</v>
      </c>
      <c r="G154" s="737"/>
    </row>
    <row r="155" spans="4:7" s="262" customFormat="1">
      <c r="D155" s="159" t="s">
        <v>2605</v>
      </c>
      <c r="G155" s="737"/>
    </row>
    <row r="156" spans="4:7" s="262" customFormat="1">
      <c r="D156" s="159" t="s">
        <v>2606</v>
      </c>
      <c r="G156" s="737"/>
    </row>
    <row r="157" spans="4:7" s="262" customFormat="1">
      <c r="D157" s="159" t="s">
        <v>2607</v>
      </c>
      <c r="G157" s="737"/>
    </row>
    <row r="158" spans="4:7" s="262" customFormat="1">
      <c r="D158" s="159" t="s">
        <v>2608</v>
      </c>
      <c r="G158" s="737"/>
    </row>
    <row r="159" spans="4:7" s="262" customFormat="1">
      <c r="D159" s="159" t="s">
        <v>2609</v>
      </c>
      <c r="G159" s="737"/>
    </row>
    <row r="160" spans="4:7" s="262" customFormat="1">
      <c r="D160" s="159" t="s">
        <v>2610</v>
      </c>
      <c r="G160" s="737"/>
    </row>
    <row r="161" spans="4:7" s="262" customFormat="1">
      <c r="D161" s="159" t="s">
        <v>2611</v>
      </c>
      <c r="G161" s="737"/>
    </row>
    <row r="162" spans="4:7" s="262" customFormat="1">
      <c r="D162" s="159" t="s">
        <v>2612</v>
      </c>
      <c r="G162" s="737"/>
    </row>
    <row r="163" spans="4:7" s="262" customFormat="1">
      <c r="D163" s="159" t="s">
        <v>2613</v>
      </c>
      <c r="G163" s="737"/>
    </row>
    <row r="164" spans="4:7" s="262" customFormat="1">
      <c r="D164" s="159" t="s">
        <v>2614</v>
      </c>
      <c r="G164" s="737"/>
    </row>
    <row r="165" spans="4:7" s="262" customFormat="1">
      <c r="D165" s="159" t="s">
        <v>2615</v>
      </c>
      <c r="G165" s="737"/>
    </row>
    <row r="166" spans="4:7" s="262" customFormat="1">
      <c r="D166" s="159" t="s">
        <v>2616</v>
      </c>
      <c r="G166" s="737"/>
    </row>
    <row r="167" spans="4:7" s="262" customFormat="1">
      <c r="D167" s="159" t="s">
        <v>2617</v>
      </c>
      <c r="G167" s="737"/>
    </row>
    <row r="168" spans="4:7" s="262" customFormat="1">
      <c r="D168" s="159" t="s">
        <v>2618</v>
      </c>
      <c r="G168" s="737"/>
    </row>
    <row r="169" spans="4:7" s="262" customFormat="1">
      <c r="D169" s="159" t="s">
        <v>2619</v>
      </c>
      <c r="G169" s="737"/>
    </row>
    <row r="170" spans="4:7" s="262" customFormat="1">
      <c r="D170" s="159" t="s">
        <v>2620</v>
      </c>
      <c r="G170" s="737"/>
    </row>
    <row r="171" spans="4:7" s="262" customFormat="1">
      <c r="D171" s="159" t="s">
        <v>2621</v>
      </c>
      <c r="G171" s="737"/>
    </row>
    <row r="172" spans="4:7" s="262" customFormat="1">
      <c r="D172" s="159" t="s">
        <v>2622</v>
      </c>
      <c r="G172" s="672"/>
    </row>
    <row r="173" spans="4:7" s="262" customFormat="1">
      <c r="D173" s="159" t="s">
        <v>2623</v>
      </c>
      <c r="G173" s="672"/>
    </row>
    <row r="174" spans="4:7" s="262" customFormat="1">
      <c r="D174" s="159" t="s">
        <v>2624</v>
      </c>
      <c r="G174" s="672"/>
    </row>
    <row r="175" spans="4:7" s="262" customFormat="1">
      <c r="D175" s="159" t="s">
        <v>2625</v>
      </c>
      <c r="G175" s="672"/>
    </row>
    <row r="176" spans="4:7" s="262" customFormat="1">
      <c r="D176" s="159" t="s">
        <v>2626</v>
      </c>
      <c r="G176" s="672"/>
    </row>
    <row r="177" spans="4:7" s="262" customFormat="1">
      <c r="D177" s="159" t="s">
        <v>2627</v>
      </c>
      <c r="G177" s="672"/>
    </row>
  </sheetData>
  <autoFilter ref="A5:P177"/>
  <mergeCells count="4">
    <mergeCell ref="A1:H1"/>
    <mergeCell ref="A2:H2"/>
    <mergeCell ref="A3:H3"/>
    <mergeCell ref="A4:H4"/>
  </mergeCells>
  <hyperlinks>
    <hyperlink ref="D16" r:id="rId1" display="info@geruwamun.gov.np"/>
    <hyperlink ref="D14" r:id="rId2" display="mailto:info@barbardiyamun.gov.np"/>
    <hyperlink ref="D13" r:id="rId3" display="bansgadhimun@gmail.com;"/>
    <hyperlink ref="D10" r:id="rId4" display="madhuwanmun@gmail.com;"/>
    <hyperlink ref="D68" r:id="rId5" display="mailto:ohmkohalpur@gmail.com"/>
    <hyperlink ref="D17" r:id="rId6" display="dpobardiya@nepalpolice.gov.np"/>
    <hyperlink ref="D7" r:id="rId7" display="mailto:info@supremecourt.gov.np"/>
    <hyperlink ref="D110" r:id="rId8" display="binod.giri0125@gmail.com"/>
    <hyperlink ref="D108" r:id="rId9" display="badhaiyatal@citiznbank.com"/>
    <hyperlink ref="D107" r:id="rId10" display="kailas.khadka@shangrilabank.com"/>
    <hyperlink ref="D105" r:id="rId11"/>
    <hyperlink ref="D94" r:id="rId12" display="cbshahi427@gmail.com"/>
    <hyperlink ref="D103" r:id="rId13"/>
    <hyperlink ref="D102" r:id="rId14"/>
    <hyperlink ref="D101" r:id="rId15"/>
    <hyperlink ref="D97" r:id="rId16"/>
    <hyperlink ref="D90" r:id="rId17" display="cmagtm@gmail.com"/>
    <hyperlink ref="D99" r:id="rId18" display="neulapur.branch@adbl.gov.np;"/>
    <hyperlink ref="D98" r:id="rId19"/>
    <hyperlink ref="D91" r:id="rId20"/>
    <hyperlink ref="D87" r:id="rId21" display="mailto:sbdmgn.ridp.dor@gmail.com"/>
    <hyperlink ref="D75" r:id="rId22"/>
    <hyperlink ref="D79" r:id="rId23"/>
    <hyperlink ref="D70" r:id="rId24" display="shresthaninu@yahoo.com; &lt;phr.keshu@gmail.com"/>
    <hyperlink ref="D64" r:id="rId25" display="dudbcnepalgunj@gmail.com; "/>
    <hyperlink ref="D77" r:id="rId26"/>
    <hyperlink ref="D66" r:id="rId27" display="ombelbase@gmail.com"/>
    <hyperlink ref="D76" r:id="rId28"/>
    <hyperlink ref="D71" r:id="rId29" display="mwro.npj@nepaloil.com.np;"/>
    <hyperlink ref="D69" r:id="rId30" display="timbercorporationnpj@gmail.com;"/>
    <hyperlink ref="D95" r:id="rId31" display="mailto:sagar.sharma@prabhubank.com"/>
    <hyperlink ref="D11" r:id="rId32" display="mailto:rajapurmun@gmail.com"/>
    <hyperlink ref="D54" r:id="rId33" display="mailto:irrigationbardia@gmail.com"/>
    <hyperlink ref="D44" r:id="rId34" display="info@krca.gov.np"/>
  </hyperlinks>
  <printOptions horizontalCentered="1"/>
  <pageMargins left="0.01" right="0.01" top="0.01" bottom="0.51" header="0.01" footer="0.01"/>
  <pageSetup paperSize="9" scale="80" orientation="landscape" verticalDpi="0" r:id="rId35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3"/>
  <sheetViews>
    <sheetView topLeftCell="A16" workbookViewId="0">
      <selection activeCell="A20" sqref="A20:XFD21"/>
    </sheetView>
  </sheetViews>
  <sheetFormatPr defaultRowHeight="21.75"/>
  <cols>
    <col min="1" max="1" width="7.85546875" style="262" customWidth="1"/>
    <col min="2" max="2" width="43.42578125" style="546" customWidth="1"/>
    <col min="3" max="3" width="16.5703125" style="262" customWidth="1"/>
    <col min="4" max="4" width="34.5703125" style="280" hidden="1" customWidth="1"/>
    <col min="5" max="5" width="20.28515625" style="546" bestFit="1" customWidth="1"/>
    <col min="6" max="6" width="18.7109375" style="546" bestFit="1" customWidth="1"/>
    <col min="7" max="7" width="20.140625" style="545" bestFit="1" customWidth="1"/>
    <col min="8" max="8" width="17" style="272" customWidth="1"/>
    <col min="9" max="9" width="14.28515625" style="262" bestFit="1" customWidth="1"/>
    <col min="10" max="16384" width="9.140625" style="262"/>
  </cols>
  <sheetData>
    <row r="1" spans="1:9" ht="19.5">
      <c r="A1" s="738" t="s">
        <v>396</v>
      </c>
      <c r="B1" s="738"/>
      <c r="C1" s="738"/>
      <c r="D1" s="738"/>
      <c r="E1" s="738"/>
      <c r="F1" s="738"/>
      <c r="G1" s="738"/>
      <c r="H1" s="738"/>
    </row>
    <row r="2" spans="1:9" ht="19.5">
      <c r="A2" s="738" t="s">
        <v>282</v>
      </c>
      <c r="B2" s="738"/>
      <c r="C2" s="738"/>
      <c r="D2" s="738"/>
      <c r="E2" s="738"/>
      <c r="F2" s="738"/>
      <c r="G2" s="738"/>
      <c r="H2" s="738"/>
    </row>
    <row r="3" spans="1:9" ht="19.5">
      <c r="A3" s="738" t="s">
        <v>370</v>
      </c>
      <c r="B3" s="738"/>
      <c r="C3" s="738"/>
      <c r="D3" s="738"/>
      <c r="E3" s="738"/>
      <c r="F3" s="738"/>
      <c r="G3" s="738"/>
      <c r="H3" s="738"/>
    </row>
    <row r="4" spans="1:9" ht="19.5">
      <c r="A4" s="740" t="s">
        <v>1407</v>
      </c>
      <c r="B4" s="740"/>
      <c r="C4" s="740"/>
      <c r="D4" s="740"/>
      <c r="E4" s="740"/>
      <c r="F4" s="740"/>
      <c r="G4" s="740"/>
      <c r="H4" s="740"/>
    </row>
    <row r="5" spans="1:9" ht="39">
      <c r="A5" s="263" t="s">
        <v>391</v>
      </c>
      <c r="B5" s="263" t="s">
        <v>3</v>
      </c>
      <c r="C5" s="264" t="s">
        <v>4</v>
      </c>
      <c r="D5" s="264" t="s">
        <v>1252</v>
      </c>
      <c r="E5" s="263" t="s">
        <v>393</v>
      </c>
      <c r="F5" s="263" t="s">
        <v>394</v>
      </c>
      <c r="G5" s="401" t="s">
        <v>395</v>
      </c>
      <c r="H5" s="264" t="s">
        <v>347</v>
      </c>
    </row>
    <row r="6" spans="1:9" ht="51.75" customHeight="1">
      <c r="A6" s="135">
        <v>1</v>
      </c>
      <c r="B6" s="261" t="str">
        <f>Karyalaya_Haru!B6</f>
        <v xml:space="preserve">जिल्ला प्रशासन कार्यालय बर्दिया </v>
      </c>
      <c r="C6" s="261" t="str">
        <f>Karyalaya_Haru!C6</f>
        <v xml:space="preserve">गुलरिया </v>
      </c>
      <c r="D6" s="261" t="str">
        <f>Karyalaya_Haru!D6</f>
        <v>daobardiya@gmail.com</v>
      </c>
      <c r="E6" s="261" t="str">
        <f>Karyalaya_Haru!E6</f>
        <v>श्री बन्धु प्रसाद बास्तोला</v>
      </c>
      <c r="F6" s="261" t="str">
        <f>Karyalaya_Haru!F6</f>
        <v>प्र.जि.अ.</v>
      </c>
      <c r="G6" s="569">
        <f>Karyalaya_Haru!G6</f>
        <v>9858037777</v>
      </c>
      <c r="H6" s="266">
        <v>84420133</v>
      </c>
      <c r="I6" s="275">
        <f>G6</f>
        <v>9858037777</v>
      </c>
    </row>
    <row r="7" spans="1:9" ht="39">
      <c r="A7" s="135">
        <v>2</v>
      </c>
      <c r="B7" s="261" t="str">
        <f>Karyalaya_Haru!B8</f>
        <v>जिल्ला समन्वय समितिको कार्यालय बर्दिंया</v>
      </c>
      <c r="C7" s="261" t="str">
        <f>Karyalaya_Haru!C8</f>
        <v xml:space="preserve">गुलरिया </v>
      </c>
      <c r="D7" s="261" t="str">
        <f>Karyalaya_Haru!D8</f>
        <v xml:space="preserve">info@ddcbardiya.gov.np; bardiyaddc@gmail.com; </v>
      </c>
      <c r="E7" s="261" t="str">
        <f>Karyalaya_Haru!E8</f>
        <v>श्री पदम बहादुर डाँगी</v>
      </c>
      <c r="F7" s="261" t="str">
        <f>Karyalaya_Haru!F8</f>
        <v>नि.जिल्ला समन्वय अधिकारी</v>
      </c>
      <c r="G7" s="569">
        <f>Karyalaya_Haru!G8</f>
        <v>9858062222</v>
      </c>
      <c r="H7" s="266">
        <v>420139</v>
      </c>
      <c r="I7" s="262" t="str">
        <f>CONCATENATE(I6,",",G7)</f>
        <v>9858037777,9858062222</v>
      </c>
    </row>
    <row r="8" spans="1:9" ht="39">
      <c r="A8" s="135">
        <v>3</v>
      </c>
      <c r="B8" s="261" t="str">
        <f>Karyalaya_Haru!B9</f>
        <v xml:space="preserve">गुलरिया नगरकार्यापालिकाको कार्यालय बर्दिया </v>
      </c>
      <c r="C8" s="261" t="str">
        <f>Karyalaya_Haru!C9</f>
        <v xml:space="preserve">गुलरिया </v>
      </c>
      <c r="D8" s="261" t="str">
        <f>Karyalaya_Haru!D9</f>
        <v xml:space="preserve">gnpk.bardiya@gmail.com; ito.gulariyamun@gmail.com; </v>
      </c>
      <c r="E8" s="261" t="str">
        <f>Karyalaya_Haru!E9</f>
        <v>श्री प्रकाश देवकोटा</v>
      </c>
      <c r="F8" s="261" t="str">
        <f>Karyalaya_Haru!F9</f>
        <v>प्र.प्र.अ.</v>
      </c>
      <c r="G8" s="569">
        <f>Karyalaya_Haru!G9</f>
        <v>9858022922</v>
      </c>
      <c r="H8" s="269"/>
      <c r="I8" s="262" t="str">
        <f t="shared" ref="I8:I71" si="0">CONCATENATE(I7,",",G8)</f>
        <v>9858037777,9858062222,9858022922</v>
      </c>
    </row>
    <row r="9" spans="1:9" ht="39">
      <c r="A9" s="135">
        <v>4</v>
      </c>
      <c r="B9" s="261" t="str">
        <f>Karyalaya_Haru!B10</f>
        <v>मधुवन नगरकार्यपालिकाको कार्यालय</v>
      </c>
      <c r="C9" s="261" t="str">
        <f>Karyalaya_Haru!C10</f>
        <v>सानोश्री</v>
      </c>
      <c r="D9" s="261" t="str">
        <f>Karyalaya_Haru!D10</f>
        <v>madhuwanmun@gmail.com, itomadhuwan@gmail.com,</v>
      </c>
      <c r="E9" s="261" t="str">
        <f>Karyalaya_Haru!E10</f>
        <v>श्री नोखिराम ओली</v>
      </c>
      <c r="F9" s="261" t="str">
        <f>Karyalaya_Haru!F10</f>
        <v>प्र.प्र.अ.</v>
      </c>
      <c r="G9" s="569">
        <f>Karyalaya_Haru!G10</f>
        <v>9858070111</v>
      </c>
      <c r="H9" s="269"/>
      <c r="I9" s="262" t="str">
        <f t="shared" si="0"/>
        <v>9858037777,9858062222,9858022922,9858070111</v>
      </c>
    </row>
    <row r="10" spans="1:9" ht="39">
      <c r="A10" s="135">
        <v>5</v>
      </c>
      <c r="B10" s="261" t="str">
        <f>Karyalaya_Haru!B11</f>
        <v>राजापुर नगरकार्यपालिकाको कार्यालय</v>
      </c>
      <c r="C10" s="261" t="str">
        <f>Karyalaya_Haru!C11</f>
        <v>राजापुर</v>
      </c>
      <c r="D10" s="261" t="str">
        <f>Karyalaya_Haru!D11</f>
        <v>rajapurmun@gmail.com; ito.rajapurmun@gmail.com</v>
      </c>
      <c r="E10" s="261" t="str">
        <f>Karyalaya_Haru!E11</f>
        <v>श्री अर्जुन सुवेदी</v>
      </c>
      <c r="F10" s="261" t="str">
        <f>Karyalaya_Haru!F11</f>
        <v>प्र.प्र.अ.</v>
      </c>
      <c r="G10" s="569" t="str">
        <f>Karyalaya_Haru!G11</f>
        <v>9858020443, 9858070111</v>
      </c>
      <c r="H10" s="269"/>
      <c r="I10" s="262" t="str">
        <f t="shared" si="0"/>
        <v>9858037777,9858062222,9858022922,9858070111,9858020443, 9858070111</v>
      </c>
    </row>
    <row r="11" spans="1:9" ht="39">
      <c r="A11" s="135">
        <v>6</v>
      </c>
      <c r="B11" s="261" t="str">
        <f>Karyalaya_Haru!B12</f>
        <v>ठाकुरबाबा नगरकार्यपालिकाको कार्यालय</v>
      </c>
      <c r="C11" s="261" t="str">
        <f>Karyalaya_Haru!C12</f>
        <v>भुरिगांउ</v>
      </c>
      <c r="D11" s="261" t="str">
        <f>Karyalaya_Haru!D12</f>
        <v xml:space="preserve"> thakurbabamun@gmail.com; ito.thakurbabamun@gmail.com</v>
      </c>
      <c r="E11" s="261" t="str">
        <f>Karyalaya_Haru!E12</f>
        <v>श्री रामहरी रिजाल</v>
      </c>
      <c r="F11" s="261" t="str">
        <f>Karyalaya_Haru!F12</f>
        <v>प्र.प्र.अ.</v>
      </c>
      <c r="G11" s="569">
        <f>Karyalaya_Haru!G12</f>
        <v>9851253351</v>
      </c>
      <c r="H11" s="269"/>
      <c r="I11" s="262" t="str">
        <f t="shared" si="0"/>
        <v>9858037777,9858062222,9858022922,9858070111,9858020443, 9858070111,9851253351</v>
      </c>
    </row>
    <row r="12" spans="1:9" ht="58.5">
      <c r="A12" s="135">
        <v>7</v>
      </c>
      <c r="B12" s="261" t="str">
        <f>Karyalaya_Haru!B13</f>
        <v>बांसगढी नगरकार्यपालिकाको कार्यालय</v>
      </c>
      <c r="C12" s="261" t="str">
        <f>Karyalaya_Haru!C13</f>
        <v>बाँसगढी</v>
      </c>
      <c r="D12" s="261" t="str">
        <f>Karyalaya_Haru!D13</f>
        <v>bansgadhimun@gmail.com; info@bansgadhimun.gov.np; ito.bansgadhimun@gmail.com</v>
      </c>
      <c r="E12" s="261" t="str">
        <f>Karyalaya_Haru!E13</f>
        <v>श्री प्रेमबहादुर के.सी</v>
      </c>
      <c r="F12" s="261" t="str">
        <f>Karyalaya_Haru!F13</f>
        <v>प्र.प्र.अ.</v>
      </c>
      <c r="G12" s="569">
        <f>Karyalaya_Haru!G13</f>
        <v>9858071111</v>
      </c>
      <c r="H12" s="269"/>
      <c r="I12" s="262" t="str">
        <f t="shared" si="0"/>
        <v>9858037777,9858062222,9858022922,9858070111,9858020443, 9858070111,9851253351,9858071111</v>
      </c>
    </row>
    <row r="13" spans="1:9" ht="78">
      <c r="A13" s="135">
        <v>8</v>
      </c>
      <c r="B13" s="261" t="str">
        <f>Karyalaya_Haru!B14</f>
        <v>बारबर्दिया नगरकार्यपालिकाको कार्यालय</v>
      </c>
      <c r="C13" s="261" t="str">
        <f>Karyalaya_Haru!C14</f>
        <v>जयनगर</v>
      </c>
      <c r="D13" s="261" t="str">
        <f>Karyalaya_Haru!D14</f>
        <v>info@barbardiyamun.gov.np; barbardiyamun@gmail.com; ito.barbardiyamun@gmail.com; cao.barbardiyamun@gmail.com</v>
      </c>
      <c r="E13" s="261" t="str">
        <f>Karyalaya_Haru!E14</f>
        <v>श्री महेन्द्रजङ्ग शाही</v>
      </c>
      <c r="F13" s="261" t="str">
        <f>Karyalaya_Haru!F14</f>
        <v>प्र.प्र.अ.</v>
      </c>
      <c r="G13" s="569">
        <f>Karyalaya_Haru!G14</f>
        <v>9858068335</v>
      </c>
      <c r="H13" s="269"/>
      <c r="I13" s="262" t="str">
        <f t="shared" si="0"/>
        <v>9858037777,9858062222,9858022922,9858070111,9858020443, 9858070111,9851253351,9858071111,9858068335</v>
      </c>
    </row>
    <row r="14" spans="1:9" ht="39">
      <c r="A14" s="135">
        <v>9</v>
      </c>
      <c r="B14" s="261" t="str">
        <f>Karyalaya_Haru!B15</f>
        <v>बढैयाताल गांउपालिकाको कार्यालय</v>
      </c>
      <c r="C14" s="261" t="str">
        <f>Karyalaya_Haru!C15</f>
        <v>मैनापोखर</v>
      </c>
      <c r="D14" s="261" t="str">
        <f>Karyalaya_Haru!D15</f>
        <v xml:space="preserve">badhaiyatal2073@gmail.com; ito.badhaiyatalmun@gmail.com, </v>
      </c>
      <c r="E14" s="261" t="str">
        <f>Karyalaya_Haru!E15</f>
        <v>श्री धर्मराज न्यौपाने</v>
      </c>
      <c r="F14" s="261" t="str">
        <f>Karyalaya_Haru!F15</f>
        <v>प्र.प्र.अ.</v>
      </c>
      <c r="G14" s="569" t="str">
        <f>Karyalaya_Haru!G15</f>
        <v>9858038888, 9857620674</v>
      </c>
      <c r="H14" s="266">
        <v>420113</v>
      </c>
      <c r="I14" s="262" t="str">
        <f t="shared" si="0"/>
        <v>9858037777,9858062222,9858022922,9858070111,9858020443, 9858070111,9851253351,9858071111,9858068335,9858038888, 9857620674</v>
      </c>
    </row>
    <row r="15" spans="1:9" ht="39">
      <c r="A15" s="135">
        <v>10</v>
      </c>
      <c r="B15" s="261" t="str">
        <f>Karyalaya_Haru!B16</f>
        <v>गेरुवा गाउँपालिकाको कार्यालय</v>
      </c>
      <c r="C15" s="261" t="str">
        <f>Karyalaya_Haru!C16</f>
        <v>पशुपतिनगर</v>
      </c>
      <c r="D15" s="261" t="str">
        <f>Karyalaya_Haru!D16</f>
        <v xml:space="preserve"> ito.geruwamun@gmail.com; ito.geruwamun@gmail.com</v>
      </c>
      <c r="E15" s="261" t="str">
        <f>Karyalaya_Haru!E16</f>
        <v>श्री बिष्णु प्रसाद गुरुङ्ग</v>
      </c>
      <c r="F15" s="261" t="str">
        <f>Karyalaya_Haru!F16</f>
        <v>प्र.प्र.अ.</v>
      </c>
      <c r="G15" s="569">
        <f>Karyalaya_Haru!G16</f>
        <v>9858090441</v>
      </c>
      <c r="H15" s="270">
        <v>421177</v>
      </c>
      <c r="I15" s="262" t="str">
        <f t="shared" si="0"/>
        <v>9858037777,9858062222,9858022922,9858070111,9858020443, 9858070111,9851253351,9858071111,9858068335,9858038888, 9857620674,9858090441</v>
      </c>
    </row>
    <row r="16" spans="1:9" ht="175.5">
      <c r="A16" s="135">
        <v>11</v>
      </c>
      <c r="B16" s="261" t="str">
        <f>Karyalaya_Haru!B17</f>
        <v xml:space="preserve">जिल्ला प्रहरी कार्यालय बर्दिया </v>
      </c>
      <c r="C16" s="261" t="str">
        <f>Karyalaya_Haru!C17</f>
        <v xml:space="preserve">गुलरिया </v>
      </c>
      <c r="D16" s="261" t="str">
        <f>Karyalaya_Haru!D17</f>
        <v>dpobardiya@nepalpolice.gov.np, dpobardiya_aa@nepalpolice.gov.np, dpobardiya_comm@nepalpolice.gov.np, dpobardiya@gmail.com, dpobardiya_fadmin@nepalpolice.gov.np, dpobardiya_proc@nepalpolice.gov.np</v>
      </c>
      <c r="E16" s="261" t="str">
        <f>Karyalaya_Haru!E17</f>
        <v>श्री विरेन्द्र बहादुर शाही</v>
      </c>
      <c r="F16" s="261" t="str">
        <f>Karyalaya_Haru!F17</f>
        <v>प्रहरी उपरीक्षक</v>
      </c>
      <c r="G16" s="569">
        <f>Karyalaya_Haru!G17</f>
        <v>9858035555</v>
      </c>
      <c r="H16" s="266">
        <v>420027</v>
      </c>
      <c r="I16" s="262" t="str">
        <f t="shared" si="0"/>
        <v>9858037777,9858062222,9858022922,9858070111,9858020443, 9858070111,9851253351,9858071111,9858068335,9858038888, 9857620674,9858090441,9858035555</v>
      </c>
    </row>
    <row r="17" spans="1:9" ht="23.25">
      <c r="A17" s="135">
        <v>12</v>
      </c>
      <c r="B17" s="261" t="str">
        <f>Karyalaya_Haru!B18</f>
        <v>सशस्त्र प्रहरी बल नेपाल नं. ३१ गण हे. क्वा.बर्दिया</v>
      </c>
      <c r="C17" s="261" t="str">
        <f>Karyalaya_Haru!C18</f>
        <v xml:space="preserve">गुलरिया </v>
      </c>
      <c r="D17" s="261" t="str">
        <f>Karyalaya_Haru!D18</f>
        <v>apfno31btn.bardiya@gmail.com</v>
      </c>
      <c r="E17" s="261" t="str">
        <f>Karyalaya_Haru!E18</f>
        <v>श्री जहरसिह बुढा मगर</v>
      </c>
      <c r="F17" s="261" t="str">
        <f>Karyalaya_Haru!F18</f>
        <v>स.प्र.उ.</v>
      </c>
      <c r="G17" s="569">
        <f>Karyalaya_Haru!G18</f>
        <v>9851272118</v>
      </c>
      <c r="H17" s="56">
        <v>84420137</v>
      </c>
      <c r="I17" s="262" t="str">
        <f t="shared" si="0"/>
        <v>9858037777,9858062222,9858022922,9858070111,9858020443, 9858070111,9851253351,9858071111,9858068335,9858038888, 9857620674,9858090441,9858035555,9851272118</v>
      </c>
    </row>
    <row r="18" spans="1:9" ht="23.25">
      <c r="A18" s="135">
        <v>14</v>
      </c>
      <c r="B18" s="261" t="str">
        <f>Karyalaya_Haru!B19</f>
        <v>देवीदत्त गण</v>
      </c>
      <c r="C18" s="261" t="str">
        <f>Karyalaya_Haru!C19</f>
        <v>ठाकुरद्धारा</v>
      </c>
      <c r="D18" s="261" t="str">
        <f>Karyalaya_Haru!D19</f>
        <v>bn-devidatta@nepalarmy.mil.np</v>
      </c>
      <c r="E18" s="261" t="str">
        <f>Karyalaya_Haru!E19</f>
        <v>श्री दिनेश कार्की</v>
      </c>
      <c r="F18" s="261" t="str">
        <f>Karyalaya_Haru!F19</f>
        <v>प्रमुख सेनानी</v>
      </c>
      <c r="G18" s="569">
        <f>Karyalaya_Haru!G19</f>
        <v>9851213946</v>
      </c>
      <c r="H18" s="55">
        <v>84420824</v>
      </c>
      <c r="I18" s="262" t="str">
        <f t="shared" si="0"/>
        <v>9858037777,9858062222,9858022922,9858070111,9858020443, 9858070111,9851253351,9858071111,9858068335,9858038888, 9857620674,9858090441,9858035555,9851272118,9851213946</v>
      </c>
    </row>
    <row r="19" spans="1:9" ht="23.25">
      <c r="A19" s="135">
        <v>15</v>
      </c>
      <c r="B19" s="261" t="str">
        <f>Karyalaya_Haru!B20</f>
        <v>राष्ट्रिय अनुसन्धान जिल्ला कार्यालय</v>
      </c>
      <c r="C19" s="261" t="str">
        <f>Karyalaya_Haru!C20</f>
        <v xml:space="preserve">गुलरिया </v>
      </c>
      <c r="D19" s="261" t="str">
        <f>Karyalaya_Haru!D20</f>
        <v>bardianetwork0606@gmail.com</v>
      </c>
      <c r="E19" s="261" t="str">
        <f>Karyalaya_Haru!E20</f>
        <v>श्री प्रज्वल खड्का</v>
      </c>
      <c r="F19" s="261" t="str">
        <f>Karyalaya_Haru!F20</f>
        <v>उप.अनु. निर्देशक</v>
      </c>
      <c r="G19" s="569">
        <f>Karyalaya_Haru!G20</f>
        <v>9858038666</v>
      </c>
      <c r="H19" s="54">
        <v>420610</v>
      </c>
      <c r="I19" s="262" t="str">
        <f t="shared" si="0"/>
        <v>9858037777,9858062222,9858022922,9858070111,9858020443, 9858070111,9851253351,9858071111,9858068335,9858038888, 9857620674,9858090441,9858035555,9851272118,9851213946,9858038666</v>
      </c>
    </row>
    <row r="20" spans="1:9" ht="19.5">
      <c r="A20" s="135">
        <v>16</v>
      </c>
      <c r="B20" s="261" t="e">
        <f>Karyalaya_Haru!#REF!</f>
        <v>#REF!</v>
      </c>
      <c r="C20" s="261" t="e">
        <f>Karyalaya_Haru!#REF!</f>
        <v>#REF!</v>
      </c>
      <c r="D20" s="261" t="e">
        <f>Karyalaya_Haru!#REF!</f>
        <v>#REF!</v>
      </c>
      <c r="E20" s="261" t="e">
        <f>Karyalaya_Haru!#REF!</f>
        <v>#REF!</v>
      </c>
      <c r="F20" s="261" t="e">
        <f>Karyalaya_Haru!#REF!</f>
        <v>#REF!</v>
      </c>
      <c r="G20" s="569" t="e">
        <f>Karyalaya_Haru!#REF!</f>
        <v>#REF!</v>
      </c>
      <c r="H20" s="115"/>
      <c r="I20" s="262" t="e">
        <f t="shared" si="0"/>
        <v>#REF!</v>
      </c>
    </row>
    <row r="21" spans="1:9" ht="19.5">
      <c r="A21" s="135">
        <v>19</v>
      </c>
      <c r="B21" s="261" t="e">
        <f>Karyalaya_Haru!#REF!</f>
        <v>#REF!</v>
      </c>
      <c r="C21" s="261" t="e">
        <f>Karyalaya_Haru!#REF!</f>
        <v>#REF!</v>
      </c>
      <c r="D21" s="261" t="e">
        <f>Karyalaya_Haru!#REF!</f>
        <v>#REF!</v>
      </c>
      <c r="E21" s="261" t="e">
        <f>Karyalaya_Haru!#REF!</f>
        <v>#REF!</v>
      </c>
      <c r="F21" s="261" t="e">
        <f>Karyalaya_Haru!#REF!</f>
        <v>#REF!</v>
      </c>
      <c r="G21" s="569" t="e">
        <f>Karyalaya_Haru!#REF!</f>
        <v>#REF!</v>
      </c>
      <c r="H21" s="121"/>
      <c r="I21" s="262" t="e">
        <f t="shared" si="0"/>
        <v>#REF!</v>
      </c>
    </row>
    <row r="22" spans="1:9">
      <c r="A22" s="135">
        <v>20</v>
      </c>
      <c r="B22" s="261" t="str">
        <f>Karyalaya_Haru!B22</f>
        <v>जिल्ला ट्राफिक प्रहरी कार्यालय</v>
      </c>
      <c r="C22" s="261" t="str">
        <f>Karyalaya_Haru!C22</f>
        <v xml:space="preserve">गुलरिया </v>
      </c>
      <c r="D22" s="261" t="str">
        <f>Karyalaya_Haru!D22</f>
        <v>dtpobardiya100@gmail.com</v>
      </c>
      <c r="E22" s="261" t="str">
        <f>Karyalaya_Haru!E22</f>
        <v>श्री इश्वरी देवकोटा</v>
      </c>
      <c r="F22" s="261" t="str">
        <f>Karyalaya_Haru!F22</f>
        <v>जि.ट्रा.प्र.</v>
      </c>
      <c r="G22" s="569">
        <f>Karyalaya_Haru!G22</f>
        <v>9848034737</v>
      </c>
      <c r="H22" s="133"/>
      <c r="I22" s="262" t="e">
        <f>CONCATENATE(I21,",",G22)</f>
        <v>#REF!</v>
      </c>
    </row>
    <row r="23" spans="1:9">
      <c r="A23" s="135">
        <v>21</v>
      </c>
      <c r="B23" s="261" t="str">
        <f>Karyalaya_Haru!B23</f>
        <v xml:space="preserve">बबई सिचाई आयोजना </v>
      </c>
      <c r="C23" s="261" t="str">
        <f>Karyalaya_Haru!C23</f>
        <v>बैदी</v>
      </c>
      <c r="D23" s="261" t="str">
        <f>Karyalaya_Haru!D23</f>
        <v>bipbardiya@gmail.com</v>
      </c>
      <c r="E23" s="261" t="str">
        <f>Karyalaya_Haru!E23</f>
        <v>श्री नविन चन्द्र अधिकारी</v>
      </c>
      <c r="F23" s="261" t="str">
        <f>Karyalaya_Haru!F23</f>
        <v>आयोजना निर्देशक</v>
      </c>
      <c r="G23" s="569">
        <f>Karyalaya_Haru!G23</f>
        <v>9851131017</v>
      </c>
      <c r="H23" s="191">
        <v>420226</v>
      </c>
      <c r="I23" s="262" t="e">
        <f t="shared" si="0"/>
        <v>#REF!</v>
      </c>
    </row>
    <row r="24" spans="1:9" ht="19.5">
      <c r="A24" s="135">
        <v>23</v>
      </c>
      <c r="B24" s="261" t="str">
        <f>Karyalaya_Haru!B24</f>
        <v xml:space="preserve">सरकारी वकील कार्यालय बर्दिया </v>
      </c>
      <c r="C24" s="261" t="str">
        <f>Karyalaya_Haru!C24</f>
        <v xml:space="preserve">गुलरिया </v>
      </c>
      <c r="D24" s="261" t="str">
        <f>Karyalaya_Haru!D24</f>
        <v>daobardiya7@gmail.com</v>
      </c>
      <c r="E24" s="261" t="str">
        <f>Karyalaya_Haru!E24</f>
        <v>श्री ऋषि केशव बस्याल</v>
      </c>
      <c r="F24" s="261" t="str">
        <f>Karyalaya_Haru!F24</f>
        <v>जि.न्यायाधिवक्ता</v>
      </c>
      <c r="G24" s="569">
        <f>Karyalaya_Haru!G24</f>
        <v>9858032202</v>
      </c>
      <c r="I24" s="262" t="e">
        <f t="shared" si="0"/>
        <v>#REF!</v>
      </c>
    </row>
    <row r="25" spans="1:9" ht="19.5">
      <c r="A25" s="135">
        <v>27</v>
      </c>
      <c r="B25" s="261" t="str">
        <f>Karyalaya_Haru!B25</f>
        <v xml:space="preserve">कोष तथा लेखा नियन्त्रक कार्यालय बर्दिया </v>
      </c>
      <c r="C25" s="261" t="str">
        <f>Karyalaya_Haru!C25</f>
        <v xml:space="preserve">गुलरिया </v>
      </c>
      <c r="D25" s="261" t="str">
        <f>Karyalaya_Haru!D25</f>
        <v>bardiya.dtco@fcgo.gov.np</v>
      </c>
      <c r="E25" s="261" t="str">
        <f>Karyalaya_Haru!E25</f>
        <v>श्री ध्रुवराज गौतम</v>
      </c>
      <c r="F25" s="261" t="str">
        <f>Karyalaya_Haru!F25</f>
        <v>प्र.कोष नियन्त्रक</v>
      </c>
      <c r="G25" s="569">
        <f>Karyalaya_Haru!G25</f>
        <v>9858027340</v>
      </c>
      <c r="I25" s="262" t="e">
        <f t="shared" si="0"/>
        <v>#REF!</v>
      </c>
    </row>
    <row r="26" spans="1:9" ht="19.5">
      <c r="A26" s="135">
        <v>30</v>
      </c>
      <c r="B26" s="261" t="str">
        <f>Karyalaya_Haru!B27</f>
        <v xml:space="preserve">शिक्षा विकास तथा समन्वय इकाई </v>
      </c>
      <c r="C26" s="261" t="str">
        <f>Karyalaya_Haru!C27</f>
        <v xml:space="preserve">गुलरिया </v>
      </c>
      <c r="D26" s="261" t="str">
        <f>Karyalaya_Haru!D27</f>
        <v>deobardiya@gmail.com</v>
      </c>
      <c r="E26" s="261" t="str">
        <f>Karyalaya_Haru!E27</f>
        <v>श्री रेविका अमात्य</v>
      </c>
      <c r="F26" s="261" t="str">
        <f>Karyalaya_Haru!F27</f>
        <v>इकाई प्रमुख</v>
      </c>
      <c r="G26" s="569">
        <f>Karyalaya_Haru!G27</f>
        <v>9858020113</v>
      </c>
      <c r="I26" s="262" t="e">
        <f t="shared" si="0"/>
        <v>#REF!</v>
      </c>
    </row>
    <row r="27" spans="1:9" ht="39">
      <c r="A27" s="135">
        <v>31</v>
      </c>
      <c r="B27" s="261" t="str">
        <f>Karyalaya_Haru!B28</f>
        <v>भुमिसुधार तथा मालपोत कार्यालय</v>
      </c>
      <c r="C27" s="261" t="str">
        <f>Karyalaya_Haru!C28</f>
        <v xml:space="preserve">गुलरिया </v>
      </c>
      <c r="D27" s="261" t="str">
        <f>Karyalaya_Haru!D28</f>
        <v>lrmbardiya@gmail.com, bardia@dolma.gov.np</v>
      </c>
      <c r="E27" s="261" t="str">
        <f>Karyalaya_Haru!E28</f>
        <v xml:space="preserve"> श्री बालकृष्ण राना</v>
      </c>
      <c r="F27" s="261" t="str">
        <f>Karyalaya_Haru!F28</f>
        <v>का.प्र.</v>
      </c>
      <c r="G27" s="569">
        <f>Karyalaya_Haru!G28</f>
        <v>9858031108</v>
      </c>
      <c r="I27" s="262" t="e">
        <f t="shared" si="0"/>
        <v>#REF!</v>
      </c>
    </row>
    <row r="28" spans="1:9" ht="39">
      <c r="A28" s="135">
        <v>33</v>
      </c>
      <c r="B28" s="261" t="str">
        <f>Karyalaya_Haru!B29</f>
        <v>बर्दिया अस्पताल</v>
      </c>
      <c r="C28" s="261" t="str">
        <f>Karyalaya_Haru!C29</f>
        <v xml:space="preserve">गुलरिया </v>
      </c>
      <c r="D28" s="261" t="str">
        <f>Karyalaya_Haru!D29</f>
        <v>bardiyahospital@gmail.com , medrecbarhosp@gmail.com</v>
      </c>
      <c r="E28" s="261" t="str">
        <f>Karyalaya_Haru!E29</f>
        <v>डा. सुभाष पाण्डेय</v>
      </c>
      <c r="F28" s="261" t="str">
        <f>Karyalaya_Haru!F29</f>
        <v>मेडिकल सुपरिडेण्ट</v>
      </c>
      <c r="G28" s="569">
        <f>Karyalaya_Haru!G29</f>
        <v>9858032177</v>
      </c>
      <c r="I28" s="262" t="e">
        <f t="shared" si="0"/>
        <v>#REF!</v>
      </c>
    </row>
    <row r="29" spans="1:9" ht="19.5">
      <c r="A29" s="135">
        <v>37</v>
      </c>
      <c r="B29" s="265" t="s">
        <v>295</v>
      </c>
      <c r="C29" s="260" t="s">
        <v>1404</v>
      </c>
      <c r="D29" s="116" t="s">
        <v>1364</v>
      </c>
      <c r="E29" s="265" t="s">
        <v>1565</v>
      </c>
      <c r="F29" s="265" t="s">
        <v>1564</v>
      </c>
      <c r="G29" s="569">
        <v>9858026295</v>
      </c>
      <c r="I29" s="262" t="e">
        <f t="shared" si="0"/>
        <v>#REF!</v>
      </c>
    </row>
    <row r="30" spans="1:9" ht="19.5">
      <c r="A30" s="135">
        <v>38</v>
      </c>
      <c r="B30" s="265" t="s">
        <v>296</v>
      </c>
      <c r="C30" s="268" t="s">
        <v>1396</v>
      </c>
      <c r="D30" s="115" t="s">
        <v>1365</v>
      </c>
      <c r="E30" s="265" t="s">
        <v>1566</v>
      </c>
      <c r="F30" s="265" t="s">
        <v>1564</v>
      </c>
      <c r="G30" s="569">
        <v>9858073111</v>
      </c>
      <c r="I30" s="262" t="e">
        <f t="shared" si="0"/>
        <v>#REF!</v>
      </c>
    </row>
    <row r="31" spans="1:9" ht="19.5">
      <c r="A31" s="135">
        <v>39</v>
      </c>
      <c r="B31" s="265" t="s">
        <v>302</v>
      </c>
      <c r="C31" s="268" t="s">
        <v>1400</v>
      </c>
      <c r="D31" s="115" t="s">
        <v>1370</v>
      </c>
      <c r="E31" s="265" t="s">
        <v>979</v>
      </c>
      <c r="F31" s="265" t="s">
        <v>1564</v>
      </c>
      <c r="G31" s="569">
        <v>9858027167</v>
      </c>
      <c r="I31" s="262" t="e">
        <f t="shared" si="0"/>
        <v>#REF!</v>
      </c>
    </row>
    <row r="32" spans="1:9" ht="19.5">
      <c r="A32" s="135">
        <v>40</v>
      </c>
      <c r="B32" s="265" t="s">
        <v>312</v>
      </c>
      <c r="C32" s="268" t="s">
        <v>1406</v>
      </c>
      <c r="D32" s="278" t="s">
        <v>1366</v>
      </c>
      <c r="E32" s="265" t="s">
        <v>1567</v>
      </c>
      <c r="F32" s="265" t="s">
        <v>1564</v>
      </c>
      <c r="G32" s="569">
        <v>9866534550</v>
      </c>
      <c r="I32" s="262" t="e">
        <f t="shared" si="0"/>
        <v>#REF!</v>
      </c>
    </row>
    <row r="33" spans="1:9" ht="19.5">
      <c r="A33" s="135">
        <v>41</v>
      </c>
      <c r="B33" s="265" t="s">
        <v>313</v>
      </c>
      <c r="C33" s="268" t="s">
        <v>1398</v>
      </c>
      <c r="D33" s="115" t="s">
        <v>1368</v>
      </c>
      <c r="E33" s="265" t="s">
        <v>974</v>
      </c>
      <c r="F33" s="265" t="s">
        <v>1564</v>
      </c>
      <c r="G33" s="569">
        <v>9858027106</v>
      </c>
      <c r="I33" s="262" t="e">
        <f t="shared" si="0"/>
        <v>#REF!</v>
      </c>
    </row>
    <row r="34" spans="1:9" ht="19.5">
      <c r="A34" s="135">
        <v>42</v>
      </c>
      <c r="B34" s="265" t="s">
        <v>299</v>
      </c>
      <c r="C34" s="268" t="s">
        <v>1397</v>
      </c>
      <c r="D34" s="115" t="s">
        <v>1367</v>
      </c>
      <c r="E34" s="265" t="s">
        <v>976</v>
      </c>
      <c r="F34" s="265" t="s">
        <v>1564</v>
      </c>
      <c r="G34" s="569">
        <v>9858068333</v>
      </c>
      <c r="I34" s="262" t="e">
        <f t="shared" si="0"/>
        <v>#REF!</v>
      </c>
    </row>
    <row r="35" spans="1:9" ht="19.5">
      <c r="A35" s="135">
        <v>43</v>
      </c>
      <c r="B35" s="265" t="s">
        <v>314</v>
      </c>
      <c r="C35" s="268" t="s">
        <v>1399</v>
      </c>
      <c r="D35" s="276" t="s">
        <v>1369</v>
      </c>
      <c r="E35" s="265" t="s">
        <v>981</v>
      </c>
      <c r="F35" s="265" t="s">
        <v>382</v>
      </c>
      <c r="G35" s="569">
        <v>9858025945</v>
      </c>
      <c r="I35" s="262" t="e">
        <f t="shared" si="0"/>
        <v>#REF!</v>
      </c>
    </row>
    <row r="36" spans="1:9" ht="19.5">
      <c r="A36" s="135">
        <v>44</v>
      </c>
      <c r="B36" s="265" t="s">
        <v>365</v>
      </c>
      <c r="C36" s="268" t="s">
        <v>1401</v>
      </c>
      <c r="D36" s="115" t="s">
        <v>1371</v>
      </c>
      <c r="E36" s="265" t="s">
        <v>983</v>
      </c>
      <c r="F36" s="265" t="s">
        <v>382</v>
      </c>
      <c r="G36" s="569">
        <v>9858038111</v>
      </c>
      <c r="I36" s="262" t="e">
        <f t="shared" si="0"/>
        <v>#REF!</v>
      </c>
    </row>
    <row r="37" spans="1:9" ht="24" thickBot="1">
      <c r="A37" s="135">
        <v>45</v>
      </c>
      <c r="B37" s="570" t="s">
        <v>2151</v>
      </c>
      <c r="C37" s="262" t="s">
        <v>1404</v>
      </c>
      <c r="E37" s="546" t="s">
        <v>971</v>
      </c>
      <c r="F37" s="546" t="s">
        <v>3412</v>
      </c>
      <c r="G37" s="569" t="s">
        <v>3413</v>
      </c>
      <c r="I37" s="262" t="e">
        <f t="shared" si="0"/>
        <v>#REF!</v>
      </c>
    </row>
    <row r="38" spans="1:9" ht="19.5">
      <c r="A38" s="135">
        <v>46</v>
      </c>
      <c r="B38" s="546" t="str">
        <f>patrakar!C7</f>
        <v>पत्रकार महासंघ (अध्यक्ष)÷अन्नपूर्ण पोस्ट</v>
      </c>
      <c r="E38" s="546" t="str">
        <f>patrakar!B7</f>
        <v>यादव आचार्य</v>
      </c>
      <c r="G38" s="569">
        <f>patrakar!D7</f>
        <v>9848027554</v>
      </c>
      <c r="I38" s="262" t="e">
        <f t="shared" si="0"/>
        <v>#REF!</v>
      </c>
    </row>
    <row r="39" spans="1:9" ht="19.5">
      <c r="A39" s="135">
        <v>47</v>
      </c>
      <c r="B39" s="546" t="str">
        <f>sastha!B8</f>
        <v>गै.स.स.महासंघ</v>
      </c>
      <c r="E39" s="546" t="str">
        <f>sastha!E8</f>
        <v>बिष्णुप्रसाद तिमिल्सिना</v>
      </c>
      <c r="G39" s="569">
        <f>sastha!G8</f>
        <v>9858081000</v>
      </c>
      <c r="I39" s="262" t="e">
        <f t="shared" si="0"/>
        <v>#REF!</v>
      </c>
    </row>
    <row r="40" spans="1:9" ht="19.5">
      <c r="A40" s="135">
        <v>48</v>
      </c>
      <c r="B40" s="546" t="str">
        <f>sastha!B39</f>
        <v>उद्योग बाणिज्य संघ</v>
      </c>
      <c r="C40" s="262" t="str">
        <f>sastha!C39</f>
        <v>गुलरिया, बर्दिया</v>
      </c>
      <c r="D40" s="262" t="str">
        <f>sastha!D39</f>
        <v>gcci@ntc.net.np</v>
      </c>
      <c r="E40" s="546" t="str">
        <f>sastha!E39</f>
        <v>देवेन्द्र पाण्डे</v>
      </c>
      <c r="F40" s="546" t="str">
        <f>sastha!F39</f>
        <v>अध्यक्ष</v>
      </c>
      <c r="G40" s="569">
        <f>sastha!G39</f>
        <v>9858023458</v>
      </c>
      <c r="I40" s="262" t="e">
        <f t="shared" si="0"/>
        <v>#REF!</v>
      </c>
    </row>
    <row r="41" spans="1:9" ht="19.5">
      <c r="A41" s="135">
        <v>49</v>
      </c>
      <c r="B41" s="546" t="str">
        <f>sastha!B40</f>
        <v>बर्दिया उद्योग वाणिज्य संघ</v>
      </c>
      <c r="C41" s="262" t="str">
        <f>sastha!C40</f>
        <v>राजापुर, बर्दिया</v>
      </c>
      <c r="D41" s="262" t="str">
        <f>sastha!D40</f>
        <v>bccirajapur6@gmail.com</v>
      </c>
      <c r="E41" s="546" t="str">
        <f>sastha!E40</f>
        <v>कृष्णकुमार रेग्मी</v>
      </c>
      <c r="F41" s="546" t="str">
        <f>sastha!F40</f>
        <v>अध्यक्ष</v>
      </c>
      <c r="G41" s="569">
        <f>sastha!G40</f>
        <v>9848065162</v>
      </c>
      <c r="I41" s="262" t="e">
        <f t="shared" si="0"/>
        <v>#REF!</v>
      </c>
    </row>
    <row r="42" spans="1:9" ht="19.5">
      <c r="A42" s="135">
        <v>50</v>
      </c>
      <c r="B42" s="546" t="str">
        <f>sastha!B41</f>
        <v>उद्योग वाणिज्य संघ</v>
      </c>
      <c r="C42" s="262" t="str">
        <f>sastha!C41</f>
        <v>मधुवन बर्दिया</v>
      </c>
      <c r="D42" s="262" t="str">
        <f>sastha!D41</f>
        <v>kcci.madhuban@gmail.com</v>
      </c>
      <c r="E42" s="546" t="str">
        <f>sastha!E41</f>
        <v>देवेन्द्रप्रसाद तिमिल्सिना</v>
      </c>
      <c r="F42" s="546" t="str">
        <f>sastha!F41</f>
        <v>अध्यक्ष</v>
      </c>
      <c r="G42" s="569">
        <f>sastha!G41</f>
        <v>9858027133</v>
      </c>
      <c r="I42" s="262" t="e">
        <f t="shared" si="0"/>
        <v>#REF!</v>
      </c>
    </row>
    <row r="43" spans="1:9" ht="19.5">
      <c r="A43" s="135">
        <v>51</v>
      </c>
      <c r="B43" s="546" t="str">
        <f>sastha!B42</f>
        <v>उद्योग वाणिज्य संघ</v>
      </c>
      <c r="C43" s="262" t="str">
        <f>sastha!C42</f>
        <v>बाँसगढी बर्दिया</v>
      </c>
      <c r="D43" s="262" t="str">
        <f>sastha!D42</f>
        <v>ccibansgadhi629@gmail.com</v>
      </c>
      <c r="E43" s="546" t="str">
        <f>sastha!E42</f>
        <v>रामसिंह थारु</v>
      </c>
      <c r="F43" s="546" t="str">
        <f>sastha!F42</f>
        <v>अध्यक्ष</v>
      </c>
      <c r="G43" s="569">
        <f>sastha!G42</f>
        <v>9858020106</v>
      </c>
      <c r="I43" s="262" t="e">
        <f t="shared" si="0"/>
        <v>#REF!</v>
      </c>
    </row>
    <row r="44" spans="1:9" ht="39">
      <c r="A44" s="135">
        <v>52</v>
      </c>
      <c r="B44" s="546" t="str">
        <f>sastha!B43</f>
        <v>उद्योग वाणिज्य संघ</v>
      </c>
      <c r="C44" s="262" t="str">
        <f>sastha!C43</f>
        <v>ठाकुरबाबा बर्दिया</v>
      </c>
      <c r="D44" s="262" t="str">
        <f>sastha!D43</f>
        <v>mahendra58540@gmail.com</v>
      </c>
      <c r="E44" s="546" t="str">
        <f>sastha!E43</f>
        <v>गोविन्दप्रसाद आचार्य
महेन्द्र पंगेनी</v>
      </c>
      <c r="F44" s="546" t="str">
        <f>sastha!F43</f>
        <v>अध्यक्ष
उपाध्यक्ष</v>
      </c>
      <c r="G44" s="569" t="str">
        <f>sastha!G43</f>
        <v>9858028079
9848058540</v>
      </c>
      <c r="I44" s="262" t="e">
        <f t="shared" si="0"/>
        <v>#REF!</v>
      </c>
    </row>
    <row r="45" spans="1:9" ht="19.5">
      <c r="A45" s="135">
        <v>53</v>
      </c>
      <c r="B45" s="546" t="str">
        <f>sastha!B44</f>
        <v>उद्योग वाणिज्य संघ</v>
      </c>
      <c r="C45" s="262" t="str">
        <f>sastha!C44</f>
        <v>बढैयाताल बर्दिया</v>
      </c>
      <c r="D45" s="262" t="str">
        <f>sastha!D44</f>
        <v>lcbk630@gmail.com</v>
      </c>
      <c r="E45" s="546" t="str">
        <f>sastha!E44</f>
        <v>बालकृष्ण लामिछाने</v>
      </c>
      <c r="F45" s="546" t="str">
        <f>sastha!F44</f>
        <v>अध्यक्ष</v>
      </c>
      <c r="G45" s="569">
        <f>sastha!G44</f>
        <v>9858024105</v>
      </c>
      <c r="I45" s="262" t="e">
        <f t="shared" si="0"/>
        <v>#REF!</v>
      </c>
    </row>
    <row r="46" spans="1:9" ht="39">
      <c r="A46" s="135">
        <v>54</v>
      </c>
      <c r="B46" s="546" t="str">
        <f>sastha!B45</f>
        <v>उद्योग वाणिज्य संघ</v>
      </c>
      <c r="C46" s="262" t="str">
        <f>sastha!C45</f>
        <v>बारबर्दिया बर्दिया</v>
      </c>
      <c r="D46" s="262" t="str">
        <f>sastha!D45</f>
        <v>barabardiyacci2075@gmail.com</v>
      </c>
      <c r="E46" s="546" t="str">
        <f>sastha!E45</f>
        <v>बलराम कंडेल
कृष्णप्रसाद पन्थी</v>
      </c>
      <c r="F46" s="546" t="str">
        <f>sastha!F45</f>
        <v>अध्यक्ष
उपाध्यक्ष</v>
      </c>
      <c r="G46" s="569">
        <v>9858021352</v>
      </c>
      <c r="I46" s="262" t="e">
        <f t="shared" si="0"/>
        <v>#REF!</v>
      </c>
    </row>
    <row r="47" spans="1:9" ht="39">
      <c r="A47" s="135">
        <v>55</v>
      </c>
      <c r="B47" s="546" t="str">
        <f>sastha!B46</f>
        <v>उद्योग वाणिज्य संघ</v>
      </c>
      <c r="C47" s="262" t="str">
        <f>sastha!C46</f>
        <v>गेरुवा बर्दिया</v>
      </c>
      <c r="D47" s="262" t="str">
        <f>sastha!D46</f>
        <v>trbajgain@gmail.com</v>
      </c>
      <c r="E47" s="546" t="str">
        <f>sastha!E46</f>
        <v>तेजराज बजगाई
मन्जु शर्मा</v>
      </c>
      <c r="F47" s="546" t="str">
        <f>sastha!F46</f>
        <v>अध्यक्ष
उपाध्यक्ष</v>
      </c>
      <c r="G47" s="569" t="s">
        <v>3492</v>
      </c>
      <c r="I47" s="262" t="e">
        <f t="shared" si="0"/>
        <v>#REF!</v>
      </c>
    </row>
    <row r="48" spans="1:9" ht="136.5">
      <c r="A48" s="135">
        <v>56</v>
      </c>
      <c r="B48" s="546" t="str">
        <f>'Rajnitik dal'!B6</f>
        <v>नेपाल कम्युनिष्ट पार्टी (एमाले)</v>
      </c>
      <c r="C48" s="262" t="str">
        <f>'Rajnitik dal'!C6</f>
        <v>गुलरिया, बर्दिया</v>
      </c>
      <c r="D48" s="262" t="str">
        <f>'Rajnitik dal'!D6</f>
        <v>lalbahadurshrestha86@gmail.com</v>
      </c>
      <c r="E48" s="546" t="str">
        <f>'Rajnitik dal'!E6</f>
        <v>लालबहादुर श्रेष्ठ
शालिकराम अधिकारी
बखतबहादुर खड्का
कोलराज पुरी
अंगद श्रेष्ठ
धनेशकुमार यादव</v>
      </c>
      <c r="F48" s="546" t="str">
        <f>'Rajnitik dal'!F6</f>
        <v>अध्यक्ष
उपाध्यक्ष
कार्यालय सचिव
नगर अध्यक्ष
जि.क.सदस्य
जिकस कमरेड(विपद प्रतिनिधि)</v>
      </c>
      <c r="G48" s="569" t="str">
        <f>'Rajnitik dal'!G6</f>
        <v>9858025945,
9858027106,
9858034660,
9858044626,
9858020170,
9851166277,</v>
      </c>
      <c r="I48" s="262" t="e">
        <f t="shared" si="0"/>
        <v>#REF!</v>
      </c>
    </row>
    <row r="49" spans="1:9" ht="78">
      <c r="A49" s="135">
        <v>57</v>
      </c>
      <c r="B49" s="546" t="str">
        <f>'Rajnitik dal'!B7</f>
        <v>नेपाली कांग्रेस</v>
      </c>
      <c r="C49" s="262" t="str">
        <f>'Rajnitik dal'!C7</f>
        <v>गुलरिया, बर्दिया</v>
      </c>
      <c r="D49" s="262" t="str">
        <f>'Rajnitik dal'!D7</f>
        <v>rathourarunprakashsingh@gmail.com</v>
      </c>
      <c r="E49" s="546" t="str">
        <f>'Rajnitik dal'!E7</f>
        <v>अरुण प्रताप सिह राठौर
गोविन्द चौधरी
मिनराज चौधरी
जग्गाप्रसाद पाण्डे</v>
      </c>
      <c r="F49" s="546" t="str">
        <f>'Rajnitik dal'!F7</f>
        <v>अध्यक्ष
उपाध्यक्ष
सचिव
सचिव</v>
      </c>
      <c r="G49" s="569" t="str">
        <f>'Rajnitik dal'!G7</f>
        <v>9851074817,
9851166686,
9858035432</v>
      </c>
      <c r="I49" s="262" t="e">
        <f t="shared" si="0"/>
        <v>#REF!</v>
      </c>
    </row>
    <row r="50" spans="1:9" ht="39">
      <c r="A50" s="135">
        <v>58</v>
      </c>
      <c r="B50" s="546" t="str">
        <f>'Rajnitik dal'!B8</f>
        <v>नेपाल कम्युनिष्ट पार्टी (माओबादी केन्द्र)</v>
      </c>
      <c r="C50" s="262" t="str">
        <f>'Rajnitik dal'!C8</f>
        <v>गुलरिया, बर्दिया</v>
      </c>
      <c r="D50" s="262" t="str">
        <f>'Rajnitik dal'!D8</f>
        <v xml:space="preserve">kolrajpuri@gmail.com </v>
      </c>
      <c r="E50" s="546" t="str">
        <f>'Rajnitik dal'!E8</f>
        <v>भवनकुमार थारु
कोलराज पुरी</v>
      </c>
      <c r="F50" s="546" t="str">
        <f>'Rajnitik dal'!F8</f>
        <v>अध्यक्ष
उपाध्यक्ष</v>
      </c>
      <c r="G50" s="569" t="str">
        <f>'Rajnitik dal'!G8</f>
        <v>9858020971,
९८५८०४४६२६</v>
      </c>
      <c r="I50" s="262" t="e">
        <f t="shared" si="0"/>
        <v>#REF!</v>
      </c>
    </row>
    <row r="51" spans="1:9" ht="97.5">
      <c r="A51" s="135">
        <v>59</v>
      </c>
      <c r="B51" s="546" t="str">
        <f>'Rajnitik dal'!B9</f>
        <v>नेपाल कम्युनिष्ट पार्टी (नेकपा एकीकृत समाजबादी)</v>
      </c>
      <c r="C51" s="262" t="str">
        <f>'Rajnitik dal'!C9</f>
        <v>गुलरिया, बर्दिया</v>
      </c>
      <c r="D51" s="262" t="str">
        <f>'Rajnitik dal'!D9</f>
        <v>rawal.indra123@gmail.com</v>
      </c>
      <c r="E51" s="546" t="str">
        <f>'Rajnitik dal'!E9</f>
        <v>प्रेम पोख्रेल
डिलबहादुर केसी
बमबहादुर रावल
इन्द्र रावल
बखतबहादुर खड्का</v>
      </c>
      <c r="F51" s="546" t="str">
        <f>'Rajnitik dal'!F9</f>
        <v>अध्यक्ष
उपाध्यक्ष
उपाध्यक्ष
सचिव
सदस्य</v>
      </c>
      <c r="G51" s="569" t="str">
        <f>'Rajnitik dal'!G9</f>
        <v>9858033415,
9848294097,
9848082607,
9848052067</v>
      </c>
      <c r="I51" s="262" t="e">
        <f t="shared" si="0"/>
        <v>#REF!</v>
      </c>
    </row>
    <row r="52" spans="1:9" ht="78">
      <c r="A52" s="135">
        <v>60</v>
      </c>
      <c r="B52" s="546" t="str">
        <f>'Rajnitik dal'!B10</f>
        <v>जनता समाजबादी पार्टी नेपाल</v>
      </c>
      <c r="C52" s="262" t="str">
        <f>'Rajnitik dal'!C10</f>
        <v>गुलरिया, बर्दिया</v>
      </c>
      <c r="D52" s="262" t="str">
        <f>'Rajnitik dal'!D10</f>
        <v>tharuhome@gmail.com</v>
      </c>
      <c r="E52" s="546" t="str">
        <f>'Rajnitik dal'!E10</f>
        <v>मोहनलाल चौधरी
कृष्णप्रसाद यादव
केशव पौडेल
मलखे यदव</v>
      </c>
      <c r="F52" s="546" t="str">
        <f>'Rajnitik dal'!F10</f>
        <v>अध्यक्ष
केन्द्रीय सदस्य
केन्द्रीय सदस्य
सचिव</v>
      </c>
      <c r="G52" s="571" t="str">
        <f>'Rajnitik dal'!G10</f>
        <v>९८४८०२२९०६,
9858027390,
९८५८०३०४१२,
९८४८०३५३२०</v>
      </c>
      <c r="I52" s="262" t="e">
        <f t="shared" si="0"/>
        <v>#REF!</v>
      </c>
    </row>
    <row r="53" spans="1:9" ht="39">
      <c r="A53" s="135">
        <v>61</v>
      </c>
      <c r="B53" s="546" t="str">
        <f>'Rajnitik dal'!B11</f>
        <v>लोकतान्त्रिक समाजबादी पार्टी नेपाल</v>
      </c>
      <c r="C53" s="262" t="str">
        <f>'Rajnitik dal'!C11</f>
        <v>गुलरिया, बर्दिया</v>
      </c>
      <c r="D53" s="262" t="str">
        <f>'Rajnitik dal'!D11</f>
        <v>shuklasuresh507@gmail.com</v>
      </c>
      <c r="E53" s="546" t="str">
        <f>'Rajnitik dal'!E11</f>
        <v>सुरेश सुक्ला
केशवकुमार यादव</v>
      </c>
      <c r="F53" s="546" t="str">
        <f>'Rajnitik dal'!F11</f>
        <v>अध्यक्ष
केन्द्रीय प्रतिनिधि</v>
      </c>
      <c r="G53" s="571" t="str">
        <f>'Rajnitik dal'!G11</f>
        <v>9848066328,
९८४८०४२२७७</v>
      </c>
      <c r="I53" s="262" t="e">
        <f t="shared" si="0"/>
        <v>#REF!</v>
      </c>
    </row>
    <row r="54" spans="1:9" ht="19.5">
      <c r="A54" s="135">
        <v>62</v>
      </c>
      <c r="B54" s="546" t="str">
        <f>'Rajnitik dal'!B12</f>
        <v>राष्ट्रिय प्रजातन्त्र पार्टी</v>
      </c>
      <c r="C54" s="262" t="str">
        <f>'Rajnitik dal'!C12</f>
        <v>गुलरिया, बर्दिया</v>
      </c>
      <c r="D54" s="262">
        <f>'Rajnitik dal'!D12</f>
        <v>0</v>
      </c>
      <c r="E54" s="546" t="str">
        <f>'Rajnitik dal'!E12</f>
        <v>भिमबहादुर बोहरा</v>
      </c>
      <c r="F54" s="546" t="str">
        <f>'Rajnitik dal'!F12</f>
        <v>अध्यक्ष</v>
      </c>
      <c r="G54" s="571">
        <f>'Rajnitik dal'!G12</f>
        <v>9848035609</v>
      </c>
      <c r="I54" s="262" t="e">
        <f t="shared" si="0"/>
        <v>#REF!</v>
      </c>
    </row>
    <row r="55" spans="1:9" ht="19.5">
      <c r="A55" s="135">
        <v>63</v>
      </c>
      <c r="B55" s="546" t="str">
        <f>'Rajnitik dal'!B13</f>
        <v>राष्ट्रिय जनमोर्चा पार्टी</v>
      </c>
      <c r="C55" s="262" t="str">
        <f>'Rajnitik dal'!C13</f>
        <v>गुलरिया, बर्दिया</v>
      </c>
      <c r="D55" s="262" t="str">
        <f>'Rajnitik dal'!D13</f>
        <v xml:space="preserve">yubrajdhakal99@gmail.com </v>
      </c>
      <c r="E55" s="546" t="str">
        <f>'Rajnitik dal'!E13</f>
        <v>युवराज ढकाल</v>
      </c>
      <c r="F55" s="546" t="str">
        <f>'Rajnitik dal'!F13</f>
        <v>अध्यक्ष</v>
      </c>
      <c r="G55" s="571">
        <f>'Rajnitik dal'!G13</f>
        <v>9848012064</v>
      </c>
      <c r="I55" s="262" t="e">
        <f t="shared" si="0"/>
        <v>#REF!</v>
      </c>
    </row>
    <row r="56" spans="1:9" ht="39">
      <c r="A56" s="135">
        <v>64</v>
      </c>
      <c r="B56" s="546" t="str">
        <f>'Rajnitik dal'!B14</f>
        <v>जनमत पार्टी</v>
      </c>
      <c r="C56" s="262" t="str">
        <f>'Rajnitik dal'!C14</f>
        <v>गुलरिया, बर्दिया</v>
      </c>
      <c r="D56" s="262">
        <f>'Rajnitik dal'!D14</f>
        <v>0</v>
      </c>
      <c r="E56" s="546" t="str">
        <f>'Rajnitik dal'!E14</f>
        <v>सोहराब पठान
मंगरे गोडिया</v>
      </c>
      <c r="F56" s="546" t="str">
        <f>'Rajnitik dal'!F14</f>
        <v>अध्यक्ष
सदस्य</v>
      </c>
      <c r="G56" s="571" t="str">
        <f>'Rajnitik dal'!G14</f>
        <v>9802570029,
9848238326</v>
      </c>
      <c r="I56" s="262" t="e">
        <f t="shared" si="0"/>
        <v>#REF!</v>
      </c>
    </row>
    <row r="57" spans="1:9" ht="39">
      <c r="A57" s="135">
        <v>65</v>
      </c>
      <c r="B57" s="546" t="str">
        <f>'Rajnitik dal'!B15</f>
        <v>नेश्नलिष्ट पिपल्स पार्टी</v>
      </c>
      <c r="C57" s="262" t="str">
        <f>'Rajnitik dal'!C15</f>
        <v>गुलरिया, सगरमाथाटोल बर्दिया</v>
      </c>
      <c r="D57" s="262">
        <f>'Rajnitik dal'!D15</f>
        <v>0</v>
      </c>
      <c r="E57" s="546" t="str">
        <f>'Rajnitik dal'!E15</f>
        <v>हिमालय अवस्थी
कमल के.सी.</v>
      </c>
      <c r="F57" s="546" t="str">
        <f>'Rajnitik dal'!F15</f>
        <v>सभापती
सचिव</v>
      </c>
      <c r="G57" s="571" t="str">
        <f>'Rajnitik dal'!G15</f>
        <v>9848531330,
9742453281</v>
      </c>
      <c r="I57" s="262" t="e">
        <f t="shared" si="0"/>
        <v>#REF!</v>
      </c>
    </row>
    <row r="58" spans="1:9" ht="39">
      <c r="A58" s="135">
        <v>66</v>
      </c>
      <c r="B58" s="546" t="str">
        <f>sastha!B6</f>
        <v>नेपाल रेडक्रस सोसाइटी बर्दिया</v>
      </c>
      <c r="C58" s="262" t="str">
        <f>sastha!C6</f>
        <v>गुलरिया, बर्दिया</v>
      </c>
      <c r="D58" s="262" t="str">
        <f>sastha!D6</f>
        <v>nrcs.bardiya06@gmail.com, kpgbardiya2014@gmail.com</v>
      </c>
      <c r="E58" s="546" t="str">
        <f>sastha!E6</f>
        <v>कृष्णप्रसाद गौतम
रामचन्द्र थापा</v>
      </c>
      <c r="F58" s="546" t="str">
        <f>sastha!F6</f>
        <v>सभापति
उपसभापति</v>
      </c>
      <c r="G58" s="571" t="str">
        <f>sastha!G6</f>
        <v>9858032749,
9748004175</v>
      </c>
      <c r="I58" s="262" t="e">
        <f t="shared" si="0"/>
        <v>#REF!</v>
      </c>
    </row>
    <row r="59" spans="1:9" ht="19.5">
      <c r="A59" s="135">
        <v>67</v>
      </c>
      <c r="B59" s="546" t="str">
        <f>sastha!B7</f>
        <v>बर्दिया नागरिक समाज</v>
      </c>
      <c r="C59" s="262" t="str">
        <f>sastha!C7</f>
        <v>गुलरिया, बर्दिया</v>
      </c>
      <c r="D59" s="262" t="str">
        <f>sastha!D7</f>
        <v>bardiya_times@yahoo.com</v>
      </c>
      <c r="E59" s="546" t="str">
        <f>sastha!E7</f>
        <v>बालकृष्ण वली</v>
      </c>
      <c r="F59" s="546" t="str">
        <f>sastha!F7</f>
        <v>संयोजक</v>
      </c>
      <c r="G59" s="571">
        <f>sastha!G7</f>
        <v>9858040222</v>
      </c>
      <c r="I59" s="262" t="e">
        <f t="shared" si="0"/>
        <v>#REF!</v>
      </c>
    </row>
    <row r="60" spans="1:9" ht="19.5">
      <c r="A60" s="135">
        <v>68</v>
      </c>
      <c r="B60" s="546" t="str">
        <f>sastha!B8</f>
        <v>गै.स.स.महासंघ</v>
      </c>
      <c r="C60" s="262" t="str">
        <f>sastha!C8</f>
        <v>गुलरिया, बर्दिया</v>
      </c>
      <c r="D60" s="262" t="str">
        <f>sastha!D8</f>
        <v>bishnutimilsina@gmail.com</v>
      </c>
      <c r="E60" s="546" t="str">
        <f>sastha!E8</f>
        <v>बिष्णुप्रसाद तिमिल्सिना</v>
      </c>
      <c r="F60" s="546" t="str">
        <f>sastha!F8</f>
        <v>अध्यक्ष</v>
      </c>
      <c r="G60" s="571">
        <f>sastha!G8</f>
        <v>9858081000</v>
      </c>
      <c r="I60" s="262" t="e">
        <f t="shared" si="0"/>
        <v>#REF!</v>
      </c>
    </row>
    <row r="61" spans="1:9" ht="39">
      <c r="A61" s="135">
        <v>69</v>
      </c>
      <c r="B61" s="546" t="str">
        <f>sastha!B9</f>
        <v>कमैया महिला जागरण समाज KMJS</v>
      </c>
      <c r="C61" s="262" t="str">
        <f>sastha!C9</f>
        <v>गुलरिया, बर्दिया</v>
      </c>
      <c r="D61" s="262" t="str">
        <f>sastha!D9</f>
        <v>kmjs.nepal@gmail.com, jeetramc37@gmail.com</v>
      </c>
      <c r="E61" s="546" t="str">
        <f>sastha!E9</f>
        <v xml:space="preserve">
जीतराम चौधरी</v>
      </c>
      <c r="F61" s="546" t="str">
        <f>sastha!F9</f>
        <v xml:space="preserve">
कार्यक्रम संयोजक</v>
      </c>
      <c r="G61" s="571" t="str">
        <f>sastha!G9</f>
        <v xml:space="preserve">
 9848056677</v>
      </c>
      <c r="I61" s="262" t="e">
        <f t="shared" si="0"/>
        <v>#REF!</v>
      </c>
    </row>
    <row r="62" spans="1:9" ht="19.5">
      <c r="A62" s="135">
        <v>70</v>
      </c>
      <c r="B62" s="546" t="str">
        <f>sastha!B10</f>
        <v>दलित महिला उत्थान संघ</v>
      </c>
      <c r="C62" s="262" t="str">
        <f>sastha!C10</f>
        <v>गुलरिया ६ बर्दिया</v>
      </c>
      <c r="D62" s="262" t="str">
        <f>sastha!D10</f>
        <v>dafuonepal@gmail.com</v>
      </c>
      <c r="E62" s="546" t="str">
        <f>sastha!E10</f>
        <v>खिमा वि.क.</v>
      </c>
      <c r="F62" s="546">
        <f>sastha!F10</f>
        <v>0</v>
      </c>
      <c r="G62" s="571">
        <f>sastha!G10</f>
        <v>9848020610</v>
      </c>
      <c r="I62" s="262" t="e">
        <f t="shared" si="0"/>
        <v>#REF!</v>
      </c>
    </row>
    <row r="63" spans="1:9" ht="58.5">
      <c r="A63" s="135">
        <v>71</v>
      </c>
      <c r="B63" s="546" t="str">
        <f>sastha!B11</f>
        <v>थारु महिला उत्थान केन्द्र</v>
      </c>
      <c r="C63" s="262" t="str">
        <f>sastha!C11</f>
        <v>गुलरिया ९ बर्दिया</v>
      </c>
      <c r="D63" s="262" t="str">
        <f>sastha!D11</f>
        <v>twucbardiya@ntc.net.np, prismabardiya@gmail.com, panth.tej@gmail.com</v>
      </c>
      <c r="E63" s="546" t="str">
        <f>sastha!E11</f>
        <v xml:space="preserve">
प्रिज्मा सिह थारु
तेजमणी पन्त</v>
      </c>
      <c r="F63" s="546">
        <f>sastha!F11</f>
        <v>0</v>
      </c>
      <c r="G63" s="571" t="str">
        <f>sastha!G11</f>
        <v>९८४८१४५७७९, ९८२२४२१७४२,
9858021457</v>
      </c>
      <c r="I63" s="262" t="e">
        <f t="shared" si="0"/>
        <v>#REF!</v>
      </c>
    </row>
    <row r="64" spans="1:9" ht="19.5">
      <c r="A64" s="135">
        <v>72</v>
      </c>
      <c r="B64" s="546" t="str">
        <f>sastha!B12</f>
        <v>लु.वि.फे. नेपाल</v>
      </c>
      <c r="C64" s="262" t="str">
        <f>sastha!C12</f>
        <v>क्षेत्रीय कार्यालय धनगढी</v>
      </c>
      <c r="D64" s="262" t="str">
        <f>sastha!D12</f>
        <v>rc@lwf.org.np</v>
      </c>
      <c r="E64" s="546" t="str">
        <f>sastha!E12</f>
        <v>हिरावहादुर श्रेष्ठ</v>
      </c>
      <c r="F64" s="546">
        <f>sastha!F12</f>
        <v>0</v>
      </c>
      <c r="G64" s="571">
        <f>sastha!G12</f>
        <v>9746109287</v>
      </c>
      <c r="I64" s="262" t="e">
        <f t="shared" si="0"/>
        <v>#REF!</v>
      </c>
    </row>
    <row r="65" spans="1:9" ht="39">
      <c r="A65" s="135">
        <v>73</v>
      </c>
      <c r="B65" s="546" t="str">
        <f>sastha!B13</f>
        <v>बेस बर्दिया</v>
      </c>
      <c r="C65" s="262" t="str">
        <f>sastha!C13</f>
        <v>गुलरिया</v>
      </c>
      <c r="D65" s="262" t="str">
        <f>sastha!D13</f>
        <v xml:space="preserve">jagdish111.jm@gmail.com, pclipbase@gmail.com </v>
      </c>
      <c r="E65" s="546" t="str">
        <f>sastha!E13</f>
        <v>जगदिशप्रसाद चौधरी
विष्णु थारु</v>
      </c>
      <c r="F65" s="546" t="str">
        <f>sastha!F13</f>
        <v>जिल्ला संयोजक
जिल्ला अध्यक्ष</v>
      </c>
      <c r="G65" s="571" t="str">
        <f>sastha!G13</f>
        <v>९८४८५७८३१
९८५८०२२४०२</v>
      </c>
      <c r="I65" s="262" t="e">
        <f t="shared" si="0"/>
        <v>#REF!</v>
      </c>
    </row>
    <row r="66" spans="1:9" ht="19.5">
      <c r="A66" s="135">
        <v>74</v>
      </c>
      <c r="B66" s="546" t="str">
        <f>sastha!B14</f>
        <v>राधाकृष्ण थारु जनसेवा  RKJS</v>
      </c>
      <c r="C66" s="262" t="str">
        <f>sastha!C14</f>
        <v>गुलरिया</v>
      </c>
      <c r="D66" s="262" t="str">
        <f>sastha!D14</f>
        <v>nirmalb48@gmail.com, rkjs_bardia@gmail.com</v>
      </c>
      <c r="E66" s="546" t="str">
        <f>sastha!E14</f>
        <v>निर्मल चौधरी</v>
      </c>
      <c r="F66" s="546">
        <f>sastha!F14</f>
        <v>0</v>
      </c>
      <c r="G66" s="571">
        <f>sastha!G14</f>
        <v>9848031873</v>
      </c>
      <c r="I66" s="262" t="e">
        <f t="shared" si="0"/>
        <v>#REF!</v>
      </c>
    </row>
    <row r="67" spans="1:9" ht="19.5">
      <c r="A67" s="135">
        <v>75</v>
      </c>
      <c r="B67" s="546" t="str">
        <f>sastha!B15</f>
        <v>OXFAM</v>
      </c>
      <c r="C67" s="262" t="str">
        <f>sastha!C15</f>
        <v>गुलरिया</v>
      </c>
      <c r="D67" s="262" t="str">
        <f>sastha!D15</f>
        <v xml:space="preserve"> mohan.gtm@gmail.com,</v>
      </c>
      <c r="E67" s="546" t="str">
        <f>sastha!E15</f>
        <v>मोहन गौतम</v>
      </c>
      <c r="F67" s="546">
        <f>sastha!F15</f>
        <v>0</v>
      </c>
      <c r="G67" s="571">
        <f>sastha!G15</f>
        <v>9852028932</v>
      </c>
      <c r="I67" s="262" t="e">
        <f t="shared" si="0"/>
        <v>#REF!</v>
      </c>
    </row>
    <row r="68" spans="1:9" ht="19.5">
      <c r="A68" s="135">
        <v>76</v>
      </c>
      <c r="B68" s="546" t="str">
        <f>sastha!B16</f>
        <v>सक्रृय सेवा समाज</v>
      </c>
      <c r="C68" s="262" t="str">
        <f>sastha!C16</f>
        <v>गुलरिया</v>
      </c>
      <c r="D68" s="262" t="str">
        <f>sastha!D16</f>
        <v>jeevan.acharya6@gmail.com, bien.kumartharu@gmail.com,</v>
      </c>
      <c r="E68" s="546" t="str">
        <f>sastha!E16</f>
        <v>अर्पण आचार्य</v>
      </c>
      <c r="F68" s="546">
        <f>sastha!F16</f>
        <v>0</v>
      </c>
      <c r="G68" s="571">
        <f>sastha!G16</f>
        <v>9848180142</v>
      </c>
      <c r="I68" s="262" t="e">
        <f t="shared" si="0"/>
        <v>#REF!</v>
      </c>
    </row>
    <row r="69" spans="1:9" ht="19.5">
      <c r="A69" s="135">
        <v>77</v>
      </c>
      <c r="B69" s="546" t="str">
        <f>sastha!B17</f>
        <v>CARE NEPAL</v>
      </c>
      <c r="C69" s="262" t="str">
        <f>sastha!C17</f>
        <v>गुलरिया</v>
      </c>
      <c r="D69" s="262" t="str">
        <f>sastha!D17</f>
        <v>bhattakd@gmail.com</v>
      </c>
      <c r="E69" s="546" t="str">
        <f>sastha!E17</f>
        <v>केशवदत्त भट्ट</v>
      </c>
      <c r="F69" s="546">
        <f>sastha!F17</f>
        <v>0</v>
      </c>
      <c r="G69" s="571">
        <f>sastha!G17</f>
        <v>9848426545</v>
      </c>
      <c r="I69" s="262" t="e">
        <f t="shared" si="0"/>
        <v>#REF!</v>
      </c>
    </row>
    <row r="70" spans="1:9" ht="19.5">
      <c r="A70" s="135">
        <v>78</v>
      </c>
      <c r="B70" s="546" t="str">
        <f>sastha!B18</f>
        <v>PLAN NEPAL</v>
      </c>
      <c r="C70" s="262" t="str">
        <f>sastha!C18</f>
        <v>गुलरिया</v>
      </c>
      <c r="D70" s="262" t="str">
        <f>sastha!D18</f>
        <v>ambikaprasad.timilsena@plan-international.org</v>
      </c>
      <c r="E70" s="546" t="str">
        <f>sastha!E18</f>
        <v>दुर्गा क्षेत्री</v>
      </c>
      <c r="F70" s="546">
        <f>sastha!F18</f>
        <v>0</v>
      </c>
      <c r="G70" s="571">
        <f>sastha!G18</f>
        <v>9848029700</v>
      </c>
      <c r="I70" s="262" t="e">
        <f t="shared" si="0"/>
        <v>#REF!</v>
      </c>
    </row>
    <row r="71" spans="1:9" ht="39">
      <c r="A71" s="135">
        <v>79</v>
      </c>
      <c r="B71" s="546" t="str">
        <f>sastha!B19</f>
        <v>सामाजिक विकास तथा अनुसन्धान केन्द्र नेपाल बाँके</v>
      </c>
      <c r="C71" s="262" t="str">
        <f>sastha!C19</f>
        <v>बर्दिया</v>
      </c>
      <c r="D71" s="262" t="str">
        <f>sastha!D19</f>
        <v>csdr001@gmail.com</v>
      </c>
      <c r="E71" s="546" t="str">
        <f>sastha!E19</f>
        <v>प्रकाश खड्का
सुरेन्द्रबहादुर ठगुन्ना</v>
      </c>
      <c r="F71" s="546">
        <f>sastha!F19</f>
        <v>0</v>
      </c>
      <c r="G71" s="571" t="str">
        <f>sastha!G19</f>
        <v>9841463511,
9862464390</v>
      </c>
      <c r="I71" s="262" t="e">
        <f t="shared" si="0"/>
        <v>#REF!</v>
      </c>
    </row>
    <row r="72" spans="1:9" ht="39">
      <c r="A72" s="135">
        <v>80</v>
      </c>
      <c r="B72" s="546" t="str">
        <f>sastha!B20</f>
        <v>एक्सन एड नेपाल</v>
      </c>
      <c r="C72" s="262" t="str">
        <f>sastha!C20</f>
        <v>बर्दिया</v>
      </c>
      <c r="D72" s="262" t="str">
        <f>sastha!D20</f>
        <v>sunita.tiwari@actionaid.org</v>
      </c>
      <c r="E72" s="546" t="str">
        <f>sastha!E20</f>
        <v>सुनिता तिवारी</v>
      </c>
      <c r="F72" s="546" t="str">
        <f>sastha!F20</f>
        <v xml:space="preserve">
का.प्र.</v>
      </c>
      <c r="G72" s="571">
        <f>sastha!G20</f>
        <v>9846064677</v>
      </c>
      <c r="I72" s="262" t="e">
        <f t="shared" ref="I72:I91" si="1">CONCATENATE(I71,",",G72)</f>
        <v>#REF!</v>
      </c>
    </row>
    <row r="73" spans="1:9" ht="39">
      <c r="A73" s="135">
        <v>81</v>
      </c>
      <c r="B73" s="546" t="str">
        <f>sastha!B21</f>
        <v>तयार नेपाल</v>
      </c>
      <c r="C73" s="262" t="str">
        <f>sastha!C21</f>
        <v>बर्दिया</v>
      </c>
      <c r="D73" s="262" t="str">
        <f>sastha!D21</f>
        <v xml:space="preserve">pokharel.loknarayan@gmail.com </v>
      </c>
      <c r="E73" s="546" t="str">
        <f>sastha!E21</f>
        <v xml:space="preserve">लोइनारायण पोख्रेल
</v>
      </c>
      <c r="F73" s="546">
        <f>sastha!F21</f>
        <v>0</v>
      </c>
      <c r="G73" s="571">
        <f>sastha!G21</f>
        <v>9858024881</v>
      </c>
      <c r="I73" s="262" t="e">
        <f t="shared" si="1"/>
        <v>#REF!</v>
      </c>
    </row>
    <row r="74" spans="1:9" ht="19.5">
      <c r="A74" s="135">
        <v>82</v>
      </c>
      <c r="B74" s="546" t="str">
        <f>sastha!B22</f>
        <v>Practical Action Nepal</v>
      </c>
      <c r="C74" s="262" t="str">
        <f>sastha!C22</f>
        <v>बर्दिया</v>
      </c>
      <c r="D74" s="262" t="str">
        <f>sastha!D22</f>
        <v>chakrabam@gmail.com</v>
      </c>
      <c r="E74" s="546" t="str">
        <f>sastha!E22</f>
        <v>चक्रबहादुर बम</v>
      </c>
      <c r="F74" s="546">
        <f>sastha!F22</f>
        <v>0</v>
      </c>
      <c r="G74" s="571">
        <f>sastha!G22</f>
        <v>9858425285</v>
      </c>
      <c r="I74" s="262" t="e">
        <f t="shared" si="1"/>
        <v>#REF!</v>
      </c>
    </row>
    <row r="75" spans="1:9" ht="58.5">
      <c r="A75" s="135">
        <v>83</v>
      </c>
      <c r="B75" s="546" t="str">
        <f>sastha!B23</f>
        <v>कारितास नेपाल</v>
      </c>
      <c r="C75" s="262" t="str">
        <f>sastha!C23</f>
        <v>बर्दिया</v>
      </c>
      <c r="D75" s="262" t="str">
        <f>sastha!D23</f>
        <v xml:space="preserve">caritasbardiya@gmail.com, narendra@caritas.org.np
</v>
      </c>
      <c r="E75" s="546" t="str">
        <f>sastha!E23</f>
        <v>खम्बसिंह बस्नेत
नरेन्द्र के.सी.</v>
      </c>
      <c r="F75" s="546" t="str">
        <f>sastha!F23</f>
        <v xml:space="preserve">
प्रोग्राम संयोजक
कार्यक्रम संयोजक</v>
      </c>
      <c r="G75" s="571" t="str">
        <f>sastha!G23</f>
        <v>9848020767,
9848242496</v>
      </c>
      <c r="I75" s="262" t="e">
        <f t="shared" si="1"/>
        <v>#REF!</v>
      </c>
    </row>
    <row r="76" spans="1:9" ht="19.5">
      <c r="A76" s="135">
        <v>84</v>
      </c>
      <c r="B76" s="546" t="str">
        <f>sastha!B24</f>
        <v>युनिक नेपाल</v>
      </c>
      <c r="C76" s="262" t="str">
        <f>sastha!C24</f>
        <v>बर्दिया</v>
      </c>
      <c r="D76" s="262" t="str">
        <f>sastha!D24</f>
        <v>Unyc.bardiya@gmail.com</v>
      </c>
      <c r="E76" s="546" t="str">
        <f>sastha!E24</f>
        <v>देवमान चौधरी</v>
      </c>
      <c r="F76" s="546">
        <f>sastha!F24</f>
        <v>0</v>
      </c>
      <c r="G76" s="571">
        <f>sastha!G24</f>
        <v>9858027633</v>
      </c>
      <c r="I76" s="262" t="e">
        <f t="shared" si="1"/>
        <v>#REF!</v>
      </c>
    </row>
    <row r="77" spans="1:9" ht="39">
      <c r="A77" s="135">
        <v>85</v>
      </c>
      <c r="B77" s="546" t="str">
        <f>sastha!B25</f>
        <v>शक्ति समुह</v>
      </c>
      <c r="C77" s="262" t="str">
        <f>sastha!C25</f>
        <v>बर्दिया</v>
      </c>
      <c r="D77" s="262" t="str">
        <f>sastha!D25</f>
        <v>Nirmala.thapa17@gmail.com, dilip@shaktisamuha.org.np</v>
      </c>
      <c r="E77" s="546" t="str">
        <f>sastha!E25</f>
        <v>निर्मला थापा
दिलिप</v>
      </c>
      <c r="F77" s="546">
        <f>sastha!F25</f>
        <v>0</v>
      </c>
      <c r="G77" s="571" t="str">
        <f>sastha!G25</f>
        <v>9858028444
9851118941</v>
      </c>
      <c r="I77" s="262" t="e">
        <f t="shared" si="1"/>
        <v>#REF!</v>
      </c>
    </row>
    <row r="78" spans="1:9" ht="19.5">
      <c r="A78" s="135">
        <v>86</v>
      </c>
      <c r="B78" s="546" t="str">
        <f>sastha!B26</f>
        <v>सेभ द चिल्ड्रेन</v>
      </c>
      <c r="C78" s="262" t="str">
        <f>sastha!C26</f>
        <v>बर्दिया</v>
      </c>
      <c r="D78" s="262" t="str">
        <f>sastha!D26</f>
        <v>dipendrathakuri@savethechildren.org.np</v>
      </c>
      <c r="E78" s="546" t="str">
        <f>sastha!E26</f>
        <v>दिपेन्द्रसिंह ठकुरी</v>
      </c>
      <c r="F78" s="546">
        <f>sastha!F26</f>
        <v>0</v>
      </c>
      <c r="G78" s="571">
        <f>sastha!G26</f>
        <v>9848021810</v>
      </c>
      <c r="I78" s="262" t="e">
        <f t="shared" si="1"/>
        <v>#REF!</v>
      </c>
    </row>
    <row r="79" spans="1:9" ht="19.5">
      <c r="A79" s="135">
        <v>87</v>
      </c>
      <c r="B79" s="546" t="str">
        <f>sastha!B27</f>
        <v xml:space="preserve">सुन्दर संसार (Blue Diamond Society) </v>
      </c>
      <c r="C79" s="262" t="str">
        <f>sastha!C27</f>
        <v>गुलरिया, बर्दिया</v>
      </c>
      <c r="D79" s="262" t="str">
        <f>sastha!D27</f>
        <v>bardiyabds@gmail.com, sundarsansarbardiya@gmail.com</v>
      </c>
      <c r="E79" s="546" t="str">
        <f>sastha!E27</f>
        <v>सपना चौधरी</v>
      </c>
      <c r="F79" s="546">
        <f>sastha!F27</f>
        <v>0</v>
      </c>
      <c r="G79" s="571">
        <f>sastha!G27</f>
        <v>9848059146</v>
      </c>
      <c r="I79" s="262" t="e">
        <f t="shared" si="1"/>
        <v>#REF!</v>
      </c>
    </row>
    <row r="80" spans="1:9" ht="19.5">
      <c r="A80" s="135">
        <v>88</v>
      </c>
      <c r="B80" s="546" t="str">
        <f>sastha!B28</f>
        <v>DEOC बर्दिया</v>
      </c>
      <c r="C80" s="262" t="str">
        <f>sastha!C28</f>
        <v>बर्दिया</v>
      </c>
      <c r="D80" s="262" t="str">
        <f>sastha!D28</f>
        <v xml:space="preserve">gmmukesh5@gmail.com </v>
      </c>
      <c r="E80" s="546" t="str">
        <f>sastha!E28</f>
        <v>मुकेशचन्द्र गौतम</v>
      </c>
      <c r="F80" s="546">
        <f>sastha!F28</f>
        <v>0</v>
      </c>
      <c r="G80" s="571">
        <f>sastha!G28</f>
        <v>9858025792</v>
      </c>
      <c r="I80" s="262" t="e">
        <f t="shared" si="1"/>
        <v>#REF!</v>
      </c>
    </row>
    <row r="81" spans="1:9" ht="19.5">
      <c r="A81" s="135">
        <v>89</v>
      </c>
      <c r="B81" s="546" t="str">
        <f>sastha!B29</f>
        <v>गै.स.स.महासंघ</v>
      </c>
      <c r="C81" s="262" t="str">
        <f>sastha!C29</f>
        <v>बर्दिया</v>
      </c>
      <c r="D81" s="262" t="str">
        <f>sastha!D29</f>
        <v>bishnutimlsina@gmail.com</v>
      </c>
      <c r="E81" s="546" t="str">
        <f>sastha!E29</f>
        <v>विष्णु तिमिल्सिना</v>
      </c>
      <c r="F81" s="546">
        <f>sastha!F29</f>
        <v>0</v>
      </c>
      <c r="G81" s="571">
        <f>sastha!G29</f>
        <v>9858081000</v>
      </c>
      <c r="I81" s="262" t="e">
        <f t="shared" si="1"/>
        <v>#REF!</v>
      </c>
    </row>
    <row r="82" spans="1:9" ht="39">
      <c r="A82" s="135">
        <v>90</v>
      </c>
      <c r="B82" s="546" t="str">
        <f>sastha!B30</f>
        <v>सामुदायिक विकास संस्था</v>
      </c>
      <c r="C82" s="262" t="str">
        <f>sastha!C30</f>
        <v>बर्दिया</v>
      </c>
      <c r="D82" s="262" t="str">
        <f>sastha!D30</f>
        <v>nepalcdo@gmail.com, manbir.bishwakarma@gmail.com</v>
      </c>
      <c r="E82" s="546" t="str">
        <f>sastha!E30</f>
        <v>कालुराम विश्वकर्मा, मानविर विश्वकर्मा</v>
      </c>
      <c r="F82" s="546">
        <f>sastha!F30</f>
        <v>0</v>
      </c>
      <c r="G82" s="571" t="str">
        <f>sastha!G30</f>
        <v>9858022956, 9848238320</v>
      </c>
      <c r="I82" s="262" t="e">
        <f t="shared" si="1"/>
        <v>#REF!</v>
      </c>
    </row>
    <row r="83" spans="1:9" ht="19.5">
      <c r="A83" s="135">
        <v>91</v>
      </c>
      <c r="B83" s="546" t="str">
        <f>sastha!B31</f>
        <v>प्रचिन सृजनशिल आदिबासी समाज</v>
      </c>
      <c r="C83" s="262" t="str">
        <f>sastha!C31</f>
        <v>बर्दिया</v>
      </c>
      <c r="D83" s="262" t="str">
        <f>sastha!D31</f>
        <v>tula2004@gmail.com</v>
      </c>
      <c r="E83" s="546" t="str">
        <f>sastha!E31</f>
        <v>तुला चौधरी</v>
      </c>
      <c r="F83" s="546">
        <f>sastha!F31</f>
        <v>0</v>
      </c>
      <c r="G83" s="571">
        <f>sastha!G31</f>
        <v>9848170551</v>
      </c>
      <c r="I83" s="262" t="e">
        <f t="shared" si="1"/>
        <v>#REF!</v>
      </c>
    </row>
    <row r="84" spans="1:9" ht="19.5">
      <c r="A84" s="135">
        <v>92</v>
      </c>
      <c r="B84" s="546" t="str">
        <f>sastha!B32</f>
        <v>साना हातहरु नेपाल</v>
      </c>
      <c r="C84" s="262" t="str">
        <f>sastha!C32</f>
        <v>बर्दिया</v>
      </c>
      <c r="D84" s="262" t="str">
        <f>sastha!D32</f>
        <v>krishna87th@gmail.com</v>
      </c>
      <c r="E84" s="546" t="str">
        <f>sastha!E32</f>
        <v>कृष्णा थारु</v>
      </c>
      <c r="F84" s="546">
        <f>sastha!F32</f>
        <v>0</v>
      </c>
      <c r="G84" s="571">
        <f>sastha!G32</f>
        <v>9868207994</v>
      </c>
      <c r="I84" s="262" t="e">
        <f t="shared" si="1"/>
        <v>#REF!</v>
      </c>
    </row>
    <row r="85" spans="1:9" ht="19.5">
      <c r="A85" s="135">
        <v>93</v>
      </c>
      <c r="B85" s="546" t="str">
        <f>sastha!B33</f>
        <v>फेकोफन बर्दिया</v>
      </c>
      <c r="C85" s="262" t="str">
        <f>sastha!C33</f>
        <v>बर्दिया</v>
      </c>
      <c r="D85" s="262" t="str">
        <f>sastha!D33</f>
        <v>bhumibrd@gmail.com</v>
      </c>
      <c r="E85" s="546" t="str">
        <f>sastha!E33</f>
        <v>भुमिराज लामिछाने</v>
      </c>
      <c r="F85" s="546">
        <f>sastha!F33</f>
        <v>0</v>
      </c>
      <c r="G85" s="571">
        <f>sastha!G33</f>
        <v>9848036859</v>
      </c>
      <c r="I85" s="262" t="e">
        <f t="shared" si="1"/>
        <v>#REF!</v>
      </c>
    </row>
    <row r="86" spans="1:9" ht="19.5">
      <c r="A86" s="135">
        <v>94</v>
      </c>
      <c r="B86" s="546" t="str">
        <f>sastha!B34</f>
        <v>जनजागरण महिला</v>
      </c>
      <c r="C86" s="262" t="str">
        <f>sastha!C34</f>
        <v>बर्दिया</v>
      </c>
      <c r="D86" s="262" t="str">
        <f>sastha!D34</f>
        <v xml:space="preserve">jjmssoraha@gmail.com </v>
      </c>
      <c r="E86" s="546" t="str">
        <f>sastha!E34</f>
        <v>गोमा पौडेल</v>
      </c>
      <c r="F86" s="546">
        <f>sastha!F34</f>
        <v>0</v>
      </c>
      <c r="G86" s="571">
        <f>sastha!G34</f>
        <v>9848025713</v>
      </c>
      <c r="I86" s="262" t="e">
        <f t="shared" si="1"/>
        <v>#REF!</v>
      </c>
    </row>
    <row r="87" spans="1:9" ht="19.5">
      <c r="A87" s="135">
        <v>95</v>
      </c>
      <c r="B87" s="546" t="str">
        <f>sastha!B35</f>
        <v>अनुसन्धान तथा विकासका लागि स्थानीय पहल ली-बर्ड</v>
      </c>
      <c r="C87" s="262" t="str">
        <f>sastha!C35</f>
        <v>बर्दिया</v>
      </c>
      <c r="D87" s="262" t="str">
        <f>sastha!D35</f>
        <v>phoolrai2017sunsari@gmail.com</v>
      </c>
      <c r="E87" s="546" t="str">
        <f>sastha!E35</f>
        <v>फुलकुमारी राई</v>
      </c>
      <c r="F87" s="546">
        <f>sastha!F35</f>
        <v>0</v>
      </c>
      <c r="G87" s="571">
        <f>sastha!G35</f>
        <v>9868900488</v>
      </c>
      <c r="I87" s="262" t="e">
        <f t="shared" si="1"/>
        <v>#REF!</v>
      </c>
    </row>
    <row r="88" spans="1:9" ht="19.5">
      <c r="A88" s="135">
        <v>96</v>
      </c>
      <c r="B88" s="546" t="str">
        <f>sastha!B38</f>
        <v>थारु समुदाय विकास मञ्च</v>
      </c>
      <c r="C88" s="262" t="str">
        <f>sastha!C38</f>
        <v>ठाकुरबाबा-१ बर्दिया</v>
      </c>
      <c r="D88" s="262" t="str">
        <f>sastha!D38</f>
        <v>tcdf_bardiya@yahoo.com, chaudharybhimbdr3@gmail.com</v>
      </c>
      <c r="E88" s="546" t="str">
        <f>sastha!E38</f>
        <v>भिमबहादुर चौधरी</v>
      </c>
      <c r="F88" s="546">
        <f>sastha!F38</f>
        <v>0</v>
      </c>
      <c r="G88" s="571">
        <f>sastha!G38</f>
        <v>0</v>
      </c>
      <c r="I88" s="262" t="e">
        <f t="shared" si="1"/>
        <v>#REF!</v>
      </c>
    </row>
    <row r="89" spans="1:9" ht="19.5">
      <c r="A89" s="135">
        <v>97</v>
      </c>
      <c r="B89" s="546" t="str">
        <f>sastha!B47</f>
        <v>उद्यम विकास सेवा केन्द्र</v>
      </c>
      <c r="C89" s="262" t="str">
        <f>sastha!C47</f>
        <v>गुलरिया बर्दिया</v>
      </c>
      <c r="D89" s="262">
        <f>sastha!D47</f>
        <v>0</v>
      </c>
      <c r="E89" s="546" t="str">
        <f>sastha!E47</f>
        <v xml:space="preserve"> नारायण लम्साल </v>
      </c>
      <c r="F89" s="546" t="str">
        <f>sastha!F47</f>
        <v>अध्यक्ष</v>
      </c>
      <c r="G89" s="571">
        <f>sastha!G47</f>
        <v>9858055000</v>
      </c>
      <c r="I89" s="262" t="e">
        <f t="shared" si="1"/>
        <v>#REF!</v>
      </c>
    </row>
    <row r="90" spans="1:9">
      <c r="B90" s="546" t="str">
        <f>Karyalaya_Haru!B35</f>
        <v xml:space="preserve">राजापुर भन्सार कार्यालय बर्दिया </v>
      </c>
      <c r="C90" s="546" t="str">
        <f>Karyalaya_Haru!C35</f>
        <v xml:space="preserve">गुलरिया </v>
      </c>
      <c r="D90" s="546" t="str">
        <f>Karyalaya_Haru!D35</f>
        <v>rajapur@customs.gov.np</v>
      </c>
      <c r="E90" s="546" t="str">
        <f>Karyalaya_Haru!E35</f>
        <v>श्री रविन्द्र वि.क.</v>
      </c>
      <c r="G90" s="545">
        <f>Karyalaya_Haru!G35</f>
        <v>9858020933</v>
      </c>
      <c r="I90" s="262" t="e">
        <f t="shared" si="1"/>
        <v>#REF!</v>
      </c>
    </row>
    <row r="91" spans="1:9">
      <c r="B91" s="546" t="str">
        <f>patrakar!C26</f>
        <v>बर्दिया टाईम्स दैनिक</v>
      </c>
      <c r="E91" s="546" t="str">
        <f>patrakar!B26</f>
        <v>वालकृष्ण ओली</v>
      </c>
      <c r="G91" s="545">
        <f>patrakar!D26</f>
        <v>9858021904</v>
      </c>
      <c r="I91" s="262" t="e">
        <f t="shared" si="1"/>
        <v>#REF!</v>
      </c>
    </row>
    <row r="101" spans="6:6" ht="30">
      <c r="F101" s="547" t="s">
        <v>3045</v>
      </c>
    </row>
    <row r="102" spans="6:6" ht="43.5">
      <c r="F102" s="548" t="s">
        <v>3185</v>
      </c>
    </row>
    <row r="103" spans="6:6" ht="31.5">
      <c r="F103" s="41" t="s">
        <v>1824</v>
      </c>
    </row>
    <row r="104" spans="6:6" ht="31.5">
      <c r="F104" s="41" t="s">
        <v>1351</v>
      </c>
    </row>
    <row r="105" spans="6:6" ht="63">
      <c r="F105" s="41" t="s">
        <v>2921</v>
      </c>
    </row>
    <row r="106" spans="6:6" ht="63.75">
      <c r="F106" s="549" t="s">
        <v>2939</v>
      </c>
    </row>
    <row r="107" spans="6:6" ht="63">
      <c r="F107" s="41" t="s">
        <v>2938</v>
      </c>
    </row>
    <row r="108" spans="6:6" ht="60">
      <c r="F108" s="550" t="s">
        <v>953</v>
      </c>
    </row>
    <row r="109" spans="6:6" ht="66">
      <c r="F109" s="550" t="s">
        <v>3401</v>
      </c>
    </row>
    <row r="110" spans="6:6" ht="94.5">
      <c r="F110" s="144" t="s">
        <v>946</v>
      </c>
    </row>
    <row r="111" spans="6:6" ht="126">
      <c r="F111" s="41" t="s">
        <v>1125</v>
      </c>
    </row>
    <row r="112" spans="6:6" ht="63">
      <c r="F112" s="41" t="s">
        <v>954</v>
      </c>
    </row>
    <row r="113" spans="6:6" ht="75">
      <c r="F113" s="550" t="s">
        <v>1863</v>
      </c>
    </row>
    <row r="114" spans="6:6" ht="220.5">
      <c r="F114" s="41" t="s">
        <v>3096</v>
      </c>
    </row>
    <row r="115" spans="6:6" ht="31.5">
      <c r="F115" s="41" t="s">
        <v>1491</v>
      </c>
    </row>
    <row r="116" spans="6:6" ht="47.25">
      <c r="F116" s="41" t="s">
        <v>2635</v>
      </c>
    </row>
    <row r="117" spans="6:6" ht="31.5">
      <c r="F117" s="348" t="s">
        <v>3059</v>
      </c>
    </row>
    <row r="118" spans="6:6" ht="31.5">
      <c r="F118" s="348" t="s">
        <v>3149</v>
      </c>
    </row>
    <row r="119" spans="6:6" ht="31.5">
      <c r="F119" s="41" t="s">
        <v>2708</v>
      </c>
    </row>
    <row r="120" spans="6:6" ht="31.5">
      <c r="F120" s="41" t="s">
        <v>1896</v>
      </c>
    </row>
    <row r="121" spans="6:6" ht="31.5">
      <c r="F121" s="41" t="s">
        <v>1895</v>
      </c>
    </row>
    <row r="122" spans="6:6" ht="31.5">
      <c r="F122" s="41" t="s">
        <v>1352</v>
      </c>
    </row>
    <row r="123" spans="6:6" ht="63">
      <c r="F123" s="41" t="s">
        <v>2157</v>
      </c>
    </row>
    <row r="124" spans="6:6" ht="31.5">
      <c r="F124" s="41" t="s">
        <v>135</v>
      </c>
    </row>
    <row r="125" spans="6:6" ht="63">
      <c r="F125" s="41" t="s">
        <v>2546</v>
      </c>
    </row>
    <row r="126" spans="6:6" ht="31.5">
      <c r="F126" s="41" t="s">
        <v>1325</v>
      </c>
    </row>
    <row r="127" spans="6:6" ht="33.75">
      <c r="F127" s="551" t="s">
        <v>2175</v>
      </c>
    </row>
    <row r="128" spans="6:6" ht="31.5">
      <c r="F128" s="41" t="s">
        <v>1326</v>
      </c>
    </row>
    <row r="129" spans="6:6" ht="31.5">
      <c r="F129" s="41" t="s">
        <v>276</v>
      </c>
    </row>
    <row r="130" spans="6:6" ht="31.5">
      <c r="F130" s="41" t="s">
        <v>1327</v>
      </c>
    </row>
    <row r="131" spans="6:6" ht="31.5">
      <c r="F131" s="353" t="s">
        <v>1328</v>
      </c>
    </row>
    <row r="132" spans="6:6" ht="31.5">
      <c r="F132" s="41" t="s">
        <v>175</v>
      </c>
    </row>
    <row r="133" spans="6:6" ht="31.5">
      <c r="F133" s="41" t="s">
        <v>1897</v>
      </c>
    </row>
    <row r="134" spans="6:6" ht="31.5">
      <c r="F134" s="353" t="s">
        <v>1624</v>
      </c>
    </row>
    <row r="135" spans="6:6" ht="63">
      <c r="F135" s="41" t="s">
        <v>2560</v>
      </c>
    </row>
    <row r="136" spans="6:6" ht="31.5">
      <c r="F136" s="41" t="s">
        <v>1898</v>
      </c>
    </row>
    <row r="137" spans="6:6" ht="31.5">
      <c r="F137" s="41" t="s">
        <v>229</v>
      </c>
    </row>
    <row r="138" spans="6:6" ht="31.5">
      <c r="F138" s="41" t="s">
        <v>38</v>
      </c>
    </row>
    <row r="139" spans="6:6" ht="31.5">
      <c r="F139" s="41" t="s">
        <v>205</v>
      </c>
    </row>
    <row r="140" spans="6:6">
      <c r="F140" s="41" t="s">
        <v>1331</v>
      </c>
    </row>
    <row r="141" spans="6:6" ht="31.5">
      <c r="F141" s="41" t="s">
        <v>2712</v>
      </c>
    </row>
    <row r="142" spans="6:6" ht="31.5">
      <c r="F142" s="41" t="s">
        <v>1355</v>
      </c>
    </row>
    <row r="143" spans="6:6" ht="31.5">
      <c r="F143" s="41" t="s">
        <v>270</v>
      </c>
    </row>
    <row r="144" spans="6:6" ht="31.5">
      <c r="F144" s="41" t="s">
        <v>1332</v>
      </c>
    </row>
    <row r="145" spans="6:6" ht="47.25">
      <c r="F145" s="41" t="s">
        <v>1356</v>
      </c>
    </row>
    <row r="146" spans="6:6" ht="31.5">
      <c r="F146" s="41" t="s">
        <v>1899</v>
      </c>
    </row>
    <row r="147" spans="6:6" ht="31.5">
      <c r="F147" s="41" t="s">
        <v>1333</v>
      </c>
    </row>
    <row r="148" spans="6:6" ht="33.75">
      <c r="F148" s="551" t="s">
        <v>1911</v>
      </c>
    </row>
    <row r="149" spans="6:6" ht="31.5">
      <c r="F149" s="41" t="s">
        <v>1337</v>
      </c>
    </row>
    <row r="150" spans="6:6" ht="31.5">
      <c r="F150" s="41" t="s">
        <v>2549</v>
      </c>
    </row>
    <row r="151" spans="6:6" ht="31.5">
      <c r="F151" s="41" t="s">
        <v>1794</v>
      </c>
    </row>
    <row r="152" spans="6:6" ht="31.5">
      <c r="F152" s="41" t="s">
        <v>1336</v>
      </c>
    </row>
    <row r="153" spans="6:6" ht="31.5">
      <c r="F153" s="41" t="s">
        <v>277</v>
      </c>
    </row>
    <row r="154" spans="6:6" ht="31.5">
      <c r="F154" s="41" t="s">
        <v>1357</v>
      </c>
    </row>
    <row r="155" spans="6:6" ht="47.25">
      <c r="F155" s="41" t="s">
        <v>1358</v>
      </c>
    </row>
    <row r="156" spans="6:6" ht="31.5">
      <c r="F156" s="41" t="s">
        <v>1334</v>
      </c>
    </row>
    <row r="157" spans="6:6" ht="31.5">
      <c r="F157" s="353" t="s">
        <v>223</v>
      </c>
    </row>
    <row r="158" spans="6:6" ht="31.5">
      <c r="F158" s="41" t="s">
        <v>1335</v>
      </c>
    </row>
    <row r="159" spans="6:6" ht="47.25">
      <c r="F159" s="41" t="s">
        <v>1359</v>
      </c>
    </row>
    <row r="160" spans="6:6" ht="63">
      <c r="F160" s="41" t="s">
        <v>1900</v>
      </c>
    </row>
    <row r="161" spans="6:6" ht="63">
      <c r="F161" s="41" t="s">
        <v>1901</v>
      </c>
    </row>
    <row r="162" spans="6:6" ht="31.5">
      <c r="F162" s="348" t="s">
        <v>2556</v>
      </c>
    </row>
    <row r="163" spans="6:6" ht="47.25">
      <c r="F163" s="41" t="s">
        <v>1902</v>
      </c>
    </row>
    <row r="164" spans="6:6" ht="31.5">
      <c r="F164" s="348" t="s">
        <v>2648</v>
      </c>
    </row>
    <row r="165" spans="6:6" ht="31.5">
      <c r="F165" s="348" t="s">
        <v>1903</v>
      </c>
    </row>
    <row r="166" spans="6:6" ht="31.5">
      <c r="F166" s="41" t="s">
        <v>1831</v>
      </c>
    </row>
    <row r="167" spans="6:6" ht="63">
      <c r="F167" s="348" t="s">
        <v>1904</v>
      </c>
    </row>
    <row r="168" spans="6:6" ht="63">
      <c r="F168" s="41" t="s">
        <v>1905</v>
      </c>
    </row>
    <row r="169" spans="6:6" ht="31.5">
      <c r="F169" s="41" t="s">
        <v>1906</v>
      </c>
    </row>
    <row r="170" spans="6:6">
      <c r="F170" s="502"/>
    </row>
    <row r="171" spans="6:6" ht="31.5">
      <c r="F171" s="41" t="s">
        <v>963</v>
      </c>
    </row>
    <row r="172" spans="6:6" ht="31.5">
      <c r="F172" s="41" t="s">
        <v>685</v>
      </c>
    </row>
    <row r="173" spans="6:6" ht="31.5">
      <c r="F173" s="348" t="s">
        <v>696</v>
      </c>
    </row>
    <row r="174" spans="6:6" ht="31.5">
      <c r="F174" s="41" t="s">
        <v>1623</v>
      </c>
    </row>
    <row r="175" spans="6:6">
      <c r="F175" s="348" t="s">
        <v>952</v>
      </c>
    </row>
    <row r="176" spans="6:6" ht="63">
      <c r="F176" s="353" t="s">
        <v>3098</v>
      </c>
    </row>
    <row r="177" spans="6:6" ht="31.5">
      <c r="F177" s="41" t="s">
        <v>1062</v>
      </c>
    </row>
    <row r="178" spans="6:6" ht="126">
      <c r="F178" s="41" t="s">
        <v>2554</v>
      </c>
    </row>
    <row r="179" spans="6:6" ht="31.5">
      <c r="F179" s="41" t="s">
        <v>1174</v>
      </c>
    </row>
    <row r="180" spans="6:6" ht="31.5">
      <c r="F180" s="353" t="s">
        <v>1294</v>
      </c>
    </row>
    <row r="181" spans="6:6" ht="31.5">
      <c r="F181" s="353" t="s">
        <v>2577</v>
      </c>
    </row>
    <row r="182" spans="6:6" ht="33.75">
      <c r="F182" s="551" t="s">
        <v>2639</v>
      </c>
    </row>
    <row r="183" spans="6:6" ht="31.5">
      <c r="F183" s="353" t="s">
        <v>1626</v>
      </c>
    </row>
    <row r="184" spans="6:6" ht="31.5">
      <c r="F184" s="349" t="s">
        <v>1390</v>
      </c>
    </row>
    <row r="185" spans="6:6" ht="31.5">
      <c r="F185" s="349" t="s">
        <v>1391</v>
      </c>
    </row>
    <row r="186" spans="6:6" ht="63">
      <c r="F186" s="349" t="s">
        <v>1907</v>
      </c>
    </row>
    <row r="187" spans="6:6" ht="31.5">
      <c r="F187" s="349" t="s">
        <v>333</v>
      </c>
    </row>
    <row r="188" spans="6:6" ht="31.5">
      <c r="F188" s="349" t="s">
        <v>1392</v>
      </c>
    </row>
    <row r="189" spans="6:6">
      <c r="F189" s="349"/>
    </row>
    <row r="190" spans="6:6" ht="31.5">
      <c r="F190" s="349" t="s">
        <v>1095</v>
      </c>
    </row>
    <row r="191" spans="6:6" ht="31.5">
      <c r="F191" s="349" t="s">
        <v>2974</v>
      </c>
    </row>
    <row r="192" spans="6:6" ht="63">
      <c r="F192" s="491" t="s">
        <v>2756</v>
      </c>
    </row>
    <row r="193" spans="6:6" ht="31.5">
      <c r="F193" s="349" t="s">
        <v>568</v>
      </c>
    </row>
    <row r="194" spans="6:6" ht="31.5">
      <c r="F194" s="349" t="s">
        <v>380</v>
      </c>
    </row>
    <row r="195" spans="6:6" ht="31.5">
      <c r="F195" s="349" t="s">
        <v>1393</v>
      </c>
    </row>
    <row r="196" spans="6:6">
      <c r="F196" s="349"/>
    </row>
    <row r="197" spans="6:6" ht="31.5">
      <c r="F197" s="349" t="s">
        <v>573</v>
      </c>
    </row>
    <row r="198" spans="6:6" ht="31.5">
      <c r="F198" s="349" t="s">
        <v>575</v>
      </c>
    </row>
    <row r="199" spans="6:6" ht="31.5">
      <c r="F199" s="349" t="s">
        <v>578</v>
      </c>
    </row>
    <row r="200" spans="6:6" ht="31.5">
      <c r="F200" s="349" t="s">
        <v>438</v>
      </c>
    </row>
    <row r="201" spans="6:6" ht="31.5">
      <c r="F201" s="349" t="s">
        <v>583</v>
      </c>
    </row>
    <row r="202" spans="6:6">
      <c r="F202" s="349"/>
    </row>
    <row r="203" spans="6:6" ht="31.5">
      <c r="F203" s="354" t="s">
        <v>751</v>
      </c>
    </row>
    <row r="204" spans="6:6" ht="63">
      <c r="F204" s="349" t="s">
        <v>2973</v>
      </c>
    </row>
    <row r="205" spans="6:6" ht="31.5">
      <c r="F205" s="354" t="s">
        <v>749</v>
      </c>
    </row>
    <row r="206" spans="6:6" ht="63">
      <c r="F206" s="354" t="s">
        <v>1908</v>
      </c>
    </row>
    <row r="207" spans="6:6" ht="31.5">
      <c r="F207" s="349" t="s">
        <v>1008</v>
      </c>
    </row>
    <row r="208" spans="6:6" ht="31.5">
      <c r="F208" s="41" t="s">
        <v>1011</v>
      </c>
    </row>
    <row r="209" spans="6:6" ht="31.5">
      <c r="F209" s="41" t="s">
        <v>1014</v>
      </c>
    </row>
    <row r="210" spans="6:6" ht="31.5">
      <c r="F210" s="41" t="s">
        <v>1048</v>
      </c>
    </row>
    <row r="211" spans="6:6" ht="31.5">
      <c r="F211" s="41" t="s">
        <v>1308</v>
      </c>
    </row>
    <row r="212" spans="6:6">
      <c r="F212" s="41"/>
    </row>
    <row r="213" spans="6:6" ht="31.5">
      <c r="F213" s="353" t="s">
        <v>1826</v>
      </c>
    </row>
    <row r="214" spans="6:6" ht="31.5">
      <c r="F214" s="354" t="s">
        <v>1837</v>
      </c>
    </row>
    <row r="215" spans="6:6" ht="30">
      <c r="F215" s="109" t="s">
        <v>1859</v>
      </c>
    </row>
    <row r="216" spans="6:6" ht="33.75">
      <c r="F216" s="552" t="s">
        <v>2566</v>
      </c>
    </row>
    <row r="217" spans="6:6" ht="30">
      <c r="F217" s="116" t="s">
        <v>2570</v>
      </c>
    </row>
    <row r="218" spans="6:6">
      <c r="F218" s="116" t="s">
        <v>2644</v>
      </c>
    </row>
    <row r="219" spans="6:6" ht="33.75">
      <c r="F219" s="553" t="s">
        <v>2710</v>
      </c>
    </row>
    <row r="220" spans="6:6" ht="30">
      <c r="F220" s="547" t="s">
        <v>2956</v>
      </c>
    </row>
    <row r="221" spans="6:6" ht="33.75">
      <c r="F221" s="553" t="s">
        <v>1048</v>
      </c>
    </row>
    <row r="222" spans="6:6" ht="33.75">
      <c r="F222" s="553" t="s">
        <v>2957</v>
      </c>
    </row>
    <row r="223" spans="6:6" ht="33.75">
      <c r="F223" s="553" t="s">
        <v>2958</v>
      </c>
    </row>
    <row r="224" spans="6:6">
      <c r="F224" s="553" t="s">
        <v>2959</v>
      </c>
    </row>
    <row r="225" spans="6:6" ht="48.75">
      <c r="F225" s="553" t="s">
        <v>2960</v>
      </c>
    </row>
    <row r="226" spans="6:6" ht="33.75">
      <c r="F226" s="553" t="s">
        <v>2961</v>
      </c>
    </row>
    <row r="227" spans="6:6">
      <c r="F227" s="547" t="s">
        <v>3108</v>
      </c>
    </row>
    <row r="228" spans="6:6" ht="30">
      <c r="F228" s="547" t="s">
        <v>3179</v>
      </c>
    </row>
    <row r="229" spans="6:6" ht="40.5">
      <c r="F229" s="554" t="s">
        <v>2725</v>
      </c>
    </row>
    <row r="230" spans="6:6" ht="40.5">
      <c r="F230" s="554" t="s">
        <v>1495</v>
      </c>
    </row>
    <row r="231" spans="6:6" ht="123.75">
      <c r="F231" s="555" t="s">
        <v>3056</v>
      </c>
    </row>
    <row r="232" spans="6:6" ht="213.75">
      <c r="F232" s="549" t="s">
        <v>3097</v>
      </c>
    </row>
    <row r="233" spans="6:6" ht="48.75">
      <c r="F233" s="549" t="s">
        <v>2568</v>
      </c>
    </row>
    <row r="234" spans="6:6" ht="33.75">
      <c r="F234" s="549" t="s">
        <v>1496</v>
      </c>
    </row>
    <row r="235" spans="6:6" ht="153.75">
      <c r="F235" s="549" t="s">
        <v>1814</v>
      </c>
    </row>
    <row r="236" spans="6:6" ht="33.75">
      <c r="F236" s="549" t="s">
        <v>1629</v>
      </c>
    </row>
    <row r="237" spans="6:6" ht="33.75">
      <c r="F237" s="549" t="s">
        <v>1795</v>
      </c>
    </row>
    <row r="238" spans="6:6" ht="33.75">
      <c r="F238" s="549" t="s">
        <v>1815</v>
      </c>
    </row>
    <row r="239" spans="6:6">
      <c r="F239" s="549"/>
    </row>
    <row r="240" spans="6:6" ht="33.75">
      <c r="F240" s="549" t="s">
        <v>1792</v>
      </c>
    </row>
    <row r="241" spans="6:6" ht="48.75">
      <c r="F241" s="549" t="s">
        <v>3057</v>
      </c>
    </row>
    <row r="242" spans="6:6" ht="63.75">
      <c r="F242" s="556" t="s">
        <v>664</v>
      </c>
    </row>
    <row r="243" spans="6:6" ht="63.75">
      <c r="F243" s="556" t="s">
        <v>1813</v>
      </c>
    </row>
    <row r="244" spans="6:6" ht="48.75">
      <c r="F244" s="549" t="s">
        <v>3078</v>
      </c>
    </row>
    <row r="245" spans="6:6" ht="27">
      <c r="F245" s="557" t="s">
        <v>1321</v>
      </c>
    </row>
    <row r="246" spans="6:6" ht="51.75">
      <c r="F246" s="558" t="s">
        <v>1302</v>
      </c>
    </row>
    <row r="247" spans="6:6" ht="104.25">
      <c r="F247" s="559" t="s">
        <v>1322</v>
      </c>
    </row>
    <row r="248" spans="6:6" ht="33.75">
      <c r="F248" s="549" t="s">
        <v>1245</v>
      </c>
    </row>
    <row r="249" spans="6:6" ht="33.75">
      <c r="F249" s="560" t="s">
        <v>1297</v>
      </c>
    </row>
    <row r="250" spans="6:6" ht="43.5">
      <c r="F250" s="559" t="s">
        <v>2177</v>
      </c>
    </row>
    <row r="251" spans="6:6" ht="33.75">
      <c r="F251" s="549" t="s">
        <v>1298</v>
      </c>
    </row>
    <row r="252" spans="6:6" ht="33.75">
      <c r="F252" s="549" t="s">
        <v>1299</v>
      </c>
    </row>
    <row r="253" spans="6:6" ht="33.75">
      <c r="F253" s="549" t="s">
        <v>1247</v>
      </c>
    </row>
    <row r="254" spans="6:6" ht="63">
      <c r="F254" s="41" t="s">
        <v>2921</v>
      </c>
    </row>
    <row r="255" spans="6:6" ht="60">
      <c r="F255" s="550" t="s">
        <v>953</v>
      </c>
    </row>
    <row r="256" spans="6:6" ht="48.75">
      <c r="F256" s="561" t="s">
        <v>2182</v>
      </c>
    </row>
    <row r="257" spans="6:6" ht="48.75">
      <c r="F257" s="561" t="s">
        <v>2183</v>
      </c>
    </row>
    <row r="258" spans="6:6" ht="48.75">
      <c r="F258" s="561" t="s">
        <v>2184</v>
      </c>
    </row>
    <row r="259" spans="6:6" ht="48.75">
      <c r="F259" s="561" t="s">
        <v>2185</v>
      </c>
    </row>
    <row r="260" spans="6:6" ht="48.75">
      <c r="F260" s="561" t="s">
        <v>2186</v>
      </c>
    </row>
    <row r="261" spans="6:6" ht="63.75">
      <c r="F261" s="561" t="s">
        <v>2187</v>
      </c>
    </row>
    <row r="262" spans="6:6" ht="48.75">
      <c r="F262" s="561" t="s">
        <v>2188</v>
      </c>
    </row>
    <row r="263" spans="6:6" ht="48.75">
      <c r="F263" s="561" t="s">
        <v>2189</v>
      </c>
    </row>
    <row r="264" spans="6:6" ht="48.75">
      <c r="F264" s="561" t="s">
        <v>2190</v>
      </c>
    </row>
    <row r="265" spans="6:6" ht="48.75">
      <c r="F265" s="561" t="s">
        <v>2191</v>
      </c>
    </row>
    <row r="266" spans="6:6" ht="63.75">
      <c r="F266" s="549" t="s">
        <v>2939</v>
      </c>
    </row>
    <row r="267" spans="6:6" ht="33.75">
      <c r="F267" s="562" t="s">
        <v>2746</v>
      </c>
    </row>
    <row r="268" spans="6:6" ht="33.75">
      <c r="F268" s="562" t="s">
        <v>2727</v>
      </c>
    </row>
    <row r="269" spans="6:6" ht="94.5">
      <c r="F269" s="144" t="s">
        <v>946</v>
      </c>
    </row>
    <row r="270" spans="6:6" ht="33.75">
      <c r="F270" s="549" t="s">
        <v>3079</v>
      </c>
    </row>
    <row r="271" spans="6:6" ht="33.75">
      <c r="F271" s="549" t="s">
        <v>3080</v>
      </c>
    </row>
    <row r="272" spans="6:6" ht="33.75">
      <c r="F272" s="549" t="s">
        <v>3081</v>
      </c>
    </row>
    <row r="273" spans="6:6" ht="33.75">
      <c r="F273" s="549" t="s">
        <v>3082</v>
      </c>
    </row>
    <row r="274" spans="6:6" ht="33.75">
      <c r="F274" s="549" t="s">
        <v>3083</v>
      </c>
    </row>
    <row r="275" spans="6:6" ht="33.75">
      <c r="F275" s="549" t="s">
        <v>3084</v>
      </c>
    </row>
    <row r="276" spans="6:6" ht="33.75">
      <c r="F276" s="549" t="s">
        <v>3085</v>
      </c>
    </row>
    <row r="277" spans="6:6" ht="33.75">
      <c r="F277" s="549" t="s">
        <v>3086</v>
      </c>
    </row>
    <row r="278" spans="6:6" ht="33.75">
      <c r="F278" s="549" t="s">
        <v>3087</v>
      </c>
    </row>
    <row r="279" spans="6:6" ht="63">
      <c r="F279" s="41" t="s">
        <v>2938</v>
      </c>
    </row>
    <row r="280" spans="6:6" ht="33.75">
      <c r="F280" s="561" t="s">
        <v>3120</v>
      </c>
    </row>
    <row r="281" spans="6:6" ht="33.75">
      <c r="F281" s="561" t="s">
        <v>3121</v>
      </c>
    </row>
    <row r="282" spans="6:6" ht="33.75">
      <c r="F282" s="561" t="s">
        <v>3122</v>
      </c>
    </row>
    <row r="283" spans="6:6" ht="33.75">
      <c r="F283" s="561" t="s">
        <v>2937</v>
      </c>
    </row>
    <row r="284" spans="6:6" ht="33.75">
      <c r="F284" s="561" t="s">
        <v>3123</v>
      </c>
    </row>
    <row r="285" spans="6:6" ht="33.75">
      <c r="F285" s="561" t="s">
        <v>3124</v>
      </c>
    </row>
    <row r="286" spans="6:6" ht="33.75">
      <c r="F286" s="561" t="s">
        <v>3125</v>
      </c>
    </row>
    <row r="287" spans="6:6" ht="33.75">
      <c r="F287" s="561" t="s">
        <v>3126</v>
      </c>
    </row>
    <row r="288" spans="6:6" ht="33.75">
      <c r="F288" s="561" t="s">
        <v>3127</v>
      </c>
    </row>
    <row r="289" spans="6:6" ht="66">
      <c r="F289" s="550" t="s">
        <v>3401</v>
      </c>
    </row>
    <row r="290" spans="6:6" ht="33.75">
      <c r="F290" s="561" t="s">
        <v>2716</v>
      </c>
    </row>
    <row r="291" spans="6:6" ht="33.75">
      <c r="F291" s="561" t="s">
        <v>2717</v>
      </c>
    </row>
    <row r="292" spans="6:6" ht="33.75">
      <c r="F292" s="561" t="s">
        <v>2718</v>
      </c>
    </row>
    <row r="293" spans="6:6" ht="33.75">
      <c r="F293" s="561" t="s">
        <v>2719</v>
      </c>
    </row>
    <row r="294" spans="6:6" ht="33.75">
      <c r="F294" s="561" t="s">
        <v>2720</v>
      </c>
    </row>
    <row r="295" spans="6:6" ht="33.75">
      <c r="F295" s="561" t="s">
        <v>2721</v>
      </c>
    </row>
    <row r="296" spans="6:6" ht="33.75">
      <c r="F296" s="561" t="s">
        <v>2722</v>
      </c>
    </row>
    <row r="297" spans="6:6" ht="33.75">
      <c r="F297" s="561" t="s">
        <v>2723</v>
      </c>
    </row>
    <row r="298" spans="6:6" ht="33.75">
      <c r="F298" s="561" t="s">
        <v>2724</v>
      </c>
    </row>
    <row r="299" spans="6:6" ht="126">
      <c r="F299" s="41" t="s">
        <v>1125</v>
      </c>
    </row>
    <row r="300" spans="6:6" ht="33.75">
      <c r="F300" s="562" t="s">
        <v>2925</v>
      </c>
    </row>
    <row r="301" spans="6:6" ht="33.75">
      <c r="F301" s="562" t="s">
        <v>2926</v>
      </c>
    </row>
    <row r="302" spans="6:6" ht="33.75">
      <c r="F302" s="562" t="s">
        <v>2927</v>
      </c>
    </row>
    <row r="303" spans="6:6" ht="33.75">
      <c r="F303" s="562" t="s">
        <v>2928</v>
      </c>
    </row>
    <row r="304" spans="6:6" ht="33.75">
      <c r="F304" s="562" t="s">
        <v>2929</v>
      </c>
    </row>
    <row r="305" spans="6:6" ht="33.75">
      <c r="F305" s="562" t="s">
        <v>2930</v>
      </c>
    </row>
    <row r="306" spans="6:6" ht="33.75">
      <c r="F306" s="562" t="s">
        <v>2931</v>
      </c>
    </row>
    <row r="307" spans="6:6" ht="33.75">
      <c r="F307" s="562" t="s">
        <v>2932</v>
      </c>
    </row>
    <row r="308" spans="6:6" ht="33.75">
      <c r="F308" s="562" t="s">
        <v>2156</v>
      </c>
    </row>
    <row r="309" spans="6:6" ht="33.75">
      <c r="F309" s="562" t="s">
        <v>2933</v>
      </c>
    </row>
    <row r="310" spans="6:6" ht="33.75">
      <c r="F310" s="562" t="s">
        <v>2934</v>
      </c>
    </row>
    <row r="311" spans="6:6" ht="63.75" thickBot="1">
      <c r="F311" s="41" t="s">
        <v>954</v>
      </c>
    </row>
    <row r="312" spans="6:6" ht="22.5" thickBot="1">
      <c r="F312" s="563" t="s">
        <v>2757</v>
      </c>
    </row>
    <row r="313" spans="6:6" ht="22.5" thickBot="1">
      <c r="F313" s="564" t="s">
        <v>2758</v>
      </c>
    </row>
    <row r="314" spans="6:6" ht="24.75" thickBot="1">
      <c r="F314" s="564" t="s">
        <v>2759</v>
      </c>
    </row>
    <row r="315" spans="6:6" ht="22.5" thickBot="1">
      <c r="F315" s="564" t="s">
        <v>2760</v>
      </c>
    </row>
    <row r="316" spans="6:6" ht="22.5" thickBot="1">
      <c r="F316" s="564" t="s">
        <v>2761</v>
      </c>
    </row>
    <row r="317" spans="6:6" ht="22.5" thickBot="1">
      <c r="F317" s="564" t="s">
        <v>2762</v>
      </c>
    </row>
    <row r="318" spans="6:6" ht="22.5" thickBot="1">
      <c r="F318" s="564" t="s">
        <v>423</v>
      </c>
    </row>
    <row r="319" spans="6:6" ht="24.75" thickBot="1">
      <c r="F319" s="564" t="s">
        <v>2763</v>
      </c>
    </row>
    <row r="320" spans="6:6" ht="22.5" thickBot="1">
      <c r="F320" s="564" t="s">
        <v>2764</v>
      </c>
    </row>
    <row r="321" spans="6:6" ht="24.75" thickBot="1">
      <c r="F321" s="564" t="s">
        <v>2765</v>
      </c>
    </row>
    <row r="322" spans="6:6" ht="24.75" thickBot="1">
      <c r="F322" s="564" t="s">
        <v>2766</v>
      </c>
    </row>
    <row r="323" spans="6:6" ht="22.5" thickBot="1">
      <c r="F323" s="564" t="s">
        <v>2767</v>
      </c>
    </row>
    <row r="324" spans="6:6" ht="22.5" thickBot="1">
      <c r="F324" s="564" t="s">
        <v>2768</v>
      </c>
    </row>
    <row r="325" spans="6:6" ht="24.75" thickBot="1">
      <c r="F325" s="564" t="s">
        <v>413</v>
      </c>
    </row>
    <row r="326" spans="6:6" ht="22.5" thickBot="1">
      <c r="F326" s="564" t="s">
        <v>2769</v>
      </c>
    </row>
    <row r="327" spans="6:6" ht="24.75" thickBot="1">
      <c r="F327" s="564" t="s">
        <v>2770</v>
      </c>
    </row>
    <row r="328" spans="6:6" ht="24.75" thickBot="1">
      <c r="F328" s="564" t="s">
        <v>420</v>
      </c>
    </row>
    <row r="329" spans="6:6" ht="24.75" thickBot="1">
      <c r="F329" s="564" t="s">
        <v>2771</v>
      </c>
    </row>
    <row r="330" spans="6:6" ht="22.5" thickBot="1">
      <c r="F330" s="564" t="s">
        <v>2772</v>
      </c>
    </row>
    <row r="331" spans="6:6" ht="24.75" thickBot="1">
      <c r="F331" s="564" t="s">
        <v>410</v>
      </c>
    </row>
    <row r="332" spans="6:6" ht="24.75" thickBot="1">
      <c r="F332" s="564" t="s">
        <v>2773</v>
      </c>
    </row>
    <row r="333" spans="6:6" ht="24.75" thickBot="1">
      <c r="F333" s="564" t="s">
        <v>2774</v>
      </c>
    </row>
    <row r="334" spans="6:6" ht="22.5" thickBot="1">
      <c r="F334" s="564"/>
    </row>
    <row r="335" spans="6:6" ht="22.5" thickBot="1">
      <c r="F335" s="564" t="s">
        <v>2775</v>
      </c>
    </row>
    <row r="336" spans="6:6" ht="22.5" thickBot="1">
      <c r="F336" s="564" t="s">
        <v>702</v>
      </c>
    </row>
    <row r="337" spans="6:6" ht="22.5" thickBot="1">
      <c r="F337" s="564" t="s">
        <v>2776</v>
      </c>
    </row>
    <row r="338" spans="6:6" ht="22.5" thickBot="1">
      <c r="F338" s="564"/>
    </row>
    <row r="339" spans="6:6" ht="23.25" thickBot="1">
      <c r="F339" s="565" t="s">
        <v>2777</v>
      </c>
    </row>
    <row r="340" spans="6:6" ht="22.5" thickBot="1">
      <c r="F340" s="564"/>
    </row>
    <row r="341" spans="6:6" ht="22.5" thickBot="1">
      <c r="F341" s="564"/>
    </row>
    <row r="342" spans="6:6" ht="22.5" thickBot="1">
      <c r="F342" s="564" t="s">
        <v>2778</v>
      </c>
    </row>
    <row r="343" spans="6:6" ht="22.5" thickBot="1">
      <c r="F343" s="564" t="s">
        <v>2779</v>
      </c>
    </row>
    <row r="344" spans="6:6" ht="24.75" thickBot="1">
      <c r="F344" s="564" t="s">
        <v>2780</v>
      </c>
    </row>
    <row r="345" spans="6:6" ht="24.75" thickBot="1">
      <c r="F345" s="564" t="s">
        <v>2781</v>
      </c>
    </row>
    <row r="346" spans="6:6" ht="22.5" thickBot="1">
      <c r="F346" s="564" t="s">
        <v>720</v>
      </c>
    </row>
    <row r="347" spans="6:6" ht="22.5" thickBot="1">
      <c r="F347" s="564" t="s">
        <v>2726</v>
      </c>
    </row>
    <row r="348" spans="6:6" ht="22.5" thickBot="1">
      <c r="F348" s="564"/>
    </row>
    <row r="349" spans="6:6" ht="31.5">
      <c r="F349" s="566" t="s">
        <v>416</v>
      </c>
    </row>
    <row r="350" spans="6:6" ht="31.5">
      <c r="F350" s="566" t="s">
        <v>420</v>
      </c>
    </row>
    <row r="351" spans="6:6" ht="31.5">
      <c r="F351" s="566" t="s">
        <v>1825</v>
      </c>
    </row>
    <row r="352" spans="6:6" ht="31.5">
      <c r="F352" s="566" t="s">
        <v>1070</v>
      </c>
    </row>
    <row r="353" spans="6:6" ht="63">
      <c r="F353" s="566" t="s">
        <v>1301</v>
      </c>
    </row>
    <row r="354" spans="6:6" ht="31.5">
      <c r="F354" s="566" t="s">
        <v>493</v>
      </c>
    </row>
    <row r="355" spans="6:6" ht="31.5">
      <c r="F355" s="566" t="s">
        <v>494</v>
      </c>
    </row>
    <row r="356" spans="6:6" ht="31.5">
      <c r="F356" s="566" t="s">
        <v>495</v>
      </c>
    </row>
    <row r="357" spans="6:6" ht="31.5">
      <c r="F357" s="566" t="s">
        <v>496</v>
      </c>
    </row>
    <row r="358" spans="6:6" ht="31.5">
      <c r="F358" s="566" t="s">
        <v>1791</v>
      </c>
    </row>
    <row r="359" spans="6:6" ht="31.5">
      <c r="F359" s="566" t="s">
        <v>498</v>
      </c>
    </row>
    <row r="360" spans="6:6" ht="31.5">
      <c r="F360" s="566" t="s">
        <v>499</v>
      </c>
    </row>
    <row r="361" spans="6:6" ht="31.5">
      <c r="F361" s="566" t="s">
        <v>500</v>
      </c>
    </row>
    <row r="362" spans="6:6" ht="63">
      <c r="F362" s="566" t="s">
        <v>501</v>
      </c>
    </row>
    <row r="363" spans="6:6" ht="31.5">
      <c r="F363" s="566" t="s">
        <v>502</v>
      </c>
    </row>
    <row r="364" spans="6:6" ht="31.5">
      <c r="F364" s="566" t="s">
        <v>503</v>
      </c>
    </row>
    <row r="365" spans="6:6" ht="31.5">
      <c r="F365" s="566" t="s">
        <v>504</v>
      </c>
    </row>
    <row r="366" spans="6:6" ht="63">
      <c r="F366" s="566" t="s">
        <v>1281</v>
      </c>
    </row>
    <row r="367" spans="6:6" ht="31.5">
      <c r="F367" s="566" t="s">
        <v>505</v>
      </c>
    </row>
    <row r="368" spans="6:6" ht="31.5">
      <c r="F368" s="566" t="s">
        <v>506</v>
      </c>
    </row>
    <row r="369" spans="6:6" ht="63">
      <c r="F369" s="566" t="s">
        <v>1076</v>
      </c>
    </row>
    <row r="370" spans="6:6" ht="31.5">
      <c r="F370" s="566" t="s">
        <v>1074</v>
      </c>
    </row>
    <row r="371" spans="6:6" ht="31.5">
      <c r="F371" s="566" t="s">
        <v>508</v>
      </c>
    </row>
    <row r="372" spans="6:6" ht="31.5">
      <c r="F372" s="566" t="s">
        <v>509</v>
      </c>
    </row>
    <row r="373" spans="6:6" ht="31.5">
      <c r="F373" s="566" t="s">
        <v>510</v>
      </c>
    </row>
    <row r="374" spans="6:6" ht="31.5">
      <c r="F374" s="566" t="s">
        <v>511</v>
      </c>
    </row>
    <row r="375" spans="6:6" ht="31.5">
      <c r="F375" s="566" t="s">
        <v>512</v>
      </c>
    </row>
    <row r="376" spans="6:6" ht="31.5">
      <c r="F376" s="566" t="s">
        <v>513</v>
      </c>
    </row>
    <row r="377" spans="6:6" ht="31.5">
      <c r="F377" s="566" t="s">
        <v>514</v>
      </c>
    </row>
    <row r="378" spans="6:6" ht="94.5">
      <c r="F378" s="566" t="s">
        <v>515</v>
      </c>
    </row>
    <row r="379" spans="6:6">
      <c r="F379" s="566"/>
    </row>
    <row r="380" spans="6:6" ht="31.5">
      <c r="F380" s="566" t="s">
        <v>720</v>
      </c>
    </row>
    <row r="381" spans="6:6" ht="31.5">
      <c r="F381" s="566" t="s">
        <v>702</v>
      </c>
    </row>
    <row r="382" spans="6:6" ht="31.5">
      <c r="F382" s="566" t="s">
        <v>717</v>
      </c>
    </row>
    <row r="383" spans="6:6">
      <c r="F383" s="116" t="s">
        <v>1054</v>
      </c>
    </row>
    <row r="384" spans="6:6" ht="31.5">
      <c r="F384" s="566" t="s">
        <v>507</v>
      </c>
    </row>
    <row r="385" spans="6:6" ht="30">
      <c r="F385" s="116" t="s">
        <v>1079</v>
      </c>
    </row>
    <row r="386" spans="6:6">
      <c r="F386" s="116"/>
    </row>
    <row r="387" spans="6:6" ht="30">
      <c r="F387" s="116" t="s">
        <v>2726</v>
      </c>
    </row>
    <row r="388" spans="6:6" ht="30">
      <c r="F388" s="547" t="s">
        <v>2656</v>
      </c>
    </row>
    <row r="389" spans="6:6" ht="30">
      <c r="F389" s="547" t="s">
        <v>2659</v>
      </c>
    </row>
    <row r="390" spans="6:6">
      <c r="F390" s="567"/>
    </row>
    <row r="391" spans="6:6" ht="48.75">
      <c r="F391" s="561" t="s">
        <v>1630</v>
      </c>
    </row>
    <row r="392" spans="6:6" ht="48.75">
      <c r="F392" s="561" t="s">
        <v>1631</v>
      </c>
    </row>
    <row r="393" spans="6:6" ht="48.75">
      <c r="F393" s="561" t="s">
        <v>1632</v>
      </c>
    </row>
    <row r="394" spans="6:6" ht="48.75">
      <c r="F394" s="561" t="s">
        <v>1633</v>
      </c>
    </row>
    <row r="395" spans="6:6" ht="48.75">
      <c r="F395" s="561" t="s">
        <v>1634</v>
      </c>
    </row>
    <row r="396" spans="6:6" ht="48.75">
      <c r="F396" s="561" t="s">
        <v>1635</v>
      </c>
    </row>
    <row r="397" spans="6:6" ht="48.75">
      <c r="F397" s="561" t="s">
        <v>1636</v>
      </c>
    </row>
    <row r="398" spans="6:6" ht="48.75">
      <c r="F398" s="561" t="s">
        <v>1637</v>
      </c>
    </row>
    <row r="399" spans="6:6" ht="33.75">
      <c r="F399" s="561" t="s">
        <v>1638</v>
      </c>
    </row>
    <row r="400" spans="6:6" ht="33.75">
      <c r="F400" s="561" t="s">
        <v>1639</v>
      </c>
    </row>
    <row r="401" spans="6:6" ht="33.75">
      <c r="F401" s="561" t="s">
        <v>1640</v>
      </c>
    </row>
    <row r="402" spans="6:6" ht="48.75">
      <c r="F402" s="561" t="s">
        <v>1641</v>
      </c>
    </row>
    <row r="403" spans="6:6" ht="33.75">
      <c r="F403" s="561" t="s">
        <v>1642</v>
      </c>
    </row>
    <row r="404" spans="6:6" ht="63.75">
      <c r="F404" s="561" t="s">
        <v>1643</v>
      </c>
    </row>
    <row r="405" spans="6:6" ht="33.75">
      <c r="F405" s="561" t="s">
        <v>1644</v>
      </c>
    </row>
    <row r="406" spans="6:6" ht="33.75">
      <c r="F406" s="561" t="s">
        <v>1645</v>
      </c>
    </row>
    <row r="407" spans="6:6" ht="33.75">
      <c r="F407" s="561" t="s">
        <v>1646</v>
      </c>
    </row>
    <row r="408" spans="6:6" ht="33.75">
      <c r="F408" s="561" t="s">
        <v>1647</v>
      </c>
    </row>
    <row r="409" spans="6:6" ht="33.75">
      <c r="F409" s="561" t="s">
        <v>1648</v>
      </c>
    </row>
    <row r="410" spans="6:6" ht="48.75">
      <c r="F410" s="561" t="s">
        <v>1649</v>
      </c>
    </row>
    <row r="411" spans="6:6" ht="48.75">
      <c r="F411" s="561" t="s">
        <v>1650</v>
      </c>
    </row>
    <row r="412" spans="6:6" ht="33.75">
      <c r="F412" s="561" t="s">
        <v>1651</v>
      </c>
    </row>
    <row r="413" spans="6:6" ht="33.75">
      <c r="F413" s="561" t="s">
        <v>1652</v>
      </c>
    </row>
    <row r="414" spans="6:6" ht="33.75">
      <c r="F414" s="561" t="s">
        <v>1653</v>
      </c>
    </row>
    <row r="415" spans="6:6" ht="33.75">
      <c r="F415" s="561" t="s">
        <v>1654</v>
      </c>
    </row>
    <row r="416" spans="6:6" ht="33.75">
      <c r="F416" s="561" t="s">
        <v>1655</v>
      </c>
    </row>
    <row r="417" spans="6:6" ht="33.75">
      <c r="F417" s="561" t="s">
        <v>1656</v>
      </c>
    </row>
    <row r="418" spans="6:6" ht="33.75">
      <c r="F418" s="561" t="s">
        <v>1657</v>
      </c>
    </row>
    <row r="419" spans="6:6" ht="33.75">
      <c r="F419" s="561" t="s">
        <v>1658</v>
      </c>
    </row>
    <row r="420" spans="6:6" ht="48.75">
      <c r="F420" s="561" t="s">
        <v>1659</v>
      </c>
    </row>
    <row r="421" spans="6:6" ht="33.75">
      <c r="F421" s="561" t="s">
        <v>1660</v>
      </c>
    </row>
    <row r="422" spans="6:6" ht="33.75">
      <c r="F422" s="561" t="s">
        <v>1661</v>
      </c>
    </row>
    <row r="423" spans="6:6" ht="48.75">
      <c r="F423" s="561" t="s">
        <v>1662</v>
      </c>
    </row>
    <row r="424" spans="6:6" ht="33.75">
      <c r="F424" s="561" t="s">
        <v>1663</v>
      </c>
    </row>
    <row r="425" spans="6:6" ht="33.75">
      <c r="F425" s="561" t="s">
        <v>1664</v>
      </c>
    </row>
    <row r="426" spans="6:6" ht="48.75">
      <c r="F426" s="561" t="s">
        <v>1665</v>
      </c>
    </row>
    <row r="427" spans="6:6" ht="48.75">
      <c r="F427" s="561" t="s">
        <v>1666</v>
      </c>
    </row>
    <row r="428" spans="6:6" ht="48.75">
      <c r="F428" s="561" t="s">
        <v>1667</v>
      </c>
    </row>
    <row r="429" spans="6:6" ht="33.75">
      <c r="F429" s="561" t="s">
        <v>1668</v>
      </c>
    </row>
    <row r="430" spans="6:6" ht="33.75">
      <c r="F430" s="561" t="s">
        <v>1669</v>
      </c>
    </row>
    <row r="431" spans="6:6" ht="48.75">
      <c r="F431" s="561" t="s">
        <v>1670</v>
      </c>
    </row>
    <row r="432" spans="6:6" ht="33.75">
      <c r="F432" s="561" t="s">
        <v>1671</v>
      </c>
    </row>
    <row r="433" spans="6:6" ht="48.75">
      <c r="F433" s="561" t="s">
        <v>1672</v>
      </c>
    </row>
    <row r="434" spans="6:6" ht="33.75">
      <c r="F434" s="561" t="s">
        <v>1673</v>
      </c>
    </row>
    <row r="435" spans="6:6" ht="33.75">
      <c r="F435" s="561" t="s">
        <v>1674</v>
      </c>
    </row>
    <row r="436" spans="6:6">
      <c r="F436" s="561" t="s">
        <v>1675</v>
      </c>
    </row>
    <row r="437" spans="6:6" ht="48.75">
      <c r="F437" s="561" t="s">
        <v>1676</v>
      </c>
    </row>
    <row r="438" spans="6:6" ht="78.75">
      <c r="F438" s="561" t="s">
        <v>1677</v>
      </c>
    </row>
    <row r="439" spans="6:6" ht="33.75">
      <c r="F439" s="561" t="s">
        <v>1678</v>
      </c>
    </row>
    <row r="440" spans="6:6" ht="48.75">
      <c r="F440" s="561" t="s">
        <v>1679</v>
      </c>
    </row>
    <row r="441" spans="6:6" ht="33.75">
      <c r="F441" s="561" t="s">
        <v>1680</v>
      </c>
    </row>
    <row r="442" spans="6:6" ht="63.75">
      <c r="F442" s="561" t="s">
        <v>1681</v>
      </c>
    </row>
    <row r="443" spans="6:6" ht="33.75">
      <c r="F443" s="561" t="s">
        <v>1682</v>
      </c>
    </row>
    <row r="444" spans="6:6" ht="48.75">
      <c r="F444" s="561" t="s">
        <v>1683</v>
      </c>
    </row>
    <row r="445" spans="6:6" ht="48.75">
      <c r="F445" s="561" t="s">
        <v>1684</v>
      </c>
    </row>
    <row r="446" spans="6:6" ht="33.75">
      <c r="F446" s="561" t="s">
        <v>1685</v>
      </c>
    </row>
    <row r="447" spans="6:6" ht="33.75">
      <c r="F447" s="561" t="s">
        <v>1686</v>
      </c>
    </row>
    <row r="448" spans="6:6" ht="33.75">
      <c r="F448" s="561" t="s">
        <v>1687</v>
      </c>
    </row>
    <row r="449" spans="6:6" ht="48.75">
      <c r="F449" s="561" t="s">
        <v>1688</v>
      </c>
    </row>
    <row r="450" spans="6:6" ht="48.75">
      <c r="F450" s="561" t="s">
        <v>1689</v>
      </c>
    </row>
    <row r="451" spans="6:6" ht="33.75">
      <c r="F451" s="561" t="s">
        <v>1690</v>
      </c>
    </row>
    <row r="452" spans="6:6" ht="48.75">
      <c r="F452" s="561" t="s">
        <v>1691</v>
      </c>
    </row>
    <row r="453" spans="6:6" ht="48.75">
      <c r="F453" s="561" t="s">
        <v>1692</v>
      </c>
    </row>
    <row r="454" spans="6:6">
      <c r="F454" s="561" t="s">
        <v>1693</v>
      </c>
    </row>
    <row r="455" spans="6:6" ht="33.75">
      <c r="F455" s="561" t="s">
        <v>1694</v>
      </c>
    </row>
    <row r="456" spans="6:6" ht="33.75">
      <c r="F456" s="561" t="s">
        <v>1695</v>
      </c>
    </row>
    <row r="457" spans="6:6" ht="33.75">
      <c r="F457" s="561" t="s">
        <v>1696</v>
      </c>
    </row>
    <row r="458" spans="6:6" ht="63.75">
      <c r="F458" s="561" t="s">
        <v>1697</v>
      </c>
    </row>
    <row r="459" spans="6:6" ht="63.75">
      <c r="F459" s="561" t="s">
        <v>1698</v>
      </c>
    </row>
    <row r="460" spans="6:6" ht="33.75">
      <c r="F460" s="561" t="s">
        <v>1699</v>
      </c>
    </row>
    <row r="461" spans="6:6" ht="33.75">
      <c r="F461" s="561" t="s">
        <v>1700</v>
      </c>
    </row>
    <row r="462" spans="6:6" ht="33.75">
      <c r="F462" s="561" t="s">
        <v>1701</v>
      </c>
    </row>
    <row r="463" spans="6:6" ht="33.75">
      <c r="F463" s="561" t="s">
        <v>1702</v>
      </c>
    </row>
    <row r="464" spans="6:6" ht="33.75">
      <c r="F464" s="561" t="s">
        <v>1703</v>
      </c>
    </row>
    <row r="465" spans="6:6" ht="33.75">
      <c r="F465" s="561" t="s">
        <v>1704</v>
      </c>
    </row>
    <row r="466" spans="6:6" ht="33.75">
      <c r="F466" s="561" t="s">
        <v>1705</v>
      </c>
    </row>
    <row r="467" spans="6:6" ht="33.75">
      <c r="F467" s="561" t="s">
        <v>1706</v>
      </c>
    </row>
    <row r="468" spans="6:6" ht="33.75">
      <c r="F468" s="561" t="s">
        <v>1707</v>
      </c>
    </row>
    <row r="469" spans="6:6" ht="33.75">
      <c r="F469" s="561" t="s">
        <v>1708</v>
      </c>
    </row>
    <row r="470" spans="6:6" ht="33.75">
      <c r="F470" s="561" t="s">
        <v>1709</v>
      </c>
    </row>
    <row r="471" spans="6:6" ht="33.75">
      <c r="F471" s="561" t="s">
        <v>1710</v>
      </c>
    </row>
    <row r="472" spans="6:6">
      <c r="F472" s="561" t="s">
        <v>1711</v>
      </c>
    </row>
    <row r="473" spans="6:6" ht="48.75">
      <c r="F473" s="561" t="s">
        <v>1712</v>
      </c>
    </row>
    <row r="474" spans="6:6" ht="48.75">
      <c r="F474" s="561" t="s">
        <v>1713</v>
      </c>
    </row>
    <row r="475" spans="6:6" ht="63.75">
      <c r="F475" s="561" t="s">
        <v>1714</v>
      </c>
    </row>
    <row r="476" spans="6:6" ht="33.75">
      <c r="F476" s="561" t="s">
        <v>1715</v>
      </c>
    </row>
    <row r="477" spans="6:6" ht="48.75">
      <c r="F477" s="561" t="s">
        <v>1716</v>
      </c>
    </row>
    <row r="478" spans="6:6" ht="48.75">
      <c r="F478" s="561" t="s">
        <v>1717</v>
      </c>
    </row>
    <row r="479" spans="6:6" ht="63.75">
      <c r="F479" s="561" t="s">
        <v>1718</v>
      </c>
    </row>
    <row r="480" spans="6:6" ht="33.75">
      <c r="F480" s="561" t="s">
        <v>1719</v>
      </c>
    </row>
    <row r="481" spans="6:6">
      <c r="F481" s="561" t="s">
        <v>1720</v>
      </c>
    </row>
    <row r="482" spans="6:6" ht="63.75">
      <c r="F482" s="561" t="s">
        <v>1721</v>
      </c>
    </row>
    <row r="483" spans="6:6" ht="33.75">
      <c r="F483" s="561" t="s">
        <v>1722</v>
      </c>
    </row>
    <row r="484" spans="6:6" ht="48.75">
      <c r="F484" s="561" t="s">
        <v>1723</v>
      </c>
    </row>
    <row r="485" spans="6:6" ht="33.75">
      <c r="F485" s="561" t="s">
        <v>1724</v>
      </c>
    </row>
    <row r="486" spans="6:6" ht="33.75">
      <c r="F486" s="561" t="s">
        <v>1725</v>
      </c>
    </row>
    <row r="487" spans="6:6" ht="48.75">
      <c r="F487" s="561" t="s">
        <v>1726</v>
      </c>
    </row>
    <row r="488" spans="6:6" ht="33.75">
      <c r="F488" s="561" t="s">
        <v>1727</v>
      </c>
    </row>
    <row r="489" spans="6:6" ht="48.75">
      <c r="F489" s="561" t="s">
        <v>1728</v>
      </c>
    </row>
    <row r="490" spans="6:6" ht="48.75">
      <c r="F490" s="561" t="s">
        <v>1729</v>
      </c>
    </row>
    <row r="491" spans="6:6" ht="48.75">
      <c r="F491" s="561" t="s">
        <v>1730</v>
      </c>
    </row>
    <row r="492" spans="6:6" ht="33.75">
      <c r="F492" s="561" t="s">
        <v>1731</v>
      </c>
    </row>
    <row r="493" spans="6:6" ht="48.75">
      <c r="F493" s="561" t="s">
        <v>1732</v>
      </c>
    </row>
    <row r="494" spans="6:6" ht="33.75">
      <c r="F494" s="561" t="s">
        <v>1733</v>
      </c>
    </row>
    <row r="495" spans="6:6" ht="63.75">
      <c r="F495" s="561" t="s">
        <v>1734</v>
      </c>
    </row>
    <row r="496" spans="6:6" ht="33.75">
      <c r="F496" s="561" t="s">
        <v>1735</v>
      </c>
    </row>
    <row r="497" spans="6:6" ht="48.75">
      <c r="F497" s="561" t="s">
        <v>1736</v>
      </c>
    </row>
    <row r="498" spans="6:6" ht="33.75">
      <c r="F498" s="561" t="s">
        <v>1737</v>
      </c>
    </row>
    <row r="499" spans="6:6" ht="33.75">
      <c r="F499" s="561" t="s">
        <v>1738</v>
      </c>
    </row>
    <row r="500" spans="6:6" ht="33.75">
      <c r="F500" s="561" t="s">
        <v>1739</v>
      </c>
    </row>
    <row r="501" spans="6:6" ht="48.75">
      <c r="F501" s="561" t="s">
        <v>1740</v>
      </c>
    </row>
    <row r="502" spans="6:6" ht="33.75">
      <c r="F502" s="561" t="s">
        <v>1741</v>
      </c>
    </row>
    <row r="503" spans="6:6" ht="48.75">
      <c r="F503" s="561" t="s">
        <v>1742</v>
      </c>
    </row>
    <row r="504" spans="6:6" ht="33.75">
      <c r="F504" s="561" t="s">
        <v>1743</v>
      </c>
    </row>
    <row r="505" spans="6:6" ht="33.75">
      <c r="F505" s="561" t="s">
        <v>1744</v>
      </c>
    </row>
    <row r="506" spans="6:6" ht="48.75">
      <c r="F506" s="561" t="s">
        <v>1745</v>
      </c>
    </row>
    <row r="507" spans="6:6" ht="48.75">
      <c r="F507" s="561" t="s">
        <v>1746</v>
      </c>
    </row>
    <row r="508" spans="6:6" ht="63.75">
      <c r="F508" s="561" t="s">
        <v>1747</v>
      </c>
    </row>
    <row r="509" spans="6:6">
      <c r="F509" s="561" t="s">
        <v>1748</v>
      </c>
    </row>
    <row r="510" spans="6:6" ht="33.75">
      <c r="F510" s="561" t="s">
        <v>1749</v>
      </c>
    </row>
    <row r="511" spans="6:6" ht="33.75">
      <c r="F511" s="561" t="s">
        <v>1750</v>
      </c>
    </row>
    <row r="512" spans="6:6" ht="33.75">
      <c r="F512" s="561" t="s">
        <v>1751</v>
      </c>
    </row>
    <row r="513" spans="6:6" ht="33.75">
      <c r="F513" s="561" t="s">
        <v>1752</v>
      </c>
    </row>
    <row r="514" spans="6:6" ht="33.75">
      <c r="F514" s="561" t="s">
        <v>1753</v>
      </c>
    </row>
    <row r="515" spans="6:6">
      <c r="F515" s="561" t="s">
        <v>1754</v>
      </c>
    </row>
    <row r="516" spans="6:6" ht="33.75">
      <c r="F516" s="561" t="s">
        <v>1755</v>
      </c>
    </row>
    <row r="517" spans="6:6" ht="33.75">
      <c r="F517" s="561" t="s">
        <v>1756</v>
      </c>
    </row>
    <row r="518" spans="6:6" ht="33.75">
      <c r="F518" s="561" t="s">
        <v>1757</v>
      </c>
    </row>
    <row r="519" spans="6:6" ht="33.75">
      <c r="F519" s="561" t="s">
        <v>1758</v>
      </c>
    </row>
    <row r="520" spans="6:6">
      <c r="F520" s="561" t="s">
        <v>1759</v>
      </c>
    </row>
    <row r="521" spans="6:6" ht="33.75">
      <c r="F521" s="561" t="s">
        <v>1760</v>
      </c>
    </row>
    <row r="522" spans="6:6" ht="48.75">
      <c r="F522" s="561" t="s">
        <v>1761</v>
      </c>
    </row>
    <row r="523" spans="6:6" ht="48.75">
      <c r="F523" s="561" t="s">
        <v>1762</v>
      </c>
    </row>
    <row r="524" spans="6:6" ht="33.75">
      <c r="F524" s="561" t="s">
        <v>1763</v>
      </c>
    </row>
    <row r="525" spans="6:6" ht="48.75">
      <c r="F525" s="561" t="s">
        <v>1633</v>
      </c>
    </row>
    <row r="526" spans="6:6" ht="33.75">
      <c r="F526" s="561" t="s">
        <v>1764</v>
      </c>
    </row>
    <row r="527" spans="6:6" ht="48.75">
      <c r="F527" s="561" t="s">
        <v>1765</v>
      </c>
    </row>
    <row r="528" spans="6:6" ht="48.75">
      <c r="F528" s="561" t="s">
        <v>1637</v>
      </c>
    </row>
    <row r="529" spans="6:6" ht="33.75">
      <c r="F529" s="561" t="s">
        <v>1766</v>
      </c>
    </row>
    <row r="530" spans="6:6" ht="48.75">
      <c r="F530" s="561" t="s">
        <v>1767</v>
      </c>
    </row>
    <row r="531" spans="6:6" ht="33.75">
      <c r="F531" s="561" t="s">
        <v>1768</v>
      </c>
    </row>
    <row r="532" spans="6:6" ht="48.75">
      <c r="F532" s="561" t="s">
        <v>1769</v>
      </c>
    </row>
    <row r="533" spans="6:6" ht="48.75">
      <c r="F533" s="561" t="s">
        <v>1770</v>
      </c>
    </row>
    <row r="534" spans="6:6" ht="33.75">
      <c r="F534" s="561" t="s">
        <v>1771</v>
      </c>
    </row>
    <row r="535" spans="6:6" ht="33.75">
      <c r="F535" s="561" t="s">
        <v>1772</v>
      </c>
    </row>
    <row r="536" spans="6:6" ht="33.75">
      <c r="F536" s="561" t="s">
        <v>1638</v>
      </c>
    </row>
    <row r="537" spans="6:6" ht="48.75">
      <c r="F537" s="561" t="s">
        <v>1634</v>
      </c>
    </row>
    <row r="538" spans="6:6" ht="48.75">
      <c r="F538" s="561" t="s">
        <v>1773</v>
      </c>
    </row>
    <row r="539" spans="6:6" ht="48.75">
      <c r="F539" s="561" t="s">
        <v>1774</v>
      </c>
    </row>
    <row r="540" spans="6:6" ht="48.75">
      <c r="F540" s="561" t="s">
        <v>1775</v>
      </c>
    </row>
    <row r="541" spans="6:6" ht="33.75">
      <c r="F541" s="561" t="s">
        <v>1776</v>
      </c>
    </row>
    <row r="542" spans="6:6" ht="63.75">
      <c r="F542" s="561" t="s">
        <v>1777</v>
      </c>
    </row>
    <row r="543" spans="6:6" ht="33.75">
      <c r="F543" s="561" t="s">
        <v>1778</v>
      </c>
    </row>
    <row r="544" spans="6:6" ht="48.75">
      <c r="F544" s="561" t="s">
        <v>1779</v>
      </c>
    </row>
    <row r="545" spans="6:6" ht="33.75">
      <c r="F545" s="561" t="s">
        <v>1780</v>
      </c>
    </row>
    <row r="546" spans="6:6" ht="48.75">
      <c r="F546" s="561" t="s">
        <v>1781</v>
      </c>
    </row>
    <row r="547" spans="6:6" ht="48.75">
      <c r="F547" s="561" t="s">
        <v>1782</v>
      </c>
    </row>
    <row r="548" spans="6:6" ht="33.75">
      <c r="F548" s="561" t="s">
        <v>1783</v>
      </c>
    </row>
    <row r="549" spans="6:6" ht="48.75">
      <c r="F549" s="561" t="s">
        <v>1784</v>
      </c>
    </row>
    <row r="550" spans="6:6" ht="48.75">
      <c r="F550" s="561" t="s">
        <v>1630</v>
      </c>
    </row>
    <row r="551" spans="6:6" ht="33.75">
      <c r="F551" s="561" t="s">
        <v>1785</v>
      </c>
    </row>
    <row r="552" spans="6:6" ht="33.75">
      <c r="F552" s="561" t="s">
        <v>1786</v>
      </c>
    </row>
    <row r="553" spans="6:6" ht="48.75">
      <c r="F553" s="561" t="s">
        <v>1787</v>
      </c>
    </row>
    <row r="554" spans="6:6" ht="33.75">
      <c r="F554" s="561" t="s">
        <v>1788</v>
      </c>
    </row>
    <row r="555" spans="6:6" ht="33.75">
      <c r="F555" s="561" t="s">
        <v>1789</v>
      </c>
    </row>
    <row r="556" spans="6:6">
      <c r="F556" s="561" t="s">
        <v>399</v>
      </c>
    </row>
    <row r="557" spans="6:6" ht="33.75">
      <c r="F557" s="568" t="s">
        <v>1973</v>
      </c>
    </row>
    <row r="558" spans="6:6" ht="75">
      <c r="F558" s="121" t="s">
        <v>1604</v>
      </c>
    </row>
    <row r="559" spans="6:6" ht="37.5">
      <c r="F559" s="121" t="s">
        <v>410</v>
      </c>
    </row>
    <row r="560" spans="6:6" ht="37.5">
      <c r="F560" s="121" t="s">
        <v>413</v>
      </c>
    </row>
    <row r="561" spans="6:6" ht="112.5">
      <c r="F561" s="121" t="s">
        <v>2661</v>
      </c>
    </row>
    <row r="562" spans="6:6" ht="37.5">
      <c r="F562" s="121" t="s">
        <v>1602</v>
      </c>
    </row>
    <row r="563" spans="6:6" ht="112.5">
      <c r="F563" s="121" t="s">
        <v>1605</v>
      </c>
    </row>
    <row r="564" spans="6:6">
      <c r="F564" s="121" t="s">
        <v>1606</v>
      </c>
    </row>
    <row r="565" spans="6:6" ht="37.5">
      <c r="F565" s="121" t="s">
        <v>1607</v>
      </c>
    </row>
    <row r="566" spans="6:6" ht="75">
      <c r="F566" s="121" t="s">
        <v>1818</v>
      </c>
    </row>
    <row r="567" spans="6:6" ht="75">
      <c r="F567" s="121" t="s">
        <v>1608</v>
      </c>
    </row>
    <row r="568" spans="6:6" ht="56.25">
      <c r="F568" s="121" t="s">
        <v>2158</v>
      </c>
    </row>
    <row r="569" spans="6:6" ht="75">
      <c r="F569" s="121" t="s">
        <v>1609</v>
      </c>
    </row>
    <row r="570" spans="6:6" ht="37.5">
      <c r="F570" s="121" t="s">
        <v>1610</v>
      </c>
    </row>
    <row r="571" spans="6:6" ht="37.5">
      <c r="F571" s="121" t="s">
        <v>1611</v>
      </c>
    </row>
    <row r="572" spans="6:6" ht="37.5">
      <c r="F572" s="121" t="s">
        <v>2653</v>
      </c>
    </row>
    <row r="573" spans="6:6" ht="56.25">
      <c r="F573" s="121" t="s">
        <v>1612</v>
      </c>
    </row>
    <row r="574" spans="6:6" ht="93.75">
      <c r="F574" s="121" t="s">
        <v>2918</v>
      </c>
    </row>
    <row r="575" spans="6:6" ht="37.5">
      <c r="F575" s="121" t="s">
        <v>1620</v>
      </c>
    </row>
    <row r="576" spans="6:6" ht="75">
      <c r="F576" s="121" t="s">
        <v>1613</v>
      </c>
    </row>
    <row r="577" spans="6:6" ht="56.25">
      <c r="F577" s="121" t="s">
        <v>1614</v>
      </c>
    </row>
    <row r="578" spans="6:6" ht="93.75">
      <c r="F578" s="121" t="s">
        <v>1615</v>
      </c>
    </row>
    <row r="579" spans="6:6" ht="75">
      <c r="F579" s="121" t="s">
        <v>2573</v>
      </c>
    </row>
    <row r="580" spans="6:6" ht="37.5">
      <c r="F580" s="121" t="s">
        <v>1616</v>
      </c>
    </row>
    <row r="581" spans="6:6" ht="93.75">
      <c r="F581" s="121" t="s">
        <v>1458</v>
      </c>
    </row>
    <row r="582" spans="6:6" ht="37.5">
      <c r="F582" s="121" t="s">
        <v>1617</v>
      </c>
    </row>
    <row r="583" spans="6:6" ht="37.5">
      <c r="F583" s="121" t="s">
        <v>1618</v>
      </c>
    </row>
    <row r="584" spans="6:6" ht="37.5">
      <c r="F584" s="121" t="s">
        <v>1619</v>
      </c>
    </row>
    <row r="585" spans="6:6" ht="37.5">
      <c r="F585" s="121" t="s">
        <v>1601</v>
      </c>
    </row>
    <row r="586" spans="6:6" ht="56.25">
      <c r="F586" s="121" t="s">
        <v>1600</v>
      </c>
    </row>
    <row r="587" spans="6:6" ht="56.25">
      <c r="F587" s="121" t="s">
        <v>1599</v>
      </c>
    </row>
    <row r="588" spans="6:6" ht="37.5">
      <c r="F588" s="121" t="s">
        <v>1598</v>
      </c>
    </row>
    <row r="589" spans="6:6" ht="93.75">
      <c r="F589" s="121" t="s">
        <v>1603</v>
      </c>
    </row>
    <row r="590" spans="6:6" ht="37.5">
      <c r="F590" s="121" t="s">
        <v>1597</v>
      </c>
    </row>
    <row r="591" spans="6:6" ht="37.5">
      <c r="F591" s="121" t="s">
        <v>538</v>
      </c>
    </row>
    <row r="592" spans="6:6" ht="37.5">
      <c r="F592" s="121" t="s">
        <v>838</v>
      </c>
    </row>
    <row r="593" spans="6:6" ht="37.5">
      <c r="F593" s="121" t="s">
        <v>958</v>
      </c>
    </row>
    <row r="594" spans="6:6" ht="37.5">
      <c r="F594" s="121" t="s">
        <v>842</v>
      </c>
    </row>
    <row r="595" spans="6:6" ht="37.5">
      <c r="F595" s="121" t="s">
        <v>845</v>
      </c>
    </row>
    <row r="596" spans="6:6" ht="56.25">
      <c r="F596" s="121" t="s">
        <v>1594</v>
      </c>
    </row>
    <row r="597" spans="6:6" ht="33.75">
      <c r="F597" s="553" t="s">
        <v>1593</v>
      </c>
    </row>
    <row r="598" spans="6:6" ht="40.5">
      <c r="F598" s="187" t="s">
        <v>1086</v>
      </c>
    </row>
    <row r="599" spans="6:6" ht="63.75">
      <c r="F599" s="553" t="s">
        <v>1288</v>
      </c>
    </row>
    <row r="600" spans="6:6" ht="40.5">
      <c r="F600" s="187" t="s">
        <v>1255</v>
      </c>
    </row>
    <row r="601" spans="6:6" ht="78">
      <c r="F601" s="187" t="s">
        <v>1596</v>
      </c>
    </row>
    <row r="602" spans="6:6" ht="59.25">
      <c r="F602" s="187" t="s">
        <v>1263</v>
      </c>
    </row>
    <row r="603" spans="6:6" ht="40.5">
      <c r="F603" s="192" t="s">
        <v>2562</v>
      </c>
    </row>
    <row r="604" spans="6:6" ht="40.5">
      <c r="F604" s="192" t="s">
        <v>2966</v>
      </c>
    </row>
    <row r="605" spans="6:6" ht="30">
      <c r="F605" s="547" t="s">
        <v>3186</v>
      </c>
    </row>
    <row r="606" spans="6:6" ht="30">
      <c r="F606" s="547" t="s">
        <v>3187</v>
      </c>
    </row>
    <row r="607" spans="6:6" ht="30">
      <c r="F607" s="547" t="s">
        <v>3188</v>
      </c>
    </row>
    <row r="608" spans="6:6" ht="42.75">
      <c r="F608" s="547" t="s">
        <v>3276</v>
      </c>
    </row>
    <row r="609" spans="6:6" ht="30">
      <c r="F609" s="547" t="s">
        <v>3376</v>
      </c>
    </row>
    <row r="610" spans="6:6">
      <c r="F610" s="547" t="s">
        <v>3400</v>
      </c>
    </row>
    <row r="611" spans="6:6" ht="39">
      <c r="F611" s="546" t="s">
        <v>3407</v>
      </c>
    </row>
    <row r="612" spans="6:6" ht="39">
      <c r="F612" s="546" t="s">
        <v>3408</v>
      </c>
    </row>
    <row r="613" spans="6:6" ht="39">
      <c r="F613" s="546" t="s">
        <v>3409</v>
      </c>
    </row>
  </sheetData>
  <mergeCells count="4">
    <mergeCell ref="A1:H1"/>
    <mergeCell ref="A2:H2"/>
    <mergeCell ref="A3:H3"/>
    <mergeCell ref="A4:H4"/>
  </mergeCells>
  <hyperlinks>
    <hyperlink ref="F102" r:id="rId1" display="mailto:bipanthi@unicef.org"/>
    <hyperlink ref="F113" r:id="rId2" display="info@geruwamun.gov.np"/>
    <hyperlink ref="F111" r:id="rId3" display="mailto:info@barbardiyamun.gov.np"/>
    <hyperlink ref="F110" r:id="rId4" display="bansgadhimun@gmail.com;"/>
    <hyperlink ref="F107" r:id="rId5" display="madhuwanmun@gmail.com;"/>
    <hyperlink ref="F164" r:id="rId6" display="mailto:ohmkohalpur@gmail.com"/>
    <hyperlink ref="F150" r:id="rId7" display="mailto:irrigationbardia@gmail.com"/>
    <hyperlink ref="F114" r:id="rId8" display="dpobardiya@nepalpolice.gov.np"/>
    <hyperlink ref="F103" r:id="rId9" display="mailto:info@supremecourt.gov.np"/>
    <hyperlink ref="F206" r:id="rId10" display="binod.giri0125@gmail.com"/>
    <hyperlink ref="F204" r:id="rId11" display="badhaiyatal@citiznbank.com"/>
    <hyperlink ref="F203" r:id="rId12"/>
    <hyperlink ref="F201" r:id="rId13"/>
    <hyperlink ref="F190" r:id="rId14" display="cbshahi427@gmail.com"/>
    <hyperlink ref="F199" r:id="rId15"/>
    <hyperlink ref="F198" r:id="rId16"/>
    <hyperlink ref="F197" r:id="rId17"/>
    <hyperlink ref="F193" r:id="rId18"/>
    <hyperlink ref="F186" r:id="rId19" display="cmagtm@gmail.com"/>
    <hyperlink ref="F195" r:id="rId20" display="neulapur.branch@adbl.gov.np;"/>
    <hyperlink ref="F194" r:id="rId21"/>
    <hyperlink ref="F187" r:id="rId22"/>
    <hyperlink ref="F183" r:id="rId23" display="mailto:sbdmgn.ridp.dor@gmail.com"/>
    <hyperlink ref="F171" r:id="rId24"/>
    <hyperlink ref="F175" r:id="rId25"/>
    <hyperlink ref="F166" r:id="rId26" display="shresthaninu@yahoo.com; &lt;phr.keshu@gmail.com"/>
    <hyperlink ref="F160" r:id="rId27" display="dudbcnepalgunj@gmail.com; "/>
    <hyperlink ref="F173" r:id="rId28"/>
    <hyperlink ref="F162" r:id="rId29" display="ombelbase@gmail.com"/>
    <hyperlink ref="F172" r:id="rId30"/>
    <hyperlink ref="F167" r:id="rId31" display="mwro.npj@nepaloil.com.np;"/>
    <hyperlink ref="F165" r:id="rId32" display="timbercorporationnpj@gmail.com;"/>
    <hyperlink ref="F191" r:id="rId33" display="mailto:sagar.sharma@prabhubank.com"/>
    <hyperlink ref="F108" r:id="rId34" display="mailto:rajapurmun@gmail.com"/>
    <hyperlink ref="F230" r:id="rId35" display="control@moha.gov.np;"/>
    <hyperlink ref="F234" r:id="rId36" display="mailto:naran.naan@gmail.com"/>
    <hyperlink ref="F236" r:id="rId37" display="mailto:apfno31btn.bardiya@gmail.com"/>
    <hyperlink ref="F238" r:id="rId38" display="mailto:bhairabprasad1937@gmail.com"/>
    <hyperlink ref="F237" r:id="rId39" display="mailto:gmmukesh5@gmail.com"/>
    <hyperlink ref="F231" r:id="rId40" display="internalaffairsp5@gmail.com;"/>
    <hyperlink ref="F247" r:id="rId41" display="mailto:tamatadk@gmail.com"/>
    <hyperlink ref="F250" r:id="rId42" display="mailto:tsharma752@yahoo.com"/>
    <hyperlink ref="F279" r:id="rId43" display="madhuwanmun@gmail.com;"/>
    <hyperlink ref="F255" r:id="rId44" display="mailto:rajapurmun@gmail.com"/>
    <hyperlink ref="F269" r:id="rId45" display="bansgadhimun@gmail.com;"/>
    <hyperlink ref="F299" r:id="rId46" display="mailto:info@barbardiyamun.gov.np"/>
    <hyperlink ref="F349" r:id="rId47"/>
    <hyperlink ref="F350" r:id="rId48"/>
    <hyperlink ref="F351" r:id="rId49" display="yam.ghimire@gmail.com"/>
    <hyperlink ref="F352" r:id="rId50" display="nirmalghimire@gmail.com"/>
    <hyperlink ref="F355" r:id="rId51" display="mailto:menka.bardiya@gmail.com"/>
    <hyperlink ref="F356" r:id="rId52" display="mailto:gautam43dp@gmail.com"/>
    <hyperlink ref="F362" r:id="rId53" display="mailto:mukunda39@gmail.com"/>
    <hyperlink ref="F369" r:id="rId54" display="mailto:hitadaily.bardiya@gmail.com"/>
    <hyperlink ref="F366" r:id="rId55" display="muralinirdosh123@gmail.com,"/>
    <hyperlink ref="F384" r:id="rId56"/>
    <hyperlink ref="F381" r:id="rId57"/>
    <hyperlink ref="F382" r:id="rId58"/>
    <hyperlink ref="F380" r:id="rId59"/>
    <hyperlink ref="F558" r:id="rId60" display="kpgbardiya2014@gmail.com"/>
    <hyperlink ref="F559" r:id="rId61"/>
    <hyperlink ref="F560" r:id="rId62"/>
    <hyperlink ref="F561" r:id="rId63" display="mandangi743@gmail.com"/>
    <hyperlink ref="F591" r:id="rId64"/>
    <hyperlink ref="F593" r:id="rId65"/>
  </hyperlinks>
  <pageMargins left="0.7" right="0.7" top="0.75" bottom="0.75" header="0.3" footer="0.3"/>
  <pageSetup paperSize="9" orientation="portrait" verticalDpi="0" r:id="rId6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C16" workbookViewId="0">
      <selection activeCell="F39" sqref="F39"/>
    </sheetView>
  </sheetViews>
  <sheetFormatPr defaultRowHeight="15"/>
  <cols>
    <col min="1" max="1" width="5.42578125" bestFit="1" customWidth="1"/>
    <col min="2" max="2" width="21.7109375" bestFit="1" customWidth="1"/>
    <col min="3" max="3" width="18.85546875" customWidth="1"/>
    <col min="4" max="4" width="20.42578125" bestFit="1" customWidth="1"/>
    <col min="5" max="5" width="22.42578125" bestFit="1" customWidth="1"/>
    <col min="6" max="6" width="36" customWidth="1"/>
    <col min="7" max="7" width="29.85546875" customWidth="1"/>
    <col min="8" max="8" width="14.85546875" customWidth="1"/>
    <col min="9" max="9" width="9.140625" customWidth="1"/>
    <col min="10" max="10" width="27.5703125" bestFit="1" customWidth="1"/>
  </cols>
  <sheetData>
    <row r="1" spans="1:9">
      <c r="A1" s="763" t="s">
        <v>3587</v>
      </c>
      <c r="B1" s="763"/>
      <c r="C1" s="763"/>
      <c r="D1" s="763"/>
      <c r="E1" s="763"/>
      <c r="F1" s="763"/>
      <c r="G1" s="763"/>
      <c r="H1" s="763"/>
    </row>
    <row r="2" spans="1:9" s="602" customFormat="1">
      <c r="A2" s="763" t="s">
        <v>3588</v>
      </c>
      <c r="B2" s="763"/>
      <c r="C2" s="763"/>
      <c r="D2" s="763"/>
      <c r="E2" s="763"/>
      <c r="F2" s="763"/>
      <c r="G2" s="763"/>
      <c r="H2" s="763"/>
      <c r="I2" s="601" t="s">
        <v>2664</v>
      </c>
    </row>
    <row r="3" spans="1:9" s="604" customFormat="1" ht="21">
      <c r="A3" s="170"/>
      <c r="B3" s="255"/>
      <c r="C3" s="254"/>
      <c r="D3" s="255"/>
      <c r="E3" s="606"/>
      <c r="F3" s="603"/>
      <c r="G3" s="603"/>
      <c r="H3" s="254"/>
      <c r="I3" s="254"/>
    </row>
    <row r="4" spans="1:9" s="604" customFormat="1">
      <c r="A4" s="614" t="s">
        <v>3103</v>
      </c>
      <c r="B4" s="614" t="s">
        <v>3554</v>
      </c>
      <c r="C4" s="614" t="s">
        <v>5</v>
      </c>
      <c r="D4" s="614" t="s">
        <v>3555</v>
      </c>
      <c r="E4" s="614" t="s">
        <v>3556</v>
      </c>
      <c r="F4" s="614" t="s">
        <v>3557</v>
      </c>
      <c r="G4" s="614" t="s">
        <v>3558</v>
      </c>
      <c r="H4" s="614" t="s">
        <v>2664</v>
      </c>
      <c r="I4" s="254"/>
    </row>
    <row r="5" spans="1:9" s="604" customFormat="1">
      <c r="A5" s="609">
        <v>1</v>
      </c>
      <c r="B5" s="608" t="s">
        <v>3559</v>
      </c>
      <c r="C5" s="608" t="s">
        <v>3560</v>
      </c>
      <c r="D5" s="608" t="s">
        <v>973</v>
      </c>
      <c r="E5" s="608">
        <v>9866712830</v>
      </c>
      <c r="F5" s="610" t="s">
        <v>3561</v>
      </c>
      <c r="G5" s="608"/>
      <c r="H5" s="608"/>
      <c r="I5" s="605" t="s">
        <v>3551</v>
      </c>
    </row>
    <row r="6" spans="1:9" s="604" customFormat="1">
      <c r="A6" s="609">
        <v>2</v>
      </c>
      <c r="B6" s="608" t="s">
        <v>3563</v>
      </c>
      <c r="C6" s="608" t="s">
        <v>3564</v>
      </c>
      <c r="D6" s="608" t="s">
        <v>3565</v>
      </c>
      <c r="E6" s="608">
        <v>9851089939</v>
      </c>
      <c r="F6" s="610" t="s">
        <v>3566</v>
      </c>
      <c r="G6" s="608" t="s">
        <v>3567</v>
      </c>
      <c r="H6" s="608"/>
      <c r="I6" s="254"/>
    </row>
    <row r="7" spans="1:9" s="604" customFormat="1">
      <c r="A7" s="609">
        <v>3</v>
      </c>
      <c r="B7" s="608" t="s">
        <v>3552</v>
      </c>
      <c r="C7" s="608" t="s">
        <v>3568</v>
      </c>
      <c r="D7" s="608" t="s">
        <v>977</v>
      </c>
      <c r="E7" s="608">
        <v>9858320244</v>
      </c>
      <c r="F7" s="610" t="s">
        <v>3569</v>
      </c>
      <c r="G7" s="608" t="s">
        <v>542</v>
      </c>
      <c r="H7" s="608"/>
      <c r="I7" s="254"/>
    </row>
    <row r="8" spans="1:9" s="604" customFormat="1">
      <c r="A8" s="609">
        <v>4</v>
      </c>
      <c r="B8" s="608" t="s">
        <v>3570</v>
      </c>
      <c r="C8" s="608"/>
      <c r="D8" s="608" t="s">
        <v>3571</v>
      </c>
      <c r="E8" s="608">
        <v>9858023988</v>
      </c>
      <c r="F8" s="610" t="s">
        <v>3572</v>
      </c>
      <c r="G8" s="608" t="s">
        <v>3573</v>
      </c>
      <c r="H8" s="608"/>
      <c r="I8" s="254"/>
    </row>
    <row r="9" spans="1:9" s="604" customFormat="1" ht="30">
      <c r="A9" s="611">
        <v>5</v>
      </c>
      <c r="B9" s="612" t="s">
        <v>3190</v>
      </c>
      <c r="C9" s="612"/>
      <c r="D9" s="612" t="s">
        <v>975</v>
      </c>
      <c r="E9" s="615" t="s">
        <v>3574</v>
      </c>
      <c r="F9" s="618" t="s">
        <v>3589</v>
      </c>
      <c r="G9" s="613" t="s">
        <v>3575</v>
      </c>
      <c r="H9" s="612"/>
      <c r="I9" s="254"/>
    </row>
    <row r="10" spans="1:9" s="604" customFormat="1">
      <c r="A10" s="609">
        <v>6</v>
      </c>
      <c r="B10" s="608" t="s">
        <v>3576</v>
      </c>
      <c r="C10" s="608" t="s">
        <v>2977</v>
      </c>
      <c r="D10" s="608" t="s">
        <v>2729</v>
      </c>
      <c r="E10" s="608">
        <v>9851218858</v>
      </c>
      <c r="F10" s="610" t="s">
        <v>3577</v>
      </c>
      <c r="G10" s="608"/>
      <c r="H10" s="608"/>
      <c r="I10" s="254"/>
    </row>
    <row r="11" spans="1:9" s="604" customFormat="1">
      <c r="A11" s="609">
        <v>7</v>
      </c>
      <c r="B11" s="608" t="s">
        <v>3553</v>
      </c>
      <c r="C11" s="608" t="s">
        <v>3578</v>
      </c>
      <c r="D11" s="608" t="s">
        <v>2704</v>
      </c>
      <c r="E11" s="608">
        <v>9858020875</v>
      </c>
      <c r="F11" s="610" t="s">
        <v>3579</v>
      </c>
      <c r="G11" s="608" t="s">
        <v>2665</v>
      </c>
      <c r="H11" s="608"/>
      <c r="I11" s="254"/>
    </row>
    <row r="12" spans="1:9">
      <c r="A12" s="609">
        <v>8</v>
      </c>
      <c r="B12" s="608" t="s">
        <v>3580</v>
      </c>
      <c r="C12" s="608" t="s">
        <v>3564</v>
      </c>
      <c r="D12" s="608" t="s">
        <v>978</v>
      </c>
      <c r="E12" s="608">
        <v>9841290765</v>
      </c>
      <c r="F12" s="610" t="s">
        <v>3581</v>
      </c>
      <c r="G12" s="608" t="s">
        <v>3582</v>
      </c>
      <c r="H12" s="608"/>
    </row>
    <row r="13" spans="1:9">
      <c r="A13" s="616">
        <v>9</v>
      </c>
      <c r="B13" s="617" t="s">
        <v>3583</v>
      </c>
      <c r="C13" s="617" t="s">
        <v>3584</v>
      </c>
      <c r="D13" s="608"/>
      <c r="E13" s="617">
        <v>9858026503</v>
      </c>
      <c r="F13" s="610" t="s">
        <v>3585</v>
      </c>
      <c r="G13" s="617" t="s">
        <v>3586</v>
      </c>
      <c r="H13" s="608"/>
    </row>
    <row r="21" spans="2:10">
      <c r="B21" s="607"/>
      <c r="C21" s="607"/>
      <c r="D21" s="607"/>
      <c r="E21" s="607"/>
      <c r="F21" s="607"/>
      <c r="G21" s="607"/>
      <c r="H21" s="607"/>
      <c r="I21" s="607"/>
      <c r="J21" s="607"/>
    </row>
    <row r="22" spans="2:10">
      <c r="B22" s="744" t="s">
        <v>3590</v>
      </c>
      <c r="C22" s="744"/>
      <c r="D22" s="744"/>
      <c r="E22" s="744"/>
      <c r="F22" s="744"/>
      <c r="G22" s="744"/>
      <c r="H22" s="744"/>
      <c r="I22" s="744"/>
      <c r="J22" s="744"/>
    </row>
    <row r="23" spans="2:10">
      <c r="B23" s="607"/>
      <c r="C23" s="607"/>
      <c r="D23" s="607"/>
      <c r="E23" s="607"/>
      <c r="F23" s="607"/>
      <c r="G23" s="607"/>
      <c r="H23" s="607"/>
      <c r="I23" s="607"/>
      <c r="J23" s="607"/>
    </row>
    <row r="24" spans="2:10" ht="30">
      <c r="B24" s="625" t="s">
        <v>3103</v>
      </c>
      <c r="C24" s="631" t="s">
        <v>3591</v>
      </c>
      <c r="D24" s="631" t="s">
        <v>3592</v>
      </c>
      <c r="E24" s="625" t="s">
        <v>3593</v>
      </c>
      <c r="F24" s="625" t="s">
        <v>5</v>
      </c>
      <c r="G24" s="631" t="s">
        <v>3594</v>
      </c>
      <c r="H24" s="625" t="s">
        <v>3595</v>
      </c>
      <c r="I24" s="625" t="s">
        <v>3596</v>
      </c>
      <c r="J24" s="625" t="s">
        <v>3597</v>
      </c>
    </row>
    <row r="25" spans="2:10">
      <c r="B25" s="620">
        <v>1</v>
      </c>
      <c r="C25" s="619" t="s">
        <v>973</v>
      </c>
      <c r="D25" s="619" t="s">
        <v>3598</v>
      </c>
      <c r="E25" s="619" t="s">
        <v>3599</v>
      </c>
      <c r="F25" s="619" t="s">
        <v>3600</v>
      </c>
      <c r="G25" s="619">
        <v>31001</v>
      </c>
      <c r="H25" s="629">
        <v>9848059145</v>
      </c>
      <c r="I25" s="619" t="s">
        <v>3601</v>
      </c>
      <c r="J25" s="621" t="s">
        <v>3562</v>
      </c>
    </row>
    <row r="26" spans="2:10">
      <c r="B26" s="620">
        <v>2</v>
      </c>
      <c r="C26" s="619" t="s">
        <v>3565</v>
      </c>
      <c r="D26" s="619" t="s">
        <v>3602</v>
      </c>
      <c r="E26" s="619" t="s">
        <v>3603</v>
      </c>
      <c r="F26" s="619" t="s">
        <v>3604</v>
      </c>
      <c r="G26" s="619">
        <v>241653</v>
      </c>
      <c r="H26" s="629">
        <v>9848266844</v>
      </c>
      <c r="I26" s="619" t="s">
        <v>3601</v>
      </c>
      <c r="J26" s="621" t="s">
        <v>3605</v>
      </c>
    </row>
    <row r="27" spans="2:10">
      <c r="B27" s="620">
        <v>3</v>
      </c>
      <c r="C27" s="619" t="s">
        <v>977</v>
      </c>
      <c r="D27" s="619" t="s">
        <v>3606</v>
      </c>
      <c r="E27" s="619" t="s">
        <v>3607</v>
      </c>
      <c r="F27" s="627" t="s">
        <v>3608</v>
      </c>
      <c r="G27" s="619">
        <v>240654</v>
      </c>
      <c r="H27" s="629">
        <v>9869457878</v>
      </c>
      <c r="I27" s="619" t="s">
        <v>3601</v>
      </c>
      <c r="J27" s="621" t="s">
        <v>3551</v>
      </c>
    </row>
    <row r="28" spans="2:10">
      <c r="B28" s="620">
        <v>4</v>
      </c>
      <c r="C28" s="619" t="s">
        <v>3571</v>
      </c>
      <c r="D28" s="619" t="s">
        <v>3609</v>
      </c>
      <c r="E28" s="619" t="s">
        <v>3610</v>
      </c>
      <c r="F28" s="619" t="s">
        <v>3604</v>
      </c>
      <c r="G28" s="619">
        <v>213241</v>
      </c>
      <c r="H28" s="629">
        <v>9851190869</v>
      </c>
      <c r="I28" s="619" t="s">
        <v>3601</v>
      </c>
      <c r="J28" s="621" t="s">
        <v>3611</v>
      </c>
    </row>
    <row r="29" spans="2:10">
      <c r="B29" s="620">
        <v>5</v>
      </c>
      <c r="C29" s="623" t="s">
        <v>975</v>
      </c>
      <c r="D29" s="628" t="s">
        <v>3612</v>
      </c>
      <c r="E29" s="619" t="s">
        <v>3613</v>
      </c>
      <c r="F29" s="619" t="s">
        <v>3604</v>
      </c>
      <c r="G29" s="619">
        <v>239096</v>
      </c>
      <c r="H29" s="630">
        <v>9851130648</v>
      </c>
      <c r="I29" s="619" t="s">
        <v>3601</v>
      </c>
      <c r="J29" s="624" t="s">
        <v>3614</v>
      </c>
    </row>
    <row r="30" spans="2:10">
      <c r="B30" s="620">
        <v>6</v>
      </c>
      <c r="C30" s="619" t="s">
        <v>2729</v>
      </c>
      <c r="D30" s="619" t="s">
        <v>2744</v>
      </c>
      <c r="E30" s="619" t="s">
        <v>3615</v>
      </c>
      <c r="F30" s="619" t="s">
        <v>3604</v>
      </c>
      <c r="G30" s="619" t="s">
        <v>3616</v>
      </c>
      <c r="H30" s="629">
        <v>9858077778</v>
      </c>
      <c r="I30" s="619" t="s">
        <v>3601</v>
      </c>
      <c r="J30" s="621" t="s">
        <v>2737</v>
      </c>
    </row>
    <row r="31" spans="2:10">
      <c r="B31" s="620">
        <v>7</v>
      </c>
      <c r="C31" s="619" t="s">
        <v>2704</v>
      </c>
      <c r="D31" s="619" t="s">
        <v>3617</v>
      </c>
      <c r="E31" s="619" t="s">
        <v>3618</v>
      </c>
      <c r="F31" s="619" t="s">
        <v>3604</v>
      </c>
      <c r="G31" s="619">
        <v>35916</v>
      </c>
      <c r="H31" s="619">
        <v>9800507170</v>
      </c>
      <c r="I31" s="619" t="s">
        <v>3601</v>
      </c>
      <c r="J31" s="621" t="s">
        <v>3619</v>
      </c>
    </row>
    <row r="32" spans="2:10" ht="30">
      <c r="B32" s="622">
        <v>8</v>
      </c>
      <c r="C32" s="623" t="s">
        <v>978</v>
      </c>
      <c r="D32" s="623" t="s">
        <v>3620</v>
      </c>
      <c r="E32" s="623" t="s">
        <v>3621</v>
      </c>
      <c r="F32" s="623" t="s">
        <v>3604</v>
      </c>
      <c r="G32" s="623">
        <v>238771</v>
      </c>
      <c r="H32" s="623">
        <v>9868684333</v>
      </c>
      <c r="I32" s="623" t="s">
        <v>3601</v>
      </c>
      <c r="J32" s="626" t="s">
        <v>3622</v>
      </c>
    </row>
  </sheetData>
  <mergeCells count="3">
    <mergeCell ref="A1:H1"/>
    <mergeCell ref="A2:H2"/>
    <mergeCell ref="B22:J22"/>
  </mergeCells>
  <hyperlinks>
    <hyperlink ref="F5" r:id="rId1"/>
    <hyperlink ref="F6" r:id="rId2"/>
    <hyperlink ref="F7" r:id="rId3"/>
    <hyperlink ref="F8" r:id="rId4"/>
    <hyperlink ref="F9" r:id="rId5" display="krishnaprasadsharma2050@gmail.com"/>
    <hyperlink ref="F10" r:id="rId6"/>
    <hyperlink ref="F11" r:id="rId7"/>
    <hyperlink ref="F12" r:id="rId8"/>
    <hyperlink ref="F13" r:id="rId9"/>
    <hyperlink ref="J25" r:id="rId10"/>
    <hyperlink ref="J30" r:id="rId11"/>
    <hyperlink ref="J26" r:id="rId12"/>
    <hyperlink ref="J27" r:id="rId13"/>
    <hyperlink ref="J29" r:id="rId14"/>
    <hyperlink ref="J31" r:id="rId15"/>
    <hyperlink ref="J32" r:id="rId16" display="ramgrgofficial@gmail.com"/>
    <hyperlink ref="J28" r:id="rId17"/>
  </hyperlinks>
  <printOptions horizontalCentered="1"/>
  <pageMargins left="0.01" right="0.01" top="0.01" bottom="0.01" header="0.01" footer="0.01"/>
  <pageSetup paperSize="9" scale="90" orientation="landscape" verticalDpi="0" r:id="rId1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opLeftCell="A13" zoomScaleNormal="100" workbookViewId="0">
      <selection activeCell="C17" sqref="C17"/>
    </sheetView>
  </sheetViews>
  <sheetFormatPr defaultRowHeight="15"/>
  <cols>
    <col min="1" max="1" width="11.7109375" bestFit="1" customWidth="1"/>
    <col min="2" max="2" width="41.85546875" bestFit="1" customWidth="1"/>
    <col min="3" max="3" width="54.85546875" bestFit="1" customWidth="1"/>
    <col min="4" max="5" width="16.5703125" customWidth="1"/>
    <col min="6" max="6" width="52.140625" customWidth="1"/>
  </cols>
  <sheetData>
    <row r="1" spans="1:7">
      <c r="A1" s="90" t="s">
        <v>584</v>
      </c>
      <c r="B1" s="91" t="s">
        <v>585</v>
      </c>
      <c r="C1" s="91" t="s">
        <v>586</v>
      </c>
      <c r="D1" s="91" t="s">
        <v>7</v>
      </c>
      <c r="E1" s="92" t="s">
        <v>587</v>
      </c>
      <c r="F1" s="91" t="s">
        <v>588</v>
      </c>
    </row>
    <row r="2" spans="1:7" ht="23.25">
      <c r="A2" s="93" t="s">
        <v>542</v>
      </c>
      <c r="B2" s="94" t="s">
        <v>589</v>
      </c>
      <c r="C2" s="93"/>
      <c r="D2" s="95"/>
      <c r="E2" s="96"/>
      <c r="F2" s="244"/>
    </row>
    <row r="3" spans="1:7" ht="23.25">
      <c r="A3" s="93" t="s">
        <v>542</v>
      </c>
      <c r="B3" s="94" t="s">
        <v>590</v>
      </c>
      <c r="C3" s="93"/>
      <c r="D3" s="95"/>
      <c r="E3" s="95" t="s">
        <v>591</v>
      </c>
      <c r="F3" s="100"/>
    </row>
    <row r="4" spans="1:7" ht="24.75">
      <c r="A4" s="93" t="s">
        <v>542</v>
      </c>
      <c r="B4" s="97" t="s">
        <v>592</v>
      </c>
      <c r="C4" s="93"/>
      <c r="D4" s="98" t="s">
        <v>593</v>
      </c>
      <c r="E4" s="95"/>
      <c r="F4" s="245" t="s">
        <v>1278</v>
      </c>
    </row>
    <row r="5" spans="1:7" ht="24.75">
      <c r="A5" s="93" t="s">
        <v>542</v>
      </c>
      <c r="B5" s="97" t="s">
        <v>592</v>
      </c>
      <c r="C5" s="99" t="s">
        <v>594</v>
      </c>
      <c r="D5" s="98"/>
      <c r="E5" s="95"/>
      <c r="F5" s="246" t="s">
        <v>595</v>
      </c>
    </row>
    <row r="6" spans="1:7" ht="46.5">
      <c r="A6" s="93" t="s">
        <v>542</v>
      </c>
      <c r="B6" s="97" t="s">
        <v>592</v>
      </c>
      <c r="C6" s="100" t="s">
        <v>596</v>
      </c>
      <c r="D6" s="101" t="s">
        <v>597</v>
      </c>
      <c r="E6" s="101" t="s">
        <v>598</v>
      </c>
      <c r="F6" s="245" t="s">
        <v>599</v>
      </c>
    </row>
    <row r="7" spans="1:7" ht="46.5">
      <c r="A7" s="93" t="s">
        <v>542</v>
      </c>
      <c r="B7" s="97" t="s">
        <v>592</v>
      </c>
      <c r="C7" s="93" t="s">
        <v>600</v>
      </c>
      <c r="D7" s="101" t="s">
        <v>601</v>
      </c>
      <c r="E7" s="101" t="s">
        <v>602</v>
      </c>
      <c r="F7" s="100" t="s">
        <v>1046</v>
      </c>
    </row>
    <row r="8" spans="1:7" ht="45.75">
      <c r="A8" s="93" t="s">
        <v>542</v>
      </c>
      <c r="B8" s="97" t="s">
        <v>592</v>
      </c>
      <c r="C8" s="93" t="s">
        <v>603</v>
      </c>
      <c r="D8" s="95" t="s">
        <v>604</v>
      </c>
      <c r="E8" s="95"/>
      <c r="F8" s="247" t="s">
        <v>605</v>
      </c>
    </row>
    <row r="9" spans="1:7" ht="23.25">
      <c r="A9" s="93" t="s">
        <v>542</v>
      </c>
      <c r="B9" s="97" t="s">
        <v>606</v>
      </c>
      <c r="C9" s="93"/>
      <c r="D9" s="95"/>
      <c r="E9" s="98" t="s">
        <v>607</v>
      </c>
      <c r="F9" s="100"/>
    </row>
    <row r="10" spans="1:7" ht="24.75">
      <c r="A10" s="93" t="s">
        <v>542</v>
      </c>
      <c r="B10" s="97" t="s">
        <v>606</v>
      </c>
      <c r="C10" s="93" t="s">
        <v>608</v>
      </c>
      <c r="D10" s="101" t="s">
        <v>609</v>
      </c>
      <c r="E10" s="101" t="s">
        <v>610</v>
      </c>
      <c r="F10" s="245" t="s">
        <v>611</v>
      </c>
      <c r="G10" s="399" t="s">
        <v>2628</v>
      </c>
    </row>
    <row r="11" spans="1:7" ht="46.5">
      <c r="A11" s="93" t="s">
        <v>542</v>
      </c>
      <c r="B11" s="97" t="s">
        <v>606</v>
      </c>
      <c r="C11" s="93" t="s">
        <v>612</v>
      </c>
      <c r="D11" s="101" t="s">
        <v>613</v>
      </c>
      <c r="E11" s="94" t="s">
        <v>614</v>
      </c>
      <c r="F11" s="245" t="s">
        <v>934</v>
      </c>
    </row>
    <row r="12" spans="1:7" ht="24.75">
      <c r="A12" s="93" t="s">
        <v>542</v>
      </c>
      <c r="B12" s="97" t="s">
        <v>606</v>
      </c>
      <c r="C12" s="93" t="s">
        <v>615</v>
      </c>
      <c r="D12" s="101" t="s">
        <v>932</v>
      </c>
      <c r="E12" s="101" t="s">
        <v>616</v>
      </c>
      <c r="F12" s="88" t="s">
        <v>3058</v>
      </c>
    </row>
    <row r="13" spans="1:7" ht="23.25">
      <c r="A13" s="93" t="s">
        <v>542</v>
      </c>
      <c r="B13" s="97" t="s">
        <v>606</v>
      </c>
      <c r="C13" s="93" t="s">
        <v>617</v>
      </c>
      <c r="D13" s="95"/>
      <c r="E13" s="95"/>
      <c r="F13" s="100"/>
    </row>
    <row r="14" spans="1:7" ht="23.25">
      <c r="A14" s="93" t="s">
        <v>542</v>
      </c>
      <c r="B14" s="97" t="s">
        <v>618</v>
      </c>
      <c r="C14" s="93"/>
      <c r="D14" s="98" t="s">
        <v>619</v>
      </c>
      <c r="E14" s="154" t="s">
        <v>620</v>
      </c>
      <c r="F14" s="100"/>
    </row>
    <row r="15" spans="1:7" ht="45" customHeight="1">
      <c r="A15" s="93" t="s">
        <v>542</v>
      </c>
      <c r="B15" s="97" t="s">
        <v>618</v>
      </c>
      <c r="C15" s="93" t="s">
        <v>621</v>
      </c>
      <c r="D15" s="101" t="s">
        <v>990</v>
      </c>
      <c r="E15" s="101" t="s">
        <v>622</v>
      </c>
      <c r="F15" s="249" t="s">
        <v>1622</v>
      </c>
    </row>
    <row r="16" spans="1:7" ht="23.25">
      <c r="A16" s="93" t="s">
        <v>542</v>
      </c>
      <c r="B16" s="97" t="s">
        <v>618</v>
      </c>
      <c r="C16" s="93" t="s">
        <v>623</v>
      </c>
      <c r="D16" s="101" t="s">
        <v>624</v>
      </c>
      <c r="E16" s="101" t="s">
        <v>625</v>
      </c>
      <c r="F16" s="249" t="s">
        <v>3298</v>
      </c>
    </row>
    <row r="17" spans="1:6" ht="66.75">
      <c r="A17" s="93" t="s">
        <v>542</v>
      </c>
      <c r="B17" s="97" t="s">
        <v>618</v>
      </c>
      <c r="C17" s="93" t="s">
        <v>626</v>
      </c>
      <c r="D17" s="101" t="s">
        <v>627</v>
      </c>
      <c r="E17" s="101" t="s">
        <v>628</v>
      </c>
      <c r="F17" s="247" t="s">
        <v>1264</v>
      </c>
    </row>
    <row r="18" spans="1:6" ht="24.75">
      <c r="A18" s="93" t="s">
        <v>542</v>
      </c>
      <c r="B18" s="97" t="s">
        <v>618</v>
      </c>
      <c r="C18" s="93" t="s">
        <v>1890</v>
      </c>
      <c r="D18" s="347" t="s">
        <v>1891</v>
      </c>
      <c r="E18" s="101"/>
      <c r="F18" s="247" t="s">
        <v>1892</v>
      </c>
    </row>
    <row r="19" spans="1:6" ht="23.25">
      <c r="A19" s="93" t="s">
        <v>542</v>
      </c>
      <c r="B19" s="97" t="s">
        <v>629</v>
      </c>
      <c r="C19" s="93"/>
      <c r="D19" s="98" t="s">
        <v>630</v>
      </c>
      <c r="E19" s="95"/>
      <c r="F19" s="100"/>
    </row>
    <row r="20" spans="1:6" ht="45.75">
      <c r="A20" s="93" t="s">
        <v>542</v>
      </c>
      <c r="B20" s="97" t="s">
        <v>629</v>
      </c>
      <c r="C20" s="93" t="s">
        <v>631</v>
      </c>
      <c r="D20" s="101" t="s">
        <v>632</v>
      </c>
      <c r="E20" s="101" t="s">
        <v>633</v>
      </c>
      <c r="F20" s="245" t="s">
        <v>1094</v>
      </c>
    </row>
    <row r="21" spans="1:6" ht="24.75">
      <c r="A21" s="93" t="s">
        <v>542</v>
      </c>
      <c r="B21" s="97" t="s">
        <v>629</v>
      </c>
      <c r="C21" s="93" t="s">
        <v>634</v>
      </c>
      <c r="D21" s="101" t="s">
        <v>635</v>
      </c>
      <c r="E21" s="101" t="s">
        <v>636</v>
      </c>
      <c r="F21" s="245" t="s">
        <v>637</v>
      </c>
    </row>
    <row r="22" spans="1:6" ht="46.5">
      <c r="A22" s="93" t="s">
        <v>542</v>
      </c>
      <c r="B22" s="97" t="s">
        <v>629</v>
      </c>
      <c r="C22" s="93" t="s">
        <v>638</v>
      </c>
      <c r="D22" s="94" t="s">
        <v>1319</v>
      </c>
      <c r="E22" s="101" t="s">
        <v>639</v>
      </c>
      <c r="F22" s="247" t="s">
        <v>640</v>
      </c>
    </row>
    <row r="23" spans="1:6" ht="24.75">
      <c r="A23" s="93" t="s">
        <v>542</v>
      </c>
      <c r="B23" s="97" t="s">
        <v>641</v>
      </c>
      <c r="C23" s="93"/>
      <c r="D23" s="95"/>
      <c r="E23" s="98" t="s">
        <v>642</v>
      </c>
      <c r="F23" s="247" t="s">
        <v>940</v>
      </c>
    </row>
    <row r="24" spans="1:6" ht="66.75">
      <c r="A24" s="93" t="s">
        <v>542</v>
      </c>
      <c r="B24" s="97" t="s">
        <v>641</v>
      </c>
      <c r="C24" s="93" t="s">
        <v>643</v>
      </c>
      <c r="D24" s="101" t="s">
        <v>644</v>
      </c>
      <c r="E24" s="101" t="s">
        <v>645</v>
      </c>
      <c r="F24" s="245" t="s">
        <v>2544</v>
      </c>
    </row>
    <row r="25" spans="1:6" ht="23.25">
      <c r="A25" s="93" t="s">
        <v>542</v>
      </c>
      <c r="B25" s="97" t="s">
        <v>641</v>
      </c>
      <c r="C25" s="93" t="s">
        <v>646</v>
      </c>
      <c r="D25" s="101" t="s">
        <v>647</v>
      </c>
      <c r="E25" s="101" t="s">
        <v>648</v>
      </c>
      <c r="F25" s="248" t="s">
        <v>649</v>
      </c>
    </row>
    <row r="26" spans="1:6" ht="48">
      <c r="A26" s="93"/>
      <c r="B26" s="97"/>
      <c r="C26" s="250" t="s">
        <v>1279</v>
      </c>
      <c r="D26" s="104">
        <v>14200260</v>
      </c>
      <c r="F26" t="s">
        <v>2574</v>
      </c>
    </row>
    <row r="27" spans="1:6" ht="23.25">
      <c r="A27" s="93" t="s">
        <v>542</v>
      </c>
      <c r="B27" s="97" t="s">
        <v>641</v>
      </c>
      <c r="C27" s="102" t="s">
        <v>650</v>
      </c>
      <c r="D27" s="155" t="s">
        <v>991</v>
      </c>
      <c r="E27" s="103" t="s">
        <v>651</v>
      </c>
      <c r="F27" s="100"/>
    </row>
    <row r="28" spans="1:6" ht="35.25">
      <c r="A28" s="93" t="s">
        <v>542</v>
      </c>
      <c r="B28" s="97" t="s">
        <v>641</v>
      </c>
      <c r="C28" s="93" t="s">
        <v>652</v>
      </c>
      <c r="D28" s="140" t="s">
        <v>933</v>
      </c>
      <c r="E28" s="101" t="s">
        <v>653</v>
      </c>
      <c r="F28" s="163" t="s">
        <v>654</v>
      </c>
    </row>
    <row r="29" spans="1:6" ht="23.25">
      <c r="A29" s="93" t="s">
        <v>542</v>
      </c>
      <c r="B29" s="97" t="s">
        <v>655</v>
      </c>
      <c r="C29" s="93"/>
      <c r="D29" s="95"/>
      <c r="E29" s="98" t="s">
        <v>656</v>
      </c>
      <c r="F29" s="100"/>
    </row>
    <row r="30" spans="1:6" ht="23.25">
      <c r="A30" s="93" t="s">
        <v>542</v>
      </c>
      <c r="B30" s="97" t="s">
        <v>655</v>
      </c>
      <c r="C30" s="93" t="s">
        <v>657</v>
      </c>
      <c r="D30" s="101" t="s">
        <v>658</v>
      </c>
      <c r="E30" s="101" t="s">
        <v>659</v>
      </c>
      <c r="F30" s="100"/>
    </row>
    <row r="31" spans="1:6" ht="39">
      <c r="A31" s="93" t="s">
        <v>542</v>
      </c>
      <c r="B31" s="97" t="s">
        <v>655</v>
      </c>
      <c r="C31" s="93" t="s">
        <v>660</v>
      </c>
      <c r="D31" s="95"/>
      <c r="E31" s="95" t="s">
        <v>661</v>
      </c>
      <c r="F31" s="251" t="s">
        <v>931</v>
      </c>
    </row>
    <row r="32" spans="1:6" ht="23.25">
      <c r="A32" s="252"/>
      <c r="B32" s="253"/>
      <c r="C32" s="104" t="s">
        <v>1276</v>
      </c>
      <c r="D32" s="104"/>
      <c r="E32" s="104"/>
      <c r="F32" s="104" t="s">
        <v>1277</v>
      </c>
    </row>
    <row r="33" spans="1:6">
      <c r="A33" s="254"/>
      <c r="B33" s="254"/>
      <c r="C33" s="255" t="s">
        <v>1292</v>
      </c>
      <c r="D33" s="254"/>
      <c r="E33" s="254"/>
      <c r="F33" s="256" t="s">
        <v>1293</v>
      </c>
    </row>
    <row r="34" spans="1:6" ht="17.25">
      <c r="C34" s="340" t="s">
        <v>1817</v>
      </c>
      <c r="F34" s="339" t="s">
        <v>1816</v>
      </c>
    </row>
    <row r="36" spans="1:6" ht="21">
      <c r="F36" s="88" t="s">
        <v>3055</v>
      </c>
    </row>
    <row r="41" spans="1:6">
      <c r="C41" t="s">
        <v>1494</v>
      </c>
    </row>
    <row r="42" spans="1:6">
      <c r="C42" s="291" t="s">
        <v>2725</v>
      </c>
      <c r="D42" t="str">
        <f>C42</f>
        <v>neoc@moha.gov.np, neocmoha@yahoo.com, ggaire4@gmail.com</v>
      </c>
    </row>
    <row r="43" spans="1:6">
      <c r="C43" s="291" t="s">
        <v>1495</v>
      </c>
      <c r="D43" t="str">
        <f>CONCATENATE(D42,",",C43)</f>
        <v>neoc@moha.gov.np, neocmoha@yahoo.com, ggaire4@gmail.com,control@moha.gov.np, mohacontrolroom@gmail.com</v>
      </c>
    </row>
    <row r="44" spans="1:6" ht="30">
      <c r="C44" s="337" t="s">
        <v>3056</v>
      </c>
      <c r="D44" t="str">
        <f t="shared" ref="D44:D58" si="0">CONCATENATE(D43,",",C44)</f>
        <v>neoc@moha.gov.np, neocmoha@yahoo.com, ggaire4@gmail.com,control@moha.gov.np, mohacontrolroom@gmail.com,internalaffairsp5@gmail.com;  info@moial.p5.gov.np; secretary@moial.p5.gov.np, mohp.lumbini@gmail.com</v>
      </c>
    </row>
    <row r="45" spans="1:6">
      <c r="C45" t="s">
        <v>3097</v>
      </c>
      <c r="D45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</v>
      </c>
    </row>
    <row r="46" spans="1:6">
      <c r="D46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</v>
      </c>
    </row>
    <row r="47" spans="1:6">
      <c r="C47" t="s">
        <v>2568</v>
      </c>
      <c r="D47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</v>
      </c>
    </row>
    <row r="48" spans="1:6">
      <c r="C48" t="s">
        <v>1496</v>
      </c>
      <c r="D48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bardianetwork0606@gmail.com,naran.naan@gmail.com</v>
      </c>
    </row>
    <row r="49" spans="1:4">
      <c r="C49" t="s">
        <v>1814</v>
      </c>
      <c r="D49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bardianetwork0606@gmail.com,naran.naan@gmail.com, dpobardiya@nepalpolice.gov.np, dpobardiya_aa@nepalpolice.gov.np, dpobardiya_comm@nepalpolice.gov.np,   dpobardiya_anbesan@nepalpolice.gov.np</v>
      </c>
    </row>
    <row r="50" spans="1:4">
      <c r="C50" t="s">
        <v>1629</v>
      </c>
      <c r="D50" t="str">
        <f t="shared" si="0"/>
        <v xml:space="preserve"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bardianetwork0606@gmail.com,naran.naan@gmail.com, dpobardiya@nepalpolice.gov.np, dpobardiya_aa@nepalpolice.gov.np, dpobardiya_comm@nepalpolice.gov.np,   dpobardiya_anbesan@nepalpolice.gov.np,apfno31btn.bardiya@gmail.com, </v>
      </c>
    </row>
    <row r="51" spans="1:4">
      <c r="C51" t="s">
        <v>1795</v>
      </c>
      <c r="D51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bardianetwork0606@gmail.com,naran.naan@gmail.com, dpobardiya@nepalpolice.gov.np, dpobardiya_aa@nepalpolice.gov.np, dpobardiya_comm@nepalpolice.gov.np,   dpobardiya_anbesan@nepalpolice.gov.np,apfno31btn.bardiya@gmail.com, ,gmmukesh5@gmail.com</v>
      </c>
    </row>
    <row r="52" spans="1:4">
      <c r="C52" t="s">
        <v>1815</v>
      </c>
      <c r="D52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bardianetwork0606@gmail.com,naran.naan@gmail.com, dpobardiya@nepalpolice.gov.np, dpobardiya_aa@nepalpolice.gov.np, dpobardiya_comm@nepalpolice.gov.np,   dpobardiya_anbesan@nepalpolice.gov.np,apfno31btn.bardiya@gmail.com, ,gmmukesh5@gmail.com,bhairabprasad1937@gmail.com,</v>
      </c>
    </row>
    <row r="53" spans="1:4">
      <c r="D53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bardianetwork0606@gmail.com,naran.naan@gmail.com, dpobardiya@nepalpolice.gov.np, dpobardiya_aa@nepalpolice.gov.np, dpobardiya_comm@nepalpolice.gov.np,   dpobardiya_anbesan@nepalpolice.gov.np,apfno31btn.bardiya@gmail.com, ,gmmukesh5@gmail.com,bhairabprasad1937@gmail.com,,</v>
      </c>
    </row>
    <row r="54" spans="1:4">
      <c r="C54" t="s">
        <v>1792</v>
      </c>
      <c r="D54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bardianetwork0606@gmail.com,naran.naan@gmail.com, dpobardiya@nepalpolice.gov.np, dpobardiya_aa@nepalpolice.gov.np, dpobardiya_comm@nepalpolice.gov.np,   dpobardiya_anbesan@nepalpolice.gov.np,apfno31btn.bardiya@gmail.com, ,gmmukesh5@gmail.com,bhairabprasad1937@gmail.com,,,bardiyadeoc@gmail.com,</v>
      </c>
    </row>
    <row r="55" spans="1:4">
      <c r="C55" t="s">
        <v>3057</v>
      </c>
      <c r="D55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bardianetwork0606@gmail.com,naran.naan@gmail.com, dpobardiya@nepalpolice.gov.np, dpobardiya_aa@nepalpolice.gov.np, dpobardiya_comm@nepalpolice.gov.np,   dpobardiya_anbesan@nepalpolice.gov.np,apfno31btn.bardiya@gmail.com, ,gmmukesh5@gmail.com,bhairabprasad1937@gmail.com,,,bardiyadeoc@gmail.com,, healthoffice.bardiya@gmail.com</v>
      </c>
    </row>
    <row r="56" spans="1:4">
      <c r="C56" s="331" t="s">
        <v>664</v>
      </c>
      <c r="D56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bardianetwork0606@gmail.com,naran.naan@gmail.com, dpobardiya@nepalpolice.gov.np, dpobardiya_aa@nepalpolice.gov.np, dpobardiya_comm@nepalpolice.gov.np,   dpobardiya_anbesan@nepalpolice.gov.np,apfno31btn.bardiya@gmail.com, ,gmmukesh5@gmail.com,bhairabprasad1937@gmail.com,,,bardiyadeoc@gmail.com,, healthoffice.bardiya@gmail.com,infocmofficep5@gmail.com; info@ocmcm.p5.gov.np</v>
      </c>
    </row>
    <row r="57" spans="1:4" ht="19.5" customHeight="1">
      <c r="C57" s="331" t="s">
        <v>1813</v>
      </c>
      <c r="D57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bardianetwork0606@gmail.com,naran.naan@gmail.com, dpobardiya@nepalpolice.gov.np, dpobardiya_aa@nepalpolice.gov.np, dpobardiya_comm@nepalpolice.gov.np,   dpobardiya_anbesan@nepalpolice.gov.np,apfno31btn.bardiya@gmail.com, ,gmmukesh5@gmail.com,bhairabprasad1937@gmail.com,,,bardiyadeoc@gmail.com,, healthoffice.bardiya@gmail.com,infocmofficep5@gmail.com; info@ocmcm.p5.gov.np,ccmc.syops@gmail.com, ccmcmedia.it76@nepalarmy.mil.np</v>
      </c>
    </row>
    <row r="58" spans="1:4">
      <c r="C58" t="s">
        <v>3078</v>
      </c>
      <c r="D58" t="str">
        <f t="shared" si="0"/>
        <v>neoc@moha.gov.np, neocmoha@yahoo.com, ggaire4@gmail.com,control@moha.gov.np, mohacontrolroom@gmail.com,internalaffairsp5@gmail.com;  info@moial.p5.gov.np; secretary@moial.p5.gov.np, mohp.lumbini@gmail.com,heocmohp@gmail.com, heoc@mohp.gov.np, ccmc.syops@gmail.com, coronacmcp5@gmail.com, info.mosd@p5.gov.np, mosdfive@gmail.com, imucovid19@mohp.gov.np,, bardianetwork0606@gmail.com,naran.naan@gmail.com, dpobardiya@nepalpolice.gov.np, dpobardiya_aa@nepalpolice.gov.np, dpobardiya_comm@nepalpolice.gov.np,   dpobardiya_anbesan@nepalpolice.gov.np,apfno31btn.bardiya@gmail.com, ,gmmukesh5@gmail.com,bhairabprasad1937@gmail.com,,,bardiyadeoc@gmail.com,, healthoffice.bardiya@gmail.com,infocmofficep5@gmail.com; info@ocmcm.p5.gov.np,ccmc.syops@gmail.com, ccmcmedia.it76@nepalarmy.mil.np,mohp@lumbini.gov.np, mohp.lumbini@gmail.com</v>
      </c>
    </row>
    <row r="62" spans="1:4" ht="19.5">
      <c r="A62" s="368" t="s">
        <v>2195</v>
      </c>
    </row>
    <row r="63" spans="1:4" ht="15.75" thickBot="1">
      <c r="A63" s="370"/>
    </row>
    <row r="64" spans="1:4" ht="20.25" thickBot="1">
      <c r="A64" s="371" t="s">
        <v>853</v>
      </c>
      <c r="B64" s="372" t="s">
        <v>2196</v>
      </c>
      <c r="C64" s="372" t="s">
        <v>1252</v>
      </c>
      <c r="D64" s="372" t="s">
        <v>2197</v>
      </c>
    </row>
    <row r="65" spans="1:4" ht="20.25" thickBot="1">
      <c r="A65" s="373">
        <v>1</v>
      </c>
      <c r="B65" s="374" t="s">
        <v>2198</v>
      </c>
      <c r="C65" s="375"/>
      <c r="D65" s="374">
        <v>4211229</v>
      </c>
    </row>
    <row r="66" spans="1:4" ht="20.25" thickBot="1">
      <c r="A66" s="373">
        <v>2</v>
      </c>
      <c r="B66" s="374" t="s">
        <v>2199</v>
      </c>
      <c r="C66" s="375" t="s">
        <v>2200</v>
      </c>
      <c r="D66" s="374">
        <v>4211203</v>
      </c>
    </row>
    <row r="67" spans="1:4" ht="20.25" thickBot="1">
      <c r="A67" s="373">
        <v>3</v>
      </c>
      <c r="B67" s="374" t="s">
        <v>606</v>
      </c>
      <c r="C67" s="375" t="s">
        <v>1278</v>
      </c>
      <c r="D67" s="374">
        <v>4211205</v>
      </c>
    </row>
    <row r="68" spans="1:4" ht="20.25" thickBot="1">
      <c r="A68" s="373">
        <v>4</v>
      </c>
      <c r="B68" s="374" t="s">
        <v>592</v>
      </c>
      <c r="C68" s="375" t="s">
        <v>2201</v>
      </c>
      <c r="D68" s="374">
        <v>4211251</v>
      </c>
    </row>
    <row r="69" spans="1:4" ht="20.25" thickBot="1">
      <c r="A69" s="373">
        <v>5</v>
      </c>
      <c r="B69" s="374" t="s">
        <v>2202</v>
      </c>
      <c r="C69" s="375" t="s">
        <v>2203</v>
      </c>
      <c r="D69" s="374">
        <v>4211241</v>
      </c>
    </row>
    <row r="70" spans="1:4" ht="20.25" thickBot="1">
      <c r="A70" s="373">
        <v>6</v>
      </c>
      <c r="B70" s="374" t="s">
        <v>618</v>
      </c>
      <c r="C70" s="375" t="s">
        <v>2204</v>
      </c>
      <c r="D70" s="374">
        <v>4211263</v>
      </c>
    </row>
    <row r="71" spans="1:4" ht="20.25" thickBot="1">
      <c r="A71" s="373">
        <v>7</v>
      </c>
      <c r="B71" s="374" t="s">
        <v>2205</v>
      </c>
      <c r="C71" s="375" t="s">
        <v>2206</v>
      </c>
      <c r="D71" s="374">
        <v>4211248</v>
      </c>
    </row>
    <row r="72" spans="1:4" ht="20.25" thickBot="1">
      <c r="A72" s="373">
        <v>8</v>
      </c>
      <c r="B72" s="374" t="s">
        <v>2207</v>
      </c>
      <c r="C72" s="375"/>
      <c r="D72" s="374">
        <v>4211230</v>
      </c>
    </row>
    <row r="73" spans="1:4" ht="20.25" thickBot="1">
      <c r="A73" s="373">
        <v>9</v>
      </c>
      <c r="B73" s="374" t="s">
        <v>631</v>
      </c>
      <c r="C73" s="375" t="s">
        <v>2208</v>
      </c>
      <c r="D73" s="374">
        <v>4211277</v>
      </c>
    </row>
    <row r="74" spans="1:4" ht="20.25" thickBot="1">
      <c r="A74" s="373">
        <v>10</v>
      </c>
      <c r="B74" s="374" t="s">
        <v>2209</v>
      </c>
      <c r="C74" s="375" t="s">
        <v>2210</v>
      </c>
      <c r="D74" s="374">
        <v>4211220</v>
      </c>
    </row>
    <row r="75" spans="1:4">
      <c r="A75" s="767">
        <v>11</v>
      </c>
      <c r="B75" s="769" t="s">
        <v>2211</v>
      </c>
      <c r="C75" s="376" t="s">
        <v>2212</v>
      </c>
      <c r="D75" s="769">
        <v>4211236</v>
      </c>
    </row>
    <row r="76" spans="1:4" ht="15.75" thickBot="1">
      <c r="A76" s="768"/>
      <c r="B76" s="770"/>
      <c r="C76" s="375" t="s">
        <v>2213</v>
      </c>
      <c r="D76" s="770"/>
    </row>
    <row r="77" spans="1:4" ht="20.25" thickBot="1">
      <c r="A77" s="373">
        <v>12</v>
      </c>
      <c r="B77" s="374" t="s">
        <v>650</v>
      </c>
      <c r="C77" s="375"/>
      <c r="D77" s="374">
        <v>4200666</v>
      </c>
    </row>
    <row r="78" spans="1:4" ht="21">
      <c r="A78" s="767">
        <v>13</v>
      </c>
      <c r="B78" s="769" t="s">
        <v>2214</v>
      </c>
      <c r="C78" s="377" t="s">
        <v>2215</v>
      </c>
      <c r="D78" s="769">
        <v>4211219</v>
      </c>
    </row>
    <row r="79" spans="1:4" ht="21.75" thickBot="1">
      <c r="A79" s="768"/>
      <c r="B79" s="770"/>
      <c r="C79" s="378" t="s">
        <v>2216</v>
      </c>
      <c r="D79" s="770"/>
    </row>
    <row r="80" spans="1:4" ht="20.25" thickBot="1">
      <c r="A80" s="373">
        <v>14</v>
      </c>
      <c r="B80" s="374" t="s">
        <v>615</v>
      </c>
      <c r="C80" s="375" t="s">
        <v>2217</v>
      </c>
      <c r="D80" s="374">
        <v>4211276</v>
      </c>
    </row>
    <row r="81" spans="1:4" ht="20.25" thickBot="1">
      <c r="A81" s="373">
        <v>15</v>
      </c>
      <c r="B81" s="374" t="s">
        <v>2218</v>
      </c>
      <c r="C81" s="375" t="s">
        <v>2219</v>
      </c>
      <c r="D81" s="374">
        <v>4211237</v>
      </c>
    </row>
    <row r="82" spans="1:4" ht="20.25" thickBot="1">
      <c r="A82" s="373">
        <v>16</v>
      </c>
      <c r="B82" s="374" t="s">
        <v>623</v>
      </c>
      <c r="C82" s="375" t="s">
        <v>2220</v>
      </c>
      <c r="D82" s="374">
        <v>4211264</v>
      </c>
    </row>
    <row r="83" spans="1:4" ht="20.25" thickBot="1">
      <c r="A83" s="373">
        <v>17</v>
      </c>
      <c r="B83" s="374" t="s">
        <v>2221</v>
      </c>
      <c r="C83" s="375"/>
      <c r="D83" s="374">
        <v>4211279</v>
      </c>
    </row>
    <row r="84" spans="1:4" ht="20.25" thickBot="1">
      <c r="A84" s="373">
        <v>18</v>
      </c>
      <c r="B84" s="374" t="s">
        <v>652</v>
      </c>
      <c r="C84" s="375" t="s">
        <v>2222</v>
      </c>
      <c r="D84" s="374">
        <v>4211258</v>
      </c>
    </row>
    <row r="85" spans="1:4" ht="20.25" thickBot="1">
      <c r="A85" s="373">
        <v>19</v>
      </c>
      <c r="B85" s="374" t="s">
        <v>2223</v>
      </c>
      <c r="C85" s="375" t="s">
        <v>1293</v>
      </c>
      <c r="D85" s="374">
        <v>4211271</v>
      </c>
    </row>
    <row r="86" spans="1:4" ht="20.25" thickBot="1">
      <c r="A86" s="373">
        <v>20</v>
      </c>
      <c r="B86" s="374" t="s">
        <v>2224</v>
      </c>
      <c r="C86" s="375" t="s">
        <v>2225</v>
      </c>
      <c r="D86" s="374">
        <v>4200257</v>
      </c>
    </row>
    <row r="87" spans="1:4" ht="20.25" thickBot="1">
      <c r="A87" s="373">
        <v>21</v>
      </c>
      <c r="B87" s="374" t="s">
        <v>594</v>
      </c>
      <c r="C87" s="375" t="s">
        <v>2226</v>
      </c>
      <c r="D87" s="374">
        <v>4211261</v>
      </c>
    </row>
    <row r="88" spans="1:4" ht="20.25" thickBot="1">
      <c r="A88" s="373">
        <v>22</v>
      </c>
      <c r="B88" s="374" t="s">
        <v>608</v>
      </c>
      <c r="C88" s="375" t="s">
        <v>2227</v>
      </c>
      <c r="D88" s="374">
        <v>4211206</v>
      </c>
    </row>
    <row r="89" spans="1:4" ht="20.25" thickBot="1">
      <c r="A89" s="373">
        <v>23</v>
      </c>
      <c r="B89" s="374" t="s">
        <v>657</v>
      </c>
      <c r="C89" s="375"/>
      <c r="D89" s="374">
        <v>4211268</v>
      </c>
    </row>
    <row r="90" spans="1:4" ht="20.25" thickBot="1">
      <c r="A90" s="373">
        <v>24</v>
      </c>
      <c r="B90" s="374" t="s">
        <v>2228</v>
      </c>
      <c r="C90" s="375" t="s">
        <v>2229</v>
      </c>
      <c r="D90" s="374">
        <v>4210623</v>
      </c>
    </row>
    <row r="91" spans="1:4" ht="39.75" thickBot="1">
      <c r="A91" s="373">
        <v>25</v>
      </c>
      <c r="B91" s="374" t="s">
        <v>2230</v>
      </c>
      <c r="C91" s="375" t="s">
        <v>2231</v>
      </c>
      <c r="D91" s="374">
        <v>4211002</v>
      </c>
    </row>
    <row r="92" spans="1:4" ht="20.25" thickBot="1">
      <c r="A92" s="373">
        <v>26</v>
      </c>
      <c r="B92" s="374" t="s">
        <v>2232</v>
      </c>
      <c r="C92" s="375"/>
      <c r="D92" s="374">
        <v>4211223</v>
      </c>
    </row>
    <row r="93" spans="1:4" ht="20.25" thickBot="1">
      <c r="A93" s="373">
        <v>27</v>
      </c>
      <c r="B93" s="374" t="s">
        <v>621</v>
      </c>
      <c r="C93" s="375" t="s">
        <v>2233</v>
      </c>
      <c r="D93" s="374">
        <v>4200594</v>
      </c>
    </row>
    <row r="94" spans="1:4" ht="20.25" thickBot="1">
      <c r="A94" s="373">
        <v>28</v>
      </c>
      <c r="B94" s="374" t="s">
        <v>638</v>
      </c>
      <c r="C94" s="375" t="s">
        <v>2234</v>
      </c>
      <c r="D94" s="374">
        <v>4211239</v>
      </c>
    </row>
    <row r="95" spans="1:4" ht="20.25" thickBot="1">
      <c r="A95" s="373">
        <v>29</v>
      </c>
      <c r="B95" s="374" t="s">
        <v>2235</v>
      </c>
      <c r="C95" s="375"/>
      <c r="D95" s="374">
        <v>4211235</v>
      </c>
    </row>
    <row r="96" spans="1:4" ht="39.75" thickBot="1">
      <c r="A96" s="373">
        <v>30</v>
      </c>
      <c r="B96" s="374" t="s">
        <v>2236</v>
      </c>
      <c r="C96" s="378" t="s">
        <v>2237</v>
      </c>
      <c r="D96" s="374"/>
    </row>
    <row r="98" spans="1:6" ht="19.5">
      <c r="A98" s="379"/>
    </row>
    <row r="99" spans="1:6" ht="20.25" thickBot="1">
      <c r="A99" s="368" t="s">
        <v>2238</v>
      </c>
    </row>
    <row r="100" spans="1:6" ht="24" thickBot="1">
      <c r="A100" s="764" t="s">
        <v>2239</v>
      </c>
      <c r="B100" s="765"/>
      <c r="C100" s="765"/>
      <c r="D100" s="765"/>
      <c r="E100" s="765"/>
      <c r="F100" s="766"/>
    </row>
    <row r="101" spans="1:6" ht="24" thickBot="1">
      <c r="A101" s="380" t="s">
        <v>853</v>
      </c>
      <c r="B101" s="381" t="s">
        <v>2240</v>
      </c>
      <c r="C101" s="382" t="s">
        <v>2241</v>
      </c>
      <c r="D101" s="382" t="s">
        <v>2242</v>
      </c>
      <c r="E101" s="382" t="s">
        <v>519</v>
      </c>
      <c r="F101" s="383" t="s">
        <v>588</v>
      </c>
    </row>
    <row r="102" spans="1:6" ht="24" thickBot="1">
      <c r="A102" s="384">
        <v>1</v>
      </c>
      <c r="B102" s="385" t="s">
        <v>2243</v>
      </c>
      <c r="C102" s="386" t="s">
        <v>2244</v>
      </c>
      <c r="D102" s="387">
        <v>9852637777</v>
      </c>
      <c r="E102" s="386" t="s">
        <v>2245</v>
      </c>
      <c r="F102" s="388" t="s">
        <v>2246</v>
      </c>
    </row>
    <row r="103" spans="1:6" ht="24" thickBot="1">
      <c r="A103" s="384">
        <v>2</v>
      </c>
      <c r="B103" s="385" t="s">
        <v>2247</v>
      </c>
      <c r="C103" s="386" t="s">
        <v>2248</v>
      </c>
      <c r="D103" s="387">
        <v>9852627777</v>
      </c>
      <c r="E103" s="386" t="s">
        <v>2249</v>
      </c>
      <c r="F103" s="388" t="s">
        <v>2250</v>
      </c>
    </row>
    <row r="104" spans="1:6" ht="24" thickBot="1">
      <c r="A104" s="384">
        <v>3</v>
      </c>
      <c r="B104" s="385" t="s">
        <v>2251</v>
      </c>
      <c r="C104" s="386" t="s">
        <v>2252</v>
      </c>
      <c r="D104" s="387">
        <v>9852607777</v>
      </c>
      <c r="E104" s="386" t="s">
        <v>2253</v>
      </c>
      <c r="F104" s="388" t="s">
        <v>2254</v>
      </c>
    </row>
    <row r="105" spans="1:6" ht="24" thickBot="1">
      <c r="A105" s="384">
        <v>4</v>
      </c>
      <c r="B105" s="385" t="s">
        <v>2255</v>
      </c>
      <c r="C105" s="386" t="s">
        <v>2256</v>
      </c>
      <c r="D105" s="387">
        <v>9852077777</v>
      </c>
      <c r="E105" s="386" t="s">
        <v>2257</v>
      </c>
      <c r="F105" s="388" t="s">
        <v>2258</v>
      </c>
    </row>
    <row r="106" spans="1:6" ht="24" thickBot="1">
      <c r="A106" s="384">
        <v>5</v>
      </c>
      <c r="B106" s="385" t="s">
        <v>2259</v>
      </c>
      <c r="C106" s="386" t="s">
        <v>2260</v>
      </c>
      <c r="D106" s="387">
        <v>9852097777</v>
      </c>
      <c r="E106" s="386" t="s">
        <v>2261</v>
      </c>
      <c r="F106" s="388" t="s">
        <v>2262</v>
      </c>
    </row>
    <row r="107" spans="1:6" ht="24" thickBot="1">
      <c r="A107" s="384">
        <v>6</v>
      </c>
      <c r="B107" s="385" t="s">
        <v>2263</v>
      </c>
      <c r="C107" s="386" t="s">
        <v>2264</v>
      </c>
      <c r="D107" s="387">
        <v>9852037777</v>
      </c>
      <c r="E107" s="386" t="s">
        <v>2264</v>
      </c>
      <c r="F107" s="388" t="s">
        <v>2265</v>
      </c>
    </row>
    <row r="108" spans="1:6" ht="24" thickBot="1">
      <c r="A108" s="384">
        <v>7</v>
      </c>
      <c r="B108" s="385" t="s">
        <v>2266</v>
      </c>
      <c r="C108" s="386" t="s">
        <v>2267</v>
      </c>
      <c r="D108" s="387">
        <v>9852017777</v>
      </c>
      <c r="E108" s="386" t="s">
        <v>2268</v>
      </c>
      <c r="F108" s="388" t="s">
        <v>2269</v>
      </c>
    </row>
    <row r="109" spans="1:6" ht="24" thickBot="1">
      <c r="A109" s="384">
        <v>8</v>
      </c>
      <c r="B109" s="385" t="s">
        <v>2270</v>
      </c>
      <c r="C109" s="386" t="s">
        <v>2271</v>
      </c>
      <c r="D109" s="387">
        <v>9852827777</v>
      </c>
      <c r="E109" s="386" t="s">
        <v>2272</v>
      </c>
      <c r="F109" s="388" t="s">
        <v>2273</v>
      </c>
    </row>
    <row r="110" spans="1:6" ht="24" thickBot="1">
      <c r="A110" s="384">
        <v>9</v>
      </c>
      <c r="B110" s="385" t="s">
        <v>2274</v>
      </c>
      <c r="C110" s="386" t="s">
        <v>2275</v>
      </c>
      <c r="D110" s="387">
        <v>9852877777</v>
      </c>
      <c r="E110" s="386" t="s">
        <v>2276</v>
      </c>
      <c r="F110" s="388" t="s">
        <v>2277</v>
      </c>
    </row>
    <row r="111" spans="1:6" ht="24" thickBot="1">
      <c r="A111" s="384">
        <v>10</v>
      </c>
      <c r="B111" s="385" t="s">
        <v>2278</v>
      </c>
      <c r="C111" s="386" t="s">
        <v>2279</v>
      </c>
      <c r="D111" s="387">
        <v>9852817777</v>
      </c>
      <c r="E111" s="386" t="s">
        <v>2279</v>
      </c>
      <c r="F111" s="388" t="s">
        <v>2280</v>
      </c>
    </row>
    <row r="112" spans="1:6" ht="24" thickBot="1">
      <c r="A112" s="384">
        <v>11</v>
      </c>
      <c r="B112" s="385" t="s">
        <v>2281</v>
      </c>
      <c r="C112" s="386" t="s">
        <v>2282</v>
      </c>
      <c r="D112" s="387">
        <v>9852617777</v>
      </c>
      <c r="E112" s="386" t="s">
        <v>2283</v>
      </c>
      <c r="F112" s="388" t="s">
        <v>2284</v>
      </c>
    </row>
    <row r="113" spans="1:6" ht="24" thickBot="1">
      <c r="A113" s="384">
        <v>12</v>
      </c>
      <c r="B113" s="385" t="s">
        <v>2285</v>
      </c>
      <c r="C113" s="386" t="s">
        <v>2286</v>
      </c>
      <c r="D113" s="387">
        <v>9852057777</v>
      </c>
      <c r="E113" s="386" t="s">
        <v>2287</v>
      </c>
      <c r="F113" s="388" t="s">
        <v>2288</v>
      </c>
    </row>
    <row r="114" spans="1:6" ht="24" thickBot="1">
      <c r="A114" s="384">
        <v>13</v>
      </c>
      <c r="B114" s="385" t="s">
        <v>2289</v>
      </c>
      <c r="C114" s="386" t="s">
        <v>2290</v>
      </c>
      <c r="D114" s="387">
        <v>9852087777</v>
      </c>
      <c r="E114" s="386" t="s">
        <v>2291</v>
      </c>
      <c r="F114" s="388" t="s">
        <v>2292</v>
      </c>
    </row>
    <row r="115" spans="1:6" ht="24" thickBot="1">
      <c r="A115" s="384">
        <v>14</v>
      </c>
      <c r="B115" s="385" t="s">
        <v>2293</v>
      </c>
      <c r="C115" s="386" t="s">
        <v>2294</v>
      </c>
      <c r="D115" s="387">
        <v>9852807777</v>
      </c>
      <c r="E115" s="386" t="s">
        <v>2295</v>
      </c>
      <c r="F115" s="388" t="s">
        <v>2296</v>
      </c>
    </row>
    <row r="116" spans="1:6" ht="24" thickBot="1">
      <c r="A116" s="764" t="s">
        <v>2297</v>
      </c>
      <c r="B116" s="765"/>
      <c r="C116" s="765"/>
      <c r="D116" s="765"/>
      <c r="E116" s="765"/>
      <c r="F116" s="766"/>
    </row>
    <row r="117" spans="1:6" ht="24" thickBot="1">
      <c r="A117" s="380" t="s">
        <v>853</v>
      </c>
      <c r="B117" s="381" t="s">
        <v>2240</v>
      </c>
      <c r="C117" s="382" t="s">
        <v>2241</v>
      </c>
      <c r="D117" s="382" t="s">
        <v>2242</v>
      </c>
      <c r="E117" s="382" t="s">
        <v>519</v>
      </c>
      <c r="F117" s="390"/>
    </row>
    <row r="118" spans="1:6" ht="24" thickBot="1">
      <c r="A118" s="384">
        <v>1</v>
      </c>
      <c r="B118" s="385" t="s">
        <v>2298</v>
      </c>
      <c r="C118" s="386" t="s">
        <v>2299</v>
      </c>
      <c r="D118" s="387">
        <v>9852857777</v>
      </c>
      <c r="E118" s="386" t="s">
        <v>2300</v>
      </c>
      <c r="F118" s="388" t="s">
        <v>2301</v>
      </c>
    </row>
    <row r="119" spans="1:6" ht="24" thickBot="1">
      <c r="A119" s="384">
        <v>2</v>
      </c>
      <c r="B119" s="385" t="s">
        <v>2302</v>
      </c>
      <c r="C119" s="386" t="s">
        <v>2303</v>
      </c>
      <c r="D119" s="387">
        <v>9852837777</v>
      </c>
      <c r="E119" s="386" t="s">
        <v>2304</v>
      </c>
      <c r="F119" s="388" t="s">
        <v>2305</v>
      </c>
    </row>
    <row r="120" spans="1:6" ht="24" thickBot="1">
      <c r="A120" s="384">
        <v>3</v>
      </c>
      <c r="B120" s="385" t="s">
        <v>2306</v>
      </c>
      <c r="C120" s="386" t="s">
        <v>2307</v>
      </c>
      <c r="D120" s="387">
        <v>9854007777</v>
      </c>
      <c r="E120" s="386" t="s">
        <v>2308</v>
      </c>
      <c r="F120" s="388" t="s">
        <v>2309</v>
      </c>
    </row>
    <row r="121" spans="1:6" ht="24.75" thickBot="1">
      <c r="A121" s="384">
        <v>4</v>
      </c>
      <c r="B121" s="385" t="s">
        <v>2310</v>
      </c>
      <c r="C121" s="386" t="s">
        <v>2311</v>
      </c>
      <c r="D121" s="387">
        <v>9854027777</v>
      </c>
      <c r="E121" s="386" t="s">
        <v>2312</v>
      </c>
      <c r="F121" s="388" t="s">
        <v>2313</v>
      </c>
    </row>
    <row r="122" spans="1:6" ht="24" thickBot="1">
      <c r="A122" s="384">
        <v>5</v>
      </c>
      <c r="B122" s="385" t="s">
        <v>2314</v>
      </c>
      <c r="C122" s="386" t="s">
        <v>2315</v>
      </c>
      <c r="D122" s="387">
        <v>9854077777</v>
      </c>
      <c r="E122" s="386" t="s">
        <v>2316</v>
      </c>
      <c r="F122" s="388" t="s">
        <v>2317</v>
      </c>
    </row>
    <row r="123" spans="1:6" ht="24" thickBot="1">
      <c r="A123" s="384">
        <v>6</v>
      </c>
      <c r="B123" s="385" t="s">
        <v>2318</v>
      </c>
      <c r="C123" s="386" t="s">
        <v>2319</v>
      </c>
      <c r="D123" s="387">
        <v>9855037777</v>
      </c>
      <c r="E123" s="386" t="s">
        <v>2320</v>
      </c>
      <c r="F123" s="388" t="s">
        <v>2321</v>
      </c>
    </row>
    <row r="124" spans="1:6" ht="24" thickBot="1">
      <c r="A124" s="384">
        <v>7</v>
      </c>
      <c r="B124" s="385" t="s">
        <v>2322</v>
      </c>
      <c r="C124" s="386" t="s">
        <v>2323</v>
      </c>
      <c r="D124" s="387">
        <v>9855007777</v>
      </c>
      <c r="E124" s="386" t="s">
        <v>2324</v>
      </c>
      <c r="F124" s="388" t="s">
        <v>2325</v>
      </c>
    </row>
    <row r="125" spans="1:6" ht="24" thickBot="1">
      <c r="A125" s="384">
        <v>8</v>
      </c>
      <c r="B125" s="385" t="s">
        <v>2326</v>
      </c>
      <c r="C125" s="386" t="s">
        <v>2327</v>
      </c>
      <c r="D125" s="387">
        <v>9855077777</v>
      </c>
      <c r="E125" s="386" t="s">
        <v>2328</v>
      </c>
      <c r="F125" s="388" t="s">
        <v>2329</v>
      </c>
    </row>
    <row r="126" spans="1:6" ht="24" thickBot="1">
      <c r="A126" s="764" t="s">
        <v>2330</v>
      </c>
      <c r="B126" s="765"/>
      <c r="C126" s="765"/>
      <c r="D126" s="765"/>
      <c r="E126" s="765"/>
      <c r="F126" s="766"/>
    </row>
    <row r="127" spans="1:6" ht="24" thickBot="1">
      <c r="A127" s="380" t="s">
        <v>853</v>
      </c>
      <c r="B127" s="381" t="s">
        <v>2240</v>
      </c>
      <c r="C127" s="382" t="s">
        <v>2241</v>
      </c>
      <c r="D127" s="382" t="s">
        <v>2242</v>
      </c>
      <c r="E127" s="382" t="s">
        <v>519</v>
      </c>
      <c r="F127" s="390"/>
    </row>
    <row r="128" spans="1:6" ht="24" thickBot="1">
      <c r="A128" s="391">
        <v>1</v>
      </c>
      <c r="B128" s="385" t="s">
        <v>2331</v>
      </c>
      <c r="C128" s="392" t="s">
        <v>2332</v>
      </c>
      <c r="D128" s="393">
        <v>9854017777</v>
      </c>
      <c r="E128" s="392" t="s">
        <v>2333</v>
      </c>
      <c r="F128" s="388" t="s">
        <v>2334</v>
      </c>
    </row>
    <row r="129" spans="1:6" ht="24" thickBot="1">
      <c r="A129" s="391">
        <v>2</v>
      </c>
      <c r="B129" s="385" t="s">
        <v>2335</v>
      </c>
      <c r="C129" s="392" t="s">
        <v>2336</v>
      </c>
      <c r="D129" s="393">
        <v>9854057777</v>
      </c>
      <c r="E129" s="392" t="s">
        <v>2333</v>
      </c>
      <c r="F129" s="388" t="s">
        <v>2337</v>
      </c>
    </row>
    <row r="130" spans="1:6" ht="24" thickBot="1">
      <c r="A130" s="391">
        <v>3</v>
      </c>
      <c r="B130" s="385" t="s">
        <v>2338</v>
      </c>
      <c r="C130" s="392" t="s">
        <v>2339</v>
      </c>
      <c r="D130" s="393">
        <v>9854067777</v>
      </c>
      <c r="E130" s="392" t="s">
        <v>2340</v>
      </c>
      <c r="F130" s="388" t="s">
        <v>2341</v>
      </c>
    </row>
    <row r="131" spans="1:6" ht="24" thickBot="1">
      <c r="A131" s="391">
        <v>4</v>
      </c>
      <c r="B131" s="385" t="s">
        <v>2342</v>
      </c>
      <c r="C131" s="392" t="s">
        <v>2343</v>
      </c>
      <c r="D131" s="393">
        <v>9851237777</v>
      </c>
      <c r="E131" s="392" t="s">
        <v>2344</v>
      </c>
      <c r="F131" s="388" t="s">
        <v>2345</v>
      </c>
    </row>
    <row r="132" spans="1:6" ht="24" thickBot="1">
      <c r="A132" s="391">
        <v>5</v>
      </c>
      <c r="B132" s="385" t="s">
        <v>2346</v>
      </c>
      <c r="C132" s="392" t="s">
        <v>2347</v>
      </c>
      <c r="D132" s="393">
        <v>9851257777</v>
      </c>
      <c r="E132" s="392" t="s">
        <v>2348</v>
      </c>
      <c r="F132" s="388" t="s">
        <v>2349</v>
      </c>
    </row>
    <row r="133" spans="1:6" ht="24" thickBot="1">
      <c r="A133" s="391">
        <v>6</v>
      </c>
      <c r="B133" s="385" t="s">
        <v>2350</v>
      </c>
      <c r="C133" s="392" t="s">
        <v>2351</v>
      </c>
      <c r="D133" s="393">
        <v>9851277777</v>
      </c>
      <c r="E133" s="392" t="s">
        <v>2351</v>
      </c>
      <c r="F133" s="388" t="s">
        <v>2352</v>
      </c>
    </row>
    <row r="134" spans="1:6" ht="24" thickBot="1">
      <c r="A134" s="391">
        <v>7</v>
      </c>
      <c r="B134" s="385" t="s">
        <v>2353</v>
      </c>
      <c r="C134" s="392" t="s">
        <v>2354</v>
      </c>
      <c r="D134" s="393">
        <v>9851147777</v>
      </c>
      <c r="E134" s="392" t="s">
        <v>2355</v>
      </c>
      <c r="F134" s="388" t="s">
        <v>2356</v>
      </c>
    </row>
    <row r="135" spans="1:6" ht="24" thickBot="1">
      <c r="A135" s="391">
        <v>8</v>
      </c>
      <c r="B135" s="385" t="s">
        <v>2357</v>
      </c>
      <c r="C135" s="392" t="s">
        <v>2358</v>
      </c>
      <c r="D135" s="393">
        <v>9851247777</v>
      </c>
      <c r="E135" s="392" t="s">
        <v>2359</v>
      </c>
      <c r="F135" s="388" t="s">
        <v>2360</v>
      </c>
    </row>
    <row r="136" spans="1:6" ht="24" thickBot="1">
      <c r="A136" s="391">
        <v>9</v>
      </c>
      <c r="B136" s="385" t="s">
        <v>2361</v>
      </c>
      <c r="C136" s="392" t="s">
        <v>2362</v>
      </c>
      <c r="D136" s="393">
        <v>9855017777</v>
      </c>
      <c r="E136" s="392" t="s">
        <v>2363</v>
      </c>
      <c r="F136" s="388" t="s">
        <v>2364</v>
      </c>
    </row>
    <row r="137" spans="1:6" ht="24" thickBot="1">
      <c r="A137" s="391">
        <v>10</v>
      </c>
      <c r="B137" s="385" t="s">
        <v>2365</v>
      </c>
      <c r="C137" s="392" t="s">
        <v>2366</v>
      </c>
      <c r="D137" s="393">
        <v>9855027777</v>
      </c>
      <c r="E137" s="392" t="s">
        <v>2367</v>
      </c>
      <c r="F137" s="388" t="s">
        <v>2368</v>
      </c>
    </row>
    <row r="138" spans="1:6" ht="24" thickBot="1">
      <c r="A138" s="391">
        <v>11</v>
      </c>
      <c r="B138" s="385" t="s">
        <v>2369</v>
      </c>
      <c r="C138" s="392" t="s">
        <v>2370</v>
      </c>
      <c r="D138" s="393">
        <v>9851217777</v>
      </c>
      <c r="E138" s="392" t="s">
        <v>2371</v>
      </c>
      <c r="F138" s="388" t="s">
        <v>2372</v>
      </c>
    </row>
    <row r="139" spans="1:6" ht="24" thickBot="1">
      <c r="A139" s="391">
        <v>12</v>
      </c>
      <c r="B139" s="385" t="s">
        <v>1793</v>
      </c>
      <c r="C139" s="392" t="s">
        <v>2373</v>
      </c>
      <c r="D139" s="393">
        <v>9851227777</v>
      </c>
      <c r="E139" s="392" t="s">
        <v>2374</v>
      </c>
      <c r="F139" s="388" t="s">
        <v>2375</v>
      </c>
    </row>
    <row r="140" spans="1:6" ht="24" thickBot="1">
      <c r="A140" s="391">
        <v>13</v>
      </c>
      <c r="B140" s="385" t="s">
        <v>2376</v>
      </c>
      <c r="C140" s="392" t="s">
        <v>2377</v>
      </c>
      <c r="D140" s="393">
        <v>9851207777</v>
      </c>
      <c r="E140" s="392" t="s">
        <v>2378</v>
      </c>
      <c r="F140" s="388" t="s">
        <v>2379</v>
      </c>
    </row>
    <row r="141" spans="1:6" ht="24" thickBot="1">
      <c r="A141" s="764" t="s">
        <v>2380</v>
      </c>
      <c r="B141" s="765"/>
      <c r="C141" s="765"/>
      <c r="D141" s="765"/>
      <c r="E141" s="765"/>
      <c r="F141" s="766"/>
    </row>
    <row r="142" spans="1:6" ht="24" thickBot="1">
      <c r="A142" s="380" t="s">
        <v>853</v>
      </c>
      <c r="B142" s="381" t="s">
        <v>2240</v>
      </c>
      <c r="C142" s="382" t="s">
        <v>2241</v>
      </c>
      <c r="D142" s="382" t="s">
        <v>2242</v>
      </c>
      <c r="E142" s="382" t="s">
        <v>519</v>
      </c>
      <c r="F142" s="390"/>
    </row>
    <row r="143" spans="1:6" ht="24" thickBot="1">
      <c r="A143" s="384">
        <v>1</v>
      </c>
      <c r="B143" s="385" t="s">
        <v>2381</v>
      </c>
      <c r="C143" s="392" t="s">
        <v>2382</v>
      </c>
      <c r="D143" s="387">
        <v>9856057777</v>
      </c>
      <c r="E143" s="392" t="s">
        <v>2383</v>
      </c>
      <c r="F143" s="388" t="s">
        <v>2384</v>
      </c>
    </row>
    <row r="144" spans="1:6" ht="24" thickBot="1">
      <c r="A144" s="384">
        <v>2</v>
      </c>
      <c r="B144" s="385" t="s">
        <v>2385</v>
      </c>
      <c r="C144" s="392" t="s">
        <v>2386</v>
      </c>
      <c r="D144" s="387">
        <v>9856017777</v>
      </c>
      <c r="E144" s="392" t="s">
        <v>2387</v>
      </c>
      <c r="F144" s="388" t="s">
        <v>2388</v>
      </c>
    </row>
    <row r="145" spans="1:6" ht="24" thickBot="1">
      <c r="A145" s="384">
        <v>3</v>
      </c>
      <c r="B145" s="385" t="s">
        <v>2389</v>
      </c>
      <c r="C145" s="392" t="s">
        <v>2390</v>
      </c>
      <c r="D145" s="387">
        <v>9856067777</v>
      </c>
      <c r="E145" s="392" t="s">
        <v>2391</v>
      </c>
      <c r="F145" s="388" t="s">
        <v>2392</v>
      </c>
    </row>
    <row r="146" spans="1:6" ht="24" thickBot="1">
      <c r="A146" s="384">
        <v>4</v>
      </c>
      <c r="B146" s="385" t="s">
        <v>2393</v>
      </c>
      <c r="C146" s="392" t="s">
        <v>2394</v>
      </c>
      <c r="D146" s="387">
        <v>9856037777</v>
      </c>
      <c r="E146" s="392" t="s">
        <v>2395</v>
      </c>
      <c r="F146" s="388" t="s">
        <v>2396</v>
      </c>
    </row>
    <row r="147" spans="1:6" ht="24" thickBot="1">
      <c r="A147" s="384">
        <v>5</v>
      </c>
      <c r="B147" s="385" t="s">
        <v>2397</v>
      </c>
      <c r="C147" s="392" t="s">
        <v>2398</v>
      </c>
      <c r="D147" s="387">
        <v>9856007777</v>
      </c>
      <c r="E147" s="392" t="s">
        <v>2399</v>
      </c>
      <c r="F147" s="388" t="s">
        <v>2400</v>
      </c>
    </row>
    <row r="148" spans="1:6" ht="24" thickBot="1">
      <c r="A148" s="384">
        <v>6</v>
      </c>
      <c r="B148" s="385" t="s">
        <v>2401</v>
      </c>
      <c r="C148" s="392" t="s">
        <v>2402</v>
      </c>
      <c r="D148" s="387">
        <v>9856047777</v>
      </c>
      <c r="E148" s="392" t="s">
        <v>2403</v>
      </c>
      <c r="F148" s="388" t="s">
        <v>2404</v>
      </c>
    </row>
    <row r="149" spans="1:6" ht="24" thickBot="1">
      <c r="A149" s="384">
        <v>7</v>
      </c>
      <c r="B149" s="385" t="s">
        <v>2405</v>
      </c>
      <c r="C149" s="392" t="s">
        <v>2406</v>
      </c>
      <c r="D149" s="387">
        <v>9857637777</v>
      </c>
      <c r="E149" s="392" t="s">
        <v>2407</v>
      </c>
      <c r="F149" s="388" t="s">
        <v>2408</v>
      </c>
    </row>
    <row r="150" spans="1:6" ht="24" thickBot="1">
      <c r="A150" s="384">
        <v>8</v>
      </c>
      <c r="B150" s="385" t="s">
        <v>2409</v>
      </c>
      <c r="C150" s="392" t="s">
        <v>2410</v>
      </c>
      <c r="D150" s="387">
        <v>9857627777</v>
      </c>
      <c r="E150" s="392" t="s">
        <v>2411</v>
      </c>
      <c r="F150" s="388" t="s">
        <v>2412</v>
      </c>
    </row>
    <row r="151" spans="1:6" ht="24" thickBot="1">
      <c r="A151" s="384">
        <v>9</v>
      </c>
      <c r="B151" s="385" t="s">
        <v>2413</v>
      </c>
      <c r="C151" s="392" t="s">
        <v>2414</v>
      </c>
      <c r="D151" s="387">
        <v>9857617777</v>
      </c>
      <c r="E151" s="392" t="s">
        <v>2415</v>
      </c>
      <c r="F151" s="388" t="s">
        <v>2416</v>
      </c>
    </row>
    <row r="152" spans="1:6" ht="24" thickBot="1">
      <c r="A152" s="384">
        <v>10</v>
      </c>
      <c r="B152" s="385" t="s">
        <v>2417</v>
      </c>
      <c r="C152" s="392" t="s">
        <v>2418</v>
      </c>
      <c r="D152" s="387">
        <v>9857607777</v>
      </c>
      <c r="E152" s="392" t="s">
        <v>2419</v>
      </c>
      <c r="F152" s="388" t="s">
        <v>2420</v>
      </c>
    </row>
    <row r="153" spans="1:6" ht="24" thickBot="1">
      <c r="A153" s="384">
        <v>11</v>
      </c>
      <c r="B153" s="385" t="s">
        <v>2421</v>
      </c>
      <c r="C153" s="389"/>
      <c r="D153" s="387">
        <v>9857087777</v>
      </c>
      <c r="E153" s="389"/>
      <c r="F153" s="388" t="s">
        <v>2422</v>
      </c>
    </row>
    <row r="154" spans="1:6" ht="24" thickBot="1">
      <c r="A154" s="764" t="s">
        <v>2423</v>
      </c>
      <c r="B154" s="765"/>
      <c r="C154" s="765"/>
      <c r="D154" s="765"/>
      <c r="E154" s="765"/>
      <c r="F154" s="766"/>
    </row>
    <row r="155" spans="1:6" ht="24" thickBot="1">
      <c r="A155" s="380" t="s">
        <v>853</v>
      </c>
      <c r="B155" s="381" t="s">
        <v>2240</v>
      </c>
      <c r="C155" s="382" t="s">
        <v>2241</v>
      </c>
      <c r="D155" s="382" t="s">
        <v>2242</v>
      </c>
      <c r="E155" s="382" t="s">
        <v>519</v>
      </c>
      <c r="F155" s="390"/>
    </row>
    <row r="156" spans="1:6" ht="24" thickBot="1">
      <c r="A156" s="384">
        <v>1</v>
      </c>
      <c r="B156" s="385" t="s">
        <v>2424</v>
      </c>
      <c r="C156" s="392" t="s">
        <v>2425</v>
      </c>
      <c r="D156" s="387">
        <v>9857057777</v>
      </c>
      <c r="E156" s="392" t="s">
        <v>2426</v>
      </c>
      <c r="F156" s="388" t="s">
        <v>2427</v>
      </c>
    </row>
    <row r="157" spans="1:6" ht="24" thickBot="1">
      <c r="A157" s="384">
        <v>2</v>
      </c>
      <c r="B157" s="385" t="s">
        <v>2428</v>
      </c>
      <c r="C157" s="392" t="s">
        <v>2429</v>
      </c>
      <c r="D157" s="387">
        <v>9857077777</v>
      </c>
      <c r="E157" s="392" t="s">
        <v>2430</v>
      </c>
      <c r="F157" s="388" t="s">
        <v>2431</v>
      </c>
    </row>
    <row r="158" spans="1:6" ht="24" thickBot="1">
      <c r="A158" s="384">
        <v>3</v>
      </c>
      <c r="B158" s="385" t="s">
        <v>2432</v>
      </c>
      <c r="C158" s="392" t="s">
        <v>2433</v>
      </c>
      <c r="D158" s="387">
        <v>9857017777</v>
      </c>
      <c r="E158" s="392" t="s">
        <v>2434</v>
      </c>
      <c r="F158" s="388" t="s">
        <v>2435</v>
      </c>
    </row>
    <row r="159" spans="1:6" ht="24.75" thickBot="1">
      <c r="A159" s="384">
        <v>4</v>
      </c>
      <c r="B159" s="385" t="s">
        <v>2436</v>
      </c>
      <c r="C159" s="392" t="s">
        <v>2437</v>
      </c>
      <c r="D159" s="387">
        <v>9857007777</v>
      </c>
      <c r="E159" s="392" t="s">
        <v>2438</v>
      </c>
      <c r="F159" s="388" t="s">
        <v>2439</v>
      </c>
    </row>
    <row r="160" spans="1:6" ht="24" thickBot="1">
      <c r="A160" s="384">
        <v>5</v>
      </c>
      <c r="B160" s="385" t="s">
        <v>2440</v>
      </c>
      <c r="C160" s="392" t="s">
        <v>2441</v>
      </c>
      <c r="D160" s="387">
        <v>9857037777</v>
      </c>
      <c r="E160" s="392" t="s">
        <v>2442</v>
      </c>
      <c r="F160" s="388" t="s">
        <v>2443</v>
      </c>
    </row>
    <row r="161" spans="1:6" ht="24" thickBot="1">
      <c r="A161" s="384">
        <v>6</v>
      </c>
      <c r="B161" s="385" t="s">
        <v>2444</v>
      </c>
      <c r="C161" s="389"/>
      <c r="D161" s="387">
        <v>9857867777</v>
      </c>
      <c r="E161" s="389"/>
      <c r="F161" s="388" t="s">
        <v>2445</v>
      </c>
    </row>
    <row r="162" spans="1:6" ht="24" thickBot="1">
      <c r="A162" s="384">
        <v>7</v>
      </c>
      <c r="B162" s="385" t="s">
        <v>2446</v>
      </c>
      <c r="C162" s="392" t="s">
        <v>2447</v>
      </c>
      <c r="D162" s="387">
        <v>9857827777</v>
      </c>
      <c r="E162" s="392" t="s">
        <v>2447</v>
      </c>
      <c r="F162" s="388" t="s">
        <v>2448</v>
      </c>
    </row>
    <row r="163" spans="1:6" ht="24" thickBot="1">
      <c r="A163" s="384">
        <v>8</v>
      </c>
      <c r="B163" s="385" t="s">
        <v>2449</v>
      </c>
      <c r="C163" s="392" t="s">
        <v>2450</v>
      </c>
      <c r="D163" s="387">
        <v>9857817777</v>
      </c>
      <c r="E163" s="392" t="s">
        <v>2451</v>
      </c>
      <c r="F163" s="388" t="s">
        <v>2452</v>
      </c>
    </row>
    <row r="164" spans="1:6" ht="24" thickBot="1">
      <c r="A164" s="384">
        <v>9</v>
      </c>
      <c r="B164" s="385" t="s">
        <v>2453</v>
      </c>
      <c r="C164" s="392" t="s">
        <v>2454</v>
      </c>
      <c r="D164" s="387">
        <v>9857807777</v>
      </c>
      <c r="E164" s="392" t="s">
        <v>2455</v>
      </c>
      <c r="F164" s="388" t="s">
        <v>2456</v>
      </c>
    </row>
    <row r="165" spans="1:6" ht="42.75" thickBot="1">
      <c r="A165" s="384">
        <v>10</v>
      </c>
      <c r="B165" s="385" t="s">
        <v>2457</v>
      </c>
      <c r="C165" s="392" t="s">
        <v>2458</v>
      </c>
      <c r="D165" s="387">
        <v>9858027777</v>
      </c>
      <c r="E165" s="392" t="s">
        <v>2459</v>
      </c>
      <c r="F165" s="394" t="s">
        <v>2460</v>
      </c>
    </row>
    <row r="166" spans="1:6" ht="24" thickBot="1">
      <c r="A166" s="384">
        <v>11</v>
      </c>
      <c r="B166" s="385" t="s">
        <v>2461</v>
      </c>
      <c r="C166" s="392" t="s">
        <v>2462</v>
      </c>
      <c r="D166" s="387">
        <v>9857047777</v>
      </c>
      <c r="E166" s="392" t="s">
        <v>2463</v>
      </c>
      <c r="F166" s="388" t="s">
        <v>2464</v>
      </c>
    </row>
    <row r="167" spans="1:6" ht="24" thickBot="1">
      <c r="A167" s="384">
        <v>12</v>
      </c>
      <c r="B167" s="385" t="s">
        <v>310</v>
      </c>
      <c r="C167" s="392" t="s">
        <v>2465</v>
      </c>
      <c r="D167" s="387">
        <v>9858037777</v>
      </c>
      <c r="E167" s="392" t="s">
        <v>2466</v>
      </c>
      <c r="F167" s="388" t="s">
        <v>2467</v>
      </c>
    </row>
    <row r="168" spans="1:6" ht="24" thickBot="1">
      <c r="A168" s="764" t="s">
        <v>2468</v>
      </c>
      <c r="B168" s="765"/>
      <c r="C168" s="765"/>
      <c r="D168" s="765"/>
      <c r="E168" s="765"/>
      <c r="F168" s="766"/>
    </row>
    <row r="169" spans="1:6" ht="24" thickBot="1">
      <c r="A169" s="380" t="s">
        <v>853</v>
      </c>
      <c r="B169" s="381" t="s">
        <v>2240</v>
      </c>
      <c r="C169" s="382" t="s">
        <v>2241</v>
      </c>
      <c r="D169" s="382" t="s">
        <v>2242</v>
      </c>
      <c r="E169" s="382" t="s">
        <v>519</v>
      </c>
      <c r="F169" s="395"/>
    </row>
    <row r="170" spans="1:6" ht="24" thickBot="1">
      <c r="A170" s="384">
        <v>1</v>
      </c>
      <c r="B170" s="385" t="s">
        <v>2469</v>
      </c>
      <c r="C170" s="392" t="s">
        <v>2470</v>
      </c>
      <c r="D170" s="387">
        <v>9857847777</v>
      </c>
      <c r="E170" s="392" t="s">
        <v>2471</v>
      </c>
      <c r="F170" s="388" t="s">
        <v>2472</v>
      </c>
    </row>
    <row r="171" spans="1:6" ht="24" thickBot="1">
      <c r="A171" s="384">
        <v>2</v>
      </c>
      <c r="B171" s="385" t="s">
        <v>2473</v>
      </c>
      <c r="C171" s="392" t="s">
        <v>2474</v>
      </c>
      <c r="D171" s="387">
        <v>9858307777</v>
      </c>
      <c r="E171" s="392" t="s">
        <v>2475</v>
      </c>
      <c r="F171" s="388" t="s">
        <v>2476</v>
      </c>
    </row>
    <row r="172" spans="1:6" ht="24" thickBot="1">
      <c r="A172" s="384">
        <v>3</v>
      </c>
      <c r="B172" s="385" t="s">
        <v>2477</v>
      </c>
      <c r="C172" s="392" t="s">
        <v>2478</v>
      </c>
      <c r="D172" s="387">
        <v>9858347777</v>
      </c>
      <c r="E172" s="392" t="s">
        <v>2479</v>
      </c>
      <c r="F172" s="388" t="s">
        <v>2480</v>
      </c>
    </row>
    <row r="173" spans="1:6" ht="24" thickBot="1">
      <c r="A173" s="384">
        <v>4</v>
      </c>
      <c r="B173" s="385" t="s">
        <v>2481</v>
      </c>
      <c r="C173" s="392" t="s">
        <v>2482</v>
      </c>
      <c r="D173" s="387">
        <v>9858317777</v>
      </c>
      <c r="E173" s="392" t="s">
        <v>2483</v>
      </c>
      <c r="F173" s="388" t="s">
        <v>2484</v>
      </c>
    </row>
    <row r="174" spans="1:6" ht="24" thickBot="1">
      <c r="A174" s="384">
        <v>5</v>
      </c>
      <c r="B174" s="385" t="s">
        <v>2485</v>
      </c>
      <c r="C174" s="392" t="s">
        <v>2486</v>
      </c>
      <c r="D174" s="387">
        <v>9858327777</v>
      </c>
      <c r="E174" s="392" t="s">
        <v>2487</v>
      </c>
      <c r="F174" s="388" t="s">
        <v>2488</v>
      </c>
    </row>
    <row r="175" spans="1:6" ht="24" thickBot="1">
      <c r="A175" s="384">
        <v>6</v>
      </c>
      <c r="B175" s="385" t="s">
        <v>2489</v>
      </c>
      <c r="C175" s="392" t="s">
        <v>2490</v>
      </c>
      <c r="D175" s="387">
        <v>9858337777</v>
      </c>
      <c r="E175" s="392" t="s">
        <v>2491</v>
      </c>
      <c r="F175" s="388" t="s">
        <v>2492</v>
      </c>
    </row>
    <row r="176" spans="1:6" ht="24" thickBot="1">
      <c r="A176" s="384">
        <v>7</v>
      </c>
      <c r="B176" s="385" t="s">
        <v>2493</v>
      </c>
      <c r="C176" s="392" t="s">
        <v>2494</v>
      </c>
      <c r="D176" s="387">
        <v>9858047777</v>
      </c>
      <c r="E176" s="392" t="s">
        <v>2494</v>
      </c>
      <c r="F176" s="388" t="s">
        <v>2495</v>
      </c>
    </row>
    <row r="177" spans="1:6" ht="24" thickBot="1">
      <c r="A177" s="384">
        <v>8</v>
      </c>
      <c r="B177" s="385" t="s">
        <v>2496</v>
      </c>
      <c r="C177" s="392" t="s">
        <v>2497</v>
      </c>
      <c r="D177" s="387">
        <v>9858017777</v>
      </c>
      <c r="E177" s="392" t="s">
        <v>2497</v>
      </c>
      <c r="F177" s="388" t="s">
        <v>2498</v>
      </c>
    </row>
    <row r="178" spans="1:6" ht="24" thickBot="1">
      <c r="A178" s="384">
        <v>9</v>
      </c>
      <c r="B178" s="385" t="s">
        <v>2499</v>
      </c>
      <c r="C178" s="392" t="s">
        <v>2500</v>
      </c>
      <c r="D178" s="387">
        <v>9857837777</v>
      </c>
      <c r="E178" s="392" t="s">
        <v>2501</v>
      </c>
      <c r="F178" s="388" t="s">
        <v>2502</v>
      </c>
    </row>
    <row r="179" spans="1:6" ht="24" thickBot="1">
      <c r="A179" s="384">
        <v>10</v>
      </c>
      <c r="B179" s="385" t="s">
        <v>2503</v>
      </c>
      <c r="C179" s="392" t="s">
        <v>2504</v>
      </c>
      <c r="D179" s="387">
        <v>9858007777</v>
      </c>
      <c r="E179" s="392" t="s">
        <v>2505</v>
      </c>
      <c r="F179" s="388" t="s">
        <v>2506</v>
      </c>
    </row>
    <row r="180" spans="1:6" ht="24" thickBot="1">
      <c r="A180" s="764" t="s">
        <v>2507</v>
      </c>
      <c r="B180" s="765"/>
      <c r="C180" s="765"/>
      <c r="D180" s="765"/>
      <c r="E180" s="765"/>
      <c r="F180" s="766"/>
    </row>
    <row r="181" spans="1:6" ht="24" thickBot="1">
      <c r="A181" s="380" t="s">
        <v>853</v>
      </c>
      <c r="B181" s="381" t="s">
        <v>2240</v>
      </c>
      <c r="C181" s="382" t="s">
        <v>2241</v>
      </c>
      <c r="D181" s="382" t="s">
        <v>2242</v>
      </c>
      <c r="E181" s="382" t="s">
        <v>519</v>
      </c>
      <c r="F181" s="390"/>
    </row>
    <row r="182" spans="1:6" ht="24" thickBot="1">
      <c r="A182" s="384">
        <v>1</v>
      </c>
      <c r="B182" s="385" t="s">
        <v>2508</v>
      </c>
      <c r="C182" s="392" t="s">
        <v>2509</v>
      </c>
      <c r="D182" s="387">
        <v>9858447777</v>
      </c>
      <c r="E182" s="392" t="s">
        <v>2510</v>
      </c>
      <c r="F182" s="388" t="s">
        <v>2511</v>
      </c>
    </row>
    <row r="183" spans="1:6" ht="24" thickBot="1">
      <c r="A183" s="384">
        <v>2</v>
      </c>
      <c r="B183" s="385" t="s">
        <v>2512</v>
      </c>
      <c r="C183" s="392" t="s">
        <v>2513</v>
      </c>
      <c r="D183" s="387">
        <v>9858417777</v>
      </c>
      <c r="E183" s="392" t="s">
        <v>2514</v>
      </c>
      <c r="F183" s="388" t="s">
        <v>2515</v>
      </c>
    </row>
    <row r="184" spans="1:6" ht="24" thickBot="1">
      <c r="A184" s="384">
        <v>3</v>
      </c>
      <c r="B184" s="385" t="s">
        <v>2516</v>
      </c>
      <c r="C184" s="392" t="s">
        <v>2517</v>
      </c>
      <c r="D184" s="387">
        <v>9858407777</v>
      </c>
      <c r="E184" s="392" t="s">
        <v>2518</v>
      </c>
      <c r="F184" s="388" t="s">
        <v>2519</v>
      </c>
    </row>
    <row r="185" spans="1:6" ht="24" thickBot="1">
      <c r="A185" s="384">
        <v>4</v>
      </c>
      <c r="B185" s="385" t="s">
        <v>2520</v>
      </c>
      <c r="C185" s="392" t="s">
        <v>2521</v>
      </c>
      <c r="D185" s="387">
        <v>9858437777</v>
      </c>
      <c r="E185" s="392" t="s">
        <v>2522</v>
      </c>
      <c r="F185" s="388" t="s">
        <v>2523</v>
      </c>
    </row>
    <row r="186" spans="1:6" ht="24" thickBot="1">
      <c r="A186" s="384">
        <v>5</v>
      </c>
      <c r="B186" s="385" t="s">
        <v>2524</v>
      </c>
      <c r="C186" s="392" t="s">
        <v>2525</v>
      </c>
      <c r="D186" s="387">
        <v>9858427777</v>
      </c>
      <c r="E186" s="392" t="s">
        <v>2526</v>
      </c>
      <c r="F186" s="388" t="s">
        <v>2527</v>
      </c>
    </row>
    <row r="187" spans="1:6" ht="24" thickBot="1">
      <c r="A187" s="384">
        <v>6</v>
      </c>
      <c r="B187" s="385" t="s">
        <v>2528</v>
      </c>
      <c r="C187" s="392" t="s">
        <v>2529</v>
      </c>
      <c r="D187" s="387">
        <v>9858727777</v>
      </c>
      <c r="E187" s="392" t="s">
        <v>2530</v>
      </c>
      <c r="F187" s="388" t="s">
        <v>2531</v>
      </c>
    </row>
    <row r="188" spans="1:6" ht="24" thickBot="1">
      <c r="A188" s="384">
        <v>7</v>
      </c>
      <c r="B188" s="385" t="s">
        <v>2532</v>
      </c>
      <c r="C188" s="392" t="s">
        <v>2533</v>
      </c>
      <c r="D188" s="387">
        <v>9858707777</v>
      </c>
      <c r="E188" s="392" t="s">
        <v>2534</v>
      </c>
      <c r="F188" s="388" t="s">
        <v>2535</v>
      </c>
    </row>
    <row r="189" spans="1:6" ht="24" thickBot="1">
      <c r="A189" s="384">
        <v>8</v>
      </c>
      <c r="B189" s="385" t="s">
        <v>2536</v>
      </c>
      <c r="C189" s="392" t="s">
        <v>2537</v>
      </c>
      <c r="D189" s="387">
        <v>9858717777</v>
      </c>
      <c r="E189" s="392" t="s">
        <v>2538</v>
      </c>
      <c r="F189" s="388" t="s">
        <v>2539</v>
      </c>
    </row>
    <row r="190" spans="1:6" ht="24" thickBot="1">
      <c r="A190" s="384">
        <v>9</v>
      </c>
      <c r="B190" s="385" t="s">
        <v>2540</v>
      </c>
      <c r="C190" s="392" t="s">
        <v>2541</v>
      </c>
      <c r="D190" s="387">
        <v>9853737777</v>
      </c>
      <c r="E190" s="392" t="s">
        <v>2542</v>
      </c>
      <c r="F190" s="388" t="s">
        <v>2543</v>
      </c>
    </row>
    <row r="191" spans="1:6">
      <c r="A191" s="369"/>
    </row>
    <row r="192" spans="1:6">
      <c r="A192" s="369"/>
    </row>
    <row r="193" spans="1:1" ht="19.5">
      <c r="A193" s="396"/>
    </row>
  </sheetData>
  <mergeCells count="13">
    <mergeCell ref="A75:A76"/>
    <mergeCell ref="B75:B76"/>
    <mergeCell ref="D75:D76"/>
    <mergeCell ref="A78:A79"/>
    <mergeCell ref="B78:B79"/>
    <mergeCell ref="D78:D79"/>
    <mergeCell ref="A180:F180"/>
    <mergeCell ref="A100:F100"/>
    <mergeCell ref="A116:F116"/>
    <mergeCell ref="A126:F126"/>
    <mergeCell ref="A141:F141"/>
    <mergeCell ref="A154:F154"/>
    <mergeCell ref="A168:F168"/>
  </mergeCells>
  <hyperlinks>
    <hyperlink ref="F5" r:id="rId1"/>
    <hyperlink ref="F6" r:id="rId2" display="kapra@moha.gov.np;"/>
    <hyperlink ref="F10" r:id="rId3"/>
    <hyperlink ref="F11" r:id="rId4" display="control@moha.gov.np;"/>
    <hyperlink ref="F20" r:id="rId5" display="mohaplaning@yahoo.com;"/>
    <hyperlink ref="F21" r:id="rId6"/>
    <hyperlink ref="F8" r:id="rId7" display="subodh@moha.gov.np; "/>
    <hyperlink ref="F22" r:id="rId8"/>
    <hyperlink ref="F17" r:id="rId9" display="mahadevpanth@gmail.com"/>
    <hyperlink ref="F23" r:id="rId10"/>
    <hyperlink ref="F4" r:id="rId11" display="info@moha.gov.n"/>
    <hyperlink ref="C43" r:id="rId12" display="control@moha.gov.np;"/>
    <hyperlink ref="C48" r:id="rId13" display="mailto:naran.naan@gmail.com"/>
    <hyperlink ref="C50" r:id="rId14" display="mailto:apfno31btn.bardiya@gmail.com"/>
    <hyperlink ref="C52" r:id="rId15" display="mailto:bhairabprasad1937@gmail.com"/>
    <hyperlink ref="C51" r:id="rId16" display="mailto:gmmukesh5@gmail.com"/>
    <hyperlink ref="C44" r:id="rId17" display="internalaffairsp5@gmail.com;"/>
    <hyperlink ref="C78" r:id="rId18" display="mailto:neoc@moha.gov.np"/>
    <hyperlink ref="C79" r:id="rId19" display="mailto:bipad@moha.gov.np"/>
    <hyperlink ref="C96" r:id="rId20" display="mailto:ndrrma@gmail.com"/>
    <hyperlink ref="F165" r:id="rId21" display="mailto:cdonpj@gmail.com"/>
    <hyperlink ref="F24" r:id="rId22" display="disastermgmt@moha.gov.np; "/>
    <hyperlink ref="F36" r:id="rId23"/>
    <hyperlink ref="F12" r:id="rId24" display="mailto:nepalbni@moha.gov.np"/>
  </hyperlinks>
  <printOptions horizontalCentered="1"/>
  <pageMargins left="0.01" right="0.01" top="0.01" bottom="0.01" header="0.01" footer="0.01"/>
  <pageSetup paperSize="9" scale="80" orientation="landscape" r:id="rId25"/>
  <tableParts count="1">
    <tablePart r:id="rId2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13" sqref="F13"/>
    </sheetView>
  </sheetViews>
  <sheetFormatPr defaultRowHeight="15"/>
  <cols>
    <col min="1" max="1" width="51.85546875" customWidth="1"/>
    <col min="2" max="2" width="26" bestFit="1" customWidth="1"/>
    <col min="3" max="3" width="18" customWidth="1"/>
    <col min="4" max="4" width="50" customWidth="1"/>
    <col min="5" max="5" width="17" customWidth="1"/>
    <col min="6" max="6" width="16.42578125" customWidth="1"/>
    <col min="7" max="7" width="18.42578125" customWidth="1"/>
  </cols>
  <sheetData>
    <row r="1" spans="1:5">
      <c r="A1" s="90" t="s">
        <v>584</v>
      </c>
      <c r="B1" s="91" t="s">
        <v>7</v>
      </c>
      <c r="C1" s="92" t="s">
        <v>587</v>
      </c>
      <c r="D1" s="91" t="s">
        <v>588</v>
      </c>
    </row>
    <row r="2" spans="1:5">
      <c r="A2" s="104" t="s">
        <v>680</v>
      </c>
      <c r="B2" s="104" t="s">
        <v>681</v>
      </c>
      <c r="C2" s="104" t="s">
        <v>683</v>
      </c>
      <c r="D2" s="241" t="s">
        <v>682</v>
      </c>
    </row>
    <row r="3" spans="1:5" ht="35.25">
      <c r="A3" s="52" t="s">
        <v>2942</v>
      </c>
      <c r="B3" s="105" t="s">
        <v>663</v>
      </c>
      <c r="C3" s="105"/>
      <c r="D3" s="241" t="s">
        <v>2715</v>
      </c>
      <c r="E3" s="88" t="s">
        <v>3277</v>
      </c>
    </row>
    <row r="4" spans="1:5" ht="35.25">
      <c r="A4" s="52" t="s">
        <v>672</v>
      </c>
      <c r="B4" s="105">
        <v>71540014</v>
      </c>
      <c r="C4" s="105" t="s">
        <v>662</v>
      </c>
      <c r="D4" s="241" t="s">
        <v>2176</v>
      </c>
    </row>
    <row r="5" spans="1:5" ht="24">
      <c r="A5" s="52" t="s">
        <v>665</v>
      </c>
      <c r="B5" s="105" t="s">
        <v>667</v>
      </c>
      <c r="C5" s="105"/>
      <c r="D5" s="241" t="s">
        <v>666</v>
      </c>
    </row>
    <row r="6" spans="1:5" ht="24">
      <c r="A6" s="52" t="s">
        <v>668</v>
      </c>
      <c r="B6" s="105" t="s">
        <v>671</v>
      </c>
      <c r="C6" s="105" t="s">
        <v>670</v>
      </c>
      <c r="D6" s="241" t="s">
        <v>669</v>
      </c>
    </row>
    <row r="7" spans="1:5" ht="21">
      <c r="A7" s="435" t="s">
        <v>3075</v>
      </c>
      <c r="B7" s="105" t="s">
        <v>673</v>
      </c>
      <c r="C7" s="105"/>
      <c r="D7" s="449" t="s">
        <v>3076</v>
      </c>
      <c r="E7" s="88" t="s">
        <v>3077</v>
      </c>
    </row>
    <row r="8" spans="1:5" ht="24">
      <c r="A8" s="52" t="s">
        <v>674</v>
      </c>
      <c r="B8" s="105">
        <v>550122</v>
      </c>
      <c r="C8" s="105"/>
      <c r="D8" s="242" t="s">
        <v>675</v>
      </c>
    </row>
    <row r="9" spans="1:5" ht="24">
      <c r="A9" s="52" t="s">
        <v>677</v>
      </c>
      <c r="B9" s="105" t="s">
        <v>678</v>
      </c>
      <c r="C9" s="105" t="s">
        <v>679</v>
      </c>
      <c r="D9" s="243" t="s">
        <v>676</v>
      </c>
    </row>
    <row r="10" spans="1:5" ht="23.25">
      <c r="A10" s="514" t="s">
        <v>3319</v>
      </c>
      <c r="B10" s="105" t="s">
        <v>3320</v>
      </c>
      <c r="C10" s="338"/>
      <c r="D10" s="241" t="s">
        <v>3318</v>
      </c>
    </row>
    <row r="11" spans="1:5" ht="16.5">
      <c r="A11" s="435" t="s">
        <v>2941</v>
      </c>
      <c r="D11" s="434" t="s">
        <v>2940</v>
      </c>
    </row>
    <row r="12" spans="1:5" ht="21">
      <c r="D12" s="88"/>
    </row>
    <row r="14" spans="1:5">
      <c r="B14" t="s">
        <v>935</v>
      </c>
    </row>
    <row r="15" spans="1:5">
      <c r="B15" t="s">
        <v>1819</v>
      </c>
    </row>
    <row r="16" spans="1:5" ht="15.75">
      <c r="B16" s="186"/>
    </row>
    <row r="18" spans="1:7" ht="29.25" thickBot="1">
      <c r="A18" s="774" t="s">
        <v>3321</v>
      </c>
      <c r="B18" s="774"/>
      <c r="C18" s="774"/>
      <c r="D18" s="774"/>
      <c r="E18" s="774"/>
      <c r="F18" s="774"/>
    </row>
    <row r="19" spans="1:7" ht="31.5" thickTop="1" thickBot="1">
      <c r="A19" s="515" t="s">
        <v>3103</v>
      </c>
      <c r="B19" s="516" t="s">
        <v>1976</v>
      </c>
      <c r="C19" s="516" t="s">
        <v>5</v>
      </c>
      <c r="D19" s="516" t="s">
        <v>3099</v>
      </c>
      <c r="E19" s="516" t="s">
        <v>3322</v>
      </c>
      <c r="F19" s="517" t="s">
        <v>3323</v>
      </c>
      <c r="G19" s="527" t="s">
        <v>3100</v>
      </c>
    </row>
    <row r="20" spans="1:7" ht="30.75" thickTop="1">
      <c r="A20" s="775">
        <v>1</v>
      </c>
      <c r="B20" s="777" t="s">
        <v>3324</v>
      </c>
      <c r="C20" s="779" t="s">
        <v>3325</v>
      </c>
      <c r="D20" s="777" t="s">
        <v>3326</v>
      </c>
      <c r="E20" s="518" t="s">
        <v>3327</v>
      </c>
      <c r="F20" s="781"/>
      <c r="G20" s="337" t="s">
        <v>682</v>
      </c>
    </row>
    <row r="21" spans="1:7" ht="19.5" thickBot="1">
      <c r="A21" s="776"/>
      <c r="B21" s="778"/>
      <c r="C21" s="780"/>
      <c r="D21" s="778"/>
      <c r="E21" s="519">
        <v>9857088952</v>
      </c>
      <c r="F21" s="782"/>
    </row>
    <row r="22" spans="1:7" ht="30" thickTop="1" thickBot="1">
      <c r="A22" s="771" t="s">
        <v>3328</v>
      </c>
      <c r="B22" s="772"/>
      <c r="C22" s="772"/>
      <c r="D22" s="772"/>
      <c r="E22" s="773"/>
      <c r="F22" s="520"/>
    </row>
    <row r="23" spans="1:7" ht="58.5" thickTop="1" thickBot="1">
      <c r="A23" s="521">
        <v>2</v>
      </c>
      <c r="B23" s="522" t="s">
        <v>3329</v>
      </c>
      <c r="C23" s="523" t="s">
        <v>3330</v>
      </c>
      <c r="D23" s="522" t="s">
        <v>3331</v>
      </c>
      <c r="E23" s="524" t="s">
        <v>3332</v>
      </c>
      <c r="F23" s="525">
        <v>65148</v>
      </c>
    </row>
    <row r="24" spans="1:7" ht="30" thickTop="1" thickBot="1">
      <c r="A24" s="521">
        <v>3</v>
      </c>
      <c r="B24" s="522" t="s">
        <v>3333</v>
      </c>
      <c r="C24" s="523" t="s">
        <v>3330</v>
      </c>
      <c r="D24" s="522" t="s">
        <v>3334</v>
      </c>
      <c r="E24" s="524" t="s">
        <v>3335</v>
      </c>
      <c r="F24" s="525">
        <v>65148</v>
      </c>
    </row>
    <row r="25" spans="1:7" ht="31.5" thickTop="1" thickBot="1">
      <c r="A25" s="521">
        <v>4</v>
      </c>
      <c r="B25" s="522" t="s">
        <v>3336</v>
      </c>
      <c r="C25" s="523" t="s">
        <v>3330</v>
      </c>
      <c r="D25" s="522" t="s">
        <v>3337</v>
      </c>
      <c r="E25" s="524" t="s">
        <v>3338</v>
      </c>
      <c r="F25" s="520"/>
      <c r="G25" s="513" t="s">
        <v>675</v>
      </c>
    </row>
    <row r="26" spans="1:7" ht="39" customHeight="1" thickTop="1" thickBot="1">
      <c r="A26" s="521">
        <v>5</v>
      </c>
      <c r="B26" s="522" t="s">
        <v>3339</v>
      </c>
      <c r="C26" s="523" t="s">
        <v>3330</v>
      </c>
      <c r="D26" s="522" t="s">
        <v>3340</v>
      </c>
      <c r="E26" s="524" t="s">
        <v>3341</v>
      </c>
      <c r="F26" s="525">
        <v>65148</v>
      </c>
      <c r="G26" t="s">
        <v>2176</v>
      </c>
    </row>
    <row r="27" spans="1:7" ht="58.5" thickTop="1" thickBot="1">
      <c r="A27" s="526">
        <v>6</v>
      </c>
      <c r="B27" s="522" t="s">
        <v>3342</v>
      </c>
      <c r="C27" s="523" t="s">
        <v>3330</v>
      </c>
      <c r="D27" s="522" t="s">
        <v>3343</v>
      </c>
      <c r="E27" s="524" t="s">
        <v>3344</v>
      </c>
      <c r="F27" s="525">
        <v>65148</v>
      </c>
      <c r="G27" s="434" t="s">
        <v>2940</v>
      </c>
    </row>
    <row r="28" spans="1:7" ht="30" thickTop="1" thickBot="1">
      <c r="A28" s="526">
        <v>7</v>
      </c>
      <c r="B28" s="522" t="s">
        <v>3345</v>
      </c>
      <c r="C28" s="523" t="s">
        <v>3330</v>
      </c>
      <c r="D28" s="522" t="s">
        <v>3346</v>
      </c>
      <c r="E28" s="524" t="s">
        <v>3347</v>
      </c>
      <c r="F28" s="525">
        <v>65148</v>
      </c>
    </row>
    <row r="29" spans="1:7" ht="58.5" thickTop="1" thickBot="1">
      <c r="A29" s="526">
        <v>8</v>
      </c>
      <c r="B29" s="522" t="s">
        <v>3348</v>
      </c>
      <c r="C29" s="523" t="s">
        <v>3330</v>
      </c>
      <c r="D29" s="522" t="s">
        <v>3349</v>
      </c>
      <c r="E29" s="524" t="s">
        <v>3350</v>
      </c>
      <c r="F29" s="525">
        <v>65148</v>
      </c>
    </row>
    <row r="30" spans="1:7" ht="30" thickTop="1" thickBot="1">
      <c r="A30" s="526">
        <v>9</v>
      </c>
      <c r="B30" s="522" t="s">
        <v>3351</v>
      </c>
      <c r="C30" s="523" t="s">
        <v>3330</v>
      </c>
      <c r="D30" s="522" t="s">
        <v>3352</v>
      </c>
      <c r="E30" s="524" t="s">
        <v>3353</v>
      </c>
      <c r="F30" s="525">
        <v>65148</v>
      </c>
    </row>
    <row r="31" spans="1:7" ht="58.5" thickTop="1" thickBot="1">
      <c r="A31" s="526">
        <v>10</v>
      </c>
      <c r="B31" s="522" t="s">
        <v>3354</v>
      </c>
      <c r="C31" s="523" t="s">
        <v>3330</v>
      </c>
      <c r="D31" s="522" t="s">
        <v>3355</v>
      </c>
      <c r="E31" s="524" t="s">
        <v>3356</v>
      </c>
      <c r="F31" s="525">
        <v>65148</v>
      </c>
    </row>
    <row r="32" spans="1:7" ht="30" thickTop="1" thickBot="1">
      <c r="A32" s="526">
        <v>11</v>
      </c>
      <c r="B32" s="522" t="s">
        <v>3357</v>
      </c>
      <c r="C32" s="523" t="s">
        <v>3330</v>
      </c>
      <c r="D32" s="522" t="s">
        <v>3358</v>
      </c>
      <c r="E32" s="524" t="s">
        <v>3359</v>
      </c>
      <c r="F32" s="525">
        <v>65148</v>
      </c>
    </row>
    <row r="33" spans="1:7" ht="58.5" thickTop="1" thickBot="1">
      <c r="A33" s="526">
        <v>12</v>
      </c>
      <c r="B33" s="522" t="s">
        <v>3360</v>
      </c>
      <c r="C33" s="523" t="s">
        <v>3330</v>
      </c>
      <c r="D33" s="522" t="s">
        <v>3361</v>
      </c>
      <c r="E33" s="524" t="s">
        <v>3362</v>
      </c>
      <c r="F33" s="525">
        <v>65148</v>
      </c>
    </row>
    <row r="34" spans="1:7" ht="61.5" thickTop="1" thickBot="1">
      <c r="A34" s="526">
        <v>13</v>
      </c>
      <c r="B34" s="522" t="s">
        <v>3363</v>
      </c>
      <c r="C34" s="523" t="s">
        <v>3330</v>
      </c>
      <c r="D34" s="522" t="s">
        <v>3364</v>
      </c>
      <c r="E34" s="524" t="s">
        <v>3365</v>
      </c>
      <c r="F34" s="525">
        <v>65148</v>
      </c>
      <c r="G34" s="337" t="s">
        <v>3318</v>
      </c>
    </row>
    <row r="35" spans="1:7" ht="30" thickTop="1" thickBot="1">
      <c r="A35" s="771" t="s">
        <v>3366</v>
      </c>
      <c r="B35" s="772"/>
      <c r="C35" s="772"/>
      <c r="D35" s="772"/>
      <c r="E35" s="773"/>
      <c r="F35" s="520"/>
    </row>
    <row r="36" spans="1:7" ht="58.5" thickTop="1" thickBot="1">
      <c r="A36" s="526">
        <v>14</v>
      </c>
      <c r="B36" s="522" t="s">
        <v>3367</v>
      </c>
      <c r="C36" s="523" t="s">
        <v>3368</v>
      </c>
      <c r="D36" s="522" t="s">
        <v>3343</v>
      </c>
      <c r="E36" s="524" t="s">
        <v>3369</v>
      </c>
      <c r="F36" s="520"/>
    </row>
    <row r="37" spans="1:7" ht="30" thickTop="1" thickBot="1">
      <c r="A37" s="526">
        <v>15</v>
      </c>
      <c r="B37" s="522" t="s">
        <v>3370</v>
      </c>
      <c r="C37" s="523" t="s">
        <v>3368</v>
      </c>
      <c r="D37" s="522" t="s">
        <v>3346</v>
      </c>
      <c r="E37" s="524" t="s">
        <v>3371</v>
      </c>
      <c r="F37" s="520"/>
    </row>
    <row r="38" spans="1:7" ht="30" thickTop="1" thickBot="1">
      <c r="A38" s="526">
        <v>16</v>
      </c>
      <c r="B38" s="522" t="s">
        <v>3372</v>
      </c>
      <c r="C38" s="523" t="s">
        <v>3368</v>
      </c>
      <c r="D38" s="522" t="s">
        <v>3334</v>
      </c>
      <c r="E38" s="524" t="s">
        <v>3373</v>
      </c>
      <c r="F38" s="520"/>
    </row>
    <row r="39" spans="1:7" ht="30" thickTop="1" thickBot="1">
      <c r="A39" s="526">
        <v>17</v>
      </c>
      <c r="B39" s="522" t="s">
        <v>3374</v>
      </c>
      <c r="C39" s="523" t="s">
        <v>3368</v>
      </c>
      <c r="D39" s="522" t="s">
        <v>3331</v>
      </c>
      <c r="E39" s="524" t="s">
        <v>3375</v>
      </c>
      <c r="F39" s="520"/>
    </row>
    <row r="40" spans="1:7" ht="15.75" thickTop="1"/>
  </sheetData>
  <mergeCells count="8">
    <mergeCell ref="A35:E35"/>
    <mergeCell ref="A18:F18"/>
    <mergeCell ref="A20:A21"/>
    <mergeCell ref="B20:B21"/>
    <mergeCell ref="C20:C21"/>
    <mergeCell ref="D20:D21"/>
    <mergeCell ref="F20:F21"/>
    <mergeCell ref="A22:E22"/>
  </mergeCells>
  <hyperlinks>
    <hyperlink ref="D4" r:id="rId1" display="internalaffairsp5@gmail.com;"/>
    <hyperlink ref="D6" r:id="rId2" display="mailto:province5moitfe@gmail.com"/>
    <hyperlink ref="E7" r:id="rId3" display="http://www.mosd.p5.gov.np/"/>
    <hyperlink ref="E3" r:id="rId4" display="mailto:kapra.cmofficep5@gmail.com"/>
  </hyperlinks>
  <pageMargins left="0.7" right="0.7" top="0.75" bottom="0.75" header="0.3" footer="0.3"/>
  <pageSetup paperSize="9" scale="85" orientation="landscape" r:id="rId5"/>
  <tableParts count="1"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C16" sqref="C16"/>
    </sheetView>
  </sheetViews>
  <sheetFormatPr defaultRowHeight="23.25"/>
  <cols>
    <col min="1" max="1" width="19" style="139" customWidth="1"/>
    <col min="2" max="2" width="33.85546875" style="139" customWidth="1"/>
    <col min="3" max="3" width="32" style="139" customWidth="1"/>
    <col min="4" max="4" width="41.28515625" style="139" customWidth="1"/>
    <col min="5" max="5" width="26.28515625" customWidth="1"/>
  </cols>
  <sheetData>
    <row r="1" spans="1:5" ht="18">
      <c r="A1" s="783" t="s">
        <v>900</v>
      </c>
      <c r="B1" s="783"/>
      <c r="C1" s="783"/>
      <c r="D1" s="783"/>
    </row>
    <row r="2" spans="1:5" ht="19.5">
      <c r="A2" s="134" t="s">
        <v>901</v>
      </c>
      <c r="B2" s="134" t="s">
        <v>902</v>
      </c>
      <c r="C2" s="134" t="s">
        <v>903</v>
      </c>
      <c r="D2" s="134" t="s">
        <v>904</v>
      </c>
      <c r="E2" s="239" t="s">
        <v>1252</v>
      </c>
    </row>
    <row r="3" spans="1:5" s="47" customFormat="1" ht="39">
      <c r="A3" s="135">
        <v>1</v>
      </c>
      <c r="B3" s="136" t="s">
        <v>905</v>
      </c>
      <c r="C3" s="136" t="s">
        <v>906</v>
      </c>
      <c r="D3" s="137" t="s">
        <v>907</v>
      </c>
      <c r="E3" s="259" t="s">
        <v>1321</v>
      </c>
    </row>
    <row r="4" spans="1:5" ht="39">
      <c r="A4" s="138">
        <v>2</v>
      </c>
      <c r="B4" s="136" t="s">
        <v>908</v>
      </c>
      <c r="C4" s="137" t="s">
        <v>909</v>
      </c>
      <c r="D4" s="137" t="s">
        <v>910</v>
      </c>
      <c r="E4" s="149" t="s">
        <v>1302</v>
      </c>
    </row>
    <row r="5" spans="1:5" ht="19.5">
      <c r="A5" s="134" t="s">
        <v>901</v>
      </c>
      <c r="B5" s="134" t="s">
        <v>911</v>
      </c>
      <c r="C5" s="134" t="s">
        <v>903</v>
      </c>
      <c r="D5" s="134" t="s">
        <v>904</v>
      </c>
    </row>
    <row r="6" spans="1:5" ht="39">
      <c r="A6" s="138">
        <v>1</v>
      </c>
      <c r="B6" s="136" t="s">
        <v>310</v>
      </c>
      <c r="C6" s="137" t="s">
        <v>906</v>
      </c>
      <c r="D6" s="137" t="s">
        <v>912</v>
      </c>
    </row>
    <row r="7" spans="1:5" ht="39">
      <c r="A7" s="138">
        <v>2</v>
      </c>
      <c r="B7" s="136" t="s">
        <v>310</v>
      </c>
      <c r="C7" s="137" t="s">
        <v>913</v>
      </c>
      <c r="D7" s="137" t="s">
        <v>914</v>
      </c>
      <c r="E7" s="88" t="s">
        <v>1322</v>
      </c>
    </row>
    <row r="8" spans="1:5" ht="39">
      <c r="A8" s="138">
        <v>3</v>
      </c>
      <c r="B8" s="136" t="s">
        <v>310</v>
      </c>
      <c r="C8" s="137" t="s">
        <v>913</v>
      </c>
      <c r="D8" s="137" t="s">
        <v>915</v>
      </c>
      <c r="E8" t="s">
        <v>1245</v>
      </c>
    </row>
    <row r="9" spans="1:5" ht="19.5">
      <c r="A9" s="134" t="s">
        <v>901</v>
      </c>
      <c r="B9" s="134" t="s">
        <v>916</v>
      </c>
      <c r="C9" s="134" t="s">
        <v>903</v>
      </c>
      <c r="D9" s="134" t="s">
        <v>904</v>
      </c>
    </row>
    <row r="10" spans="1:5" ht="39">
      <c r="A10" s="138">
        <v>1</v>
      </c>
      <c r="B10" s="136" t="s">
        <v>917</v>
      </c>
      <c r="C10" s="136" t="s">
        <v>913</v>
      </c>
      <c r="D10" s="137" t="s">
        <v>941</v>
      </c>
      <c r="E10" s="143" t="s">
        <v>1297</v>
      </c>
    </row>
    <row r="11" spans="1:5" ht="39">
      <c r="A11" s="138">
        <v>2</v>
      </c>
      <c r="B11" s="136" t="s">
        <v>918</v>
      </c>
      <c r="C11" s="136" t="s">
        <v>909</v>
      </c>
      <c r="D11" s="137" t="s">
        <v>919</v>
      </c>
      <c r="E11" s="88" t="s">
        <v>2177</v>
      </c>
    </row>
    <row r="12" spans="1:5" ht="39">
      <c r="A12" s="138">
        <v>3</v>
      </c>
      <c r="B12" s="136" t="s">
        <v>920</v>
      </c>
      <c r="C12" s="136" t="s">
        <v>913</v>
      </c>
      <c r="D12" s="137" t="s">
        <v>921</v>
      </c>
      <c r="E12" t="s">
        <v>1298</v>
      </c>
    </row>
    <row r="13" spans="1:5" ht="39">
      <c r="A13" s="138">
        <v>4</v>
      </c>
      <c r="B13" s="136" t="s">
        <v>922</v>
      </c>
      <c r="C13" s="136" t="s">
        <v>909</v>
      </c>
      <c r="D13" s="137" t="s">
        <v>923</v>
      </c>
      <c r="E13" t="s">
        <v>1299</v>
      </c>
    </row>
    <row r="14" spans="1:5" ht="19.5">
      <c r="A14" s="134" t="s">
        <v>901</v>
      </c>
      <c r="B14" s="134" t="s">
        <v>911</v>
      </c>
      <c r="C14" s="134" t="s">
        <v>903</v>
      </c>
      <c r="D14" s="134" t="s">
        <v>904</v>
      </c>
    </row>
    <row r="15" spans="1:5" ht="39">
      <c r="A15" s="138">
        <v>1</v>
      </c>
      <c r="B15" s="136" t="s">
        <v>310</v>
      </c>
      <c r="C15" s="136" t="s">
        <v>906</v>
      </c>
      <c r="D15" s="137" t="s">
        <v>924</v>
      </c>
    </row>
    <row r="16" spans="1:5" ht="39">
      <c r="A16" s="138">
        <v>2</v>
      </c>
      <c r="B16" s="136" t="s">
        <v>310</v>
      </c>
      <c r="C16" s="136" t="s">
        <v>913</v>
      </c>
      <c r="D16" s="137" t="s">
        <v>1246</v>
      </c>
      <c r="E16" t="s">
        <v>1247</v>
      </c>
    </row>
    <row r="17" spans="1:5" ht="39">
      <c r="A17" s="138">
        <v>3</v>
      </c>
      <c r="B17" s="136" t="s">
        <v>310</v>
      </c>
      <c r="C17" s="136" t="s">
        <v>909</v>
      </c>
      <c r="D17" s="137" t="s">
        <v>925</v>
      </c>
    </row>
    <row r="18" spans="1:5" ht="39">
      <c r="A18" s="138">
        <v>4</v>
      </c>
      <c r="B18" s="136" t="s">
        <v>310</v>
      </c>
      <c r="C18" s="137" t="s">
        <v>926</v>
      </c>
      <c r="D18" s="137" t="s">
        <v>927</v>
      </c>
    </row>
    <row r="21" spans="1:5">
      <c r="A21" s="784" t="s">
        <v>1440</v>
      </c>
      <c r="B21" s="784"/>
      <c r="C21" s="784"/>
      <c r="D21" s="784"/>
      <c r="E21" s="784"/>
    </row>
    <row r="22" spans="1:5">
      <c r="A22" s="287" t="s">
        <v>901</v>
      </c>
      <c r="B22" s="95" t="s">
        <v>403</v>
      </c>
      <c r="C22" s="95" t="s">
        <v>1441</v>
      </c>
      <c r="D22" s="95" t="s">
        <v>1442</v>
      </c>
      <c r="E22" s="95" t="s">
        <v>903</v>
      </c>
    </row>
    <row r="23" spans="1:5">
      <c r="A23" s="287">
        <v>1</v>
      </c>
      <c r="B23" s="93" t="s">
        <v>1443</v>
      </c>
      <c r="C23" s="93"/>
      <c r="D23" s="286">
        <v>9848031813</v>
      </c>
      <c r="E23" s="104" t="s">
        <v>1444</v>
      </c>
    </row>
    <row r="24" spans="1:5">
      <c r="A24" s="287">
        <v>2</v>
      </c>
      <c r="B24" s="93" t="s">
        <v>1448</v>
      </c>
      <c r="C24" s="93"/>
      <c r="D24" s="286">
        <v>9851119139</v>
      </c>
      <c r="E24" s="104" t="s">
        <v>1445</v>
      </c>
    </row>
    <row r="25" spans="1:5">
      <c r="A25" s="287">
        <v>3</v>
      </c>
      <c r="B25" s="93" t="s">
        <v>1449</v>
      </c>
      <c r="C25" s="286">
        <v>4</v>
      </c>
      <c r="D25" s="286">
        <v>9858027226</v>
      </c>
      <c r="E25" s="104" t="s">
        <v>1446</v>
      </c>
    </row>
    <row r="26" spans="1:5">
      <c r="A26" s="287">
        <v>4</v>
      </c>
      <c r="B26" s="93" t="s">
        <v>1450</v>
      </c>
      <c r="C26" s="93"/>
      <c r="D26" s="286">
        <v>9858027927</v>
      </c>
      <c r="E26" s="104" t="s">
        <v>1447</v>
      </c>
    </row>
    <row r="27" spans="1:5">
      <c r="A27" s="287">
        <v>5</v>
      </c>
      <c r="B27" s="93" t="s">
        <v>1456</v>
      </c>
      <c r="C27" s="93"/>
      <c r="D27" s="286">
        <v>9748012987</v>
      </c>
      <c r="E27" s="104" t="s">
        <v>1447</v>
      </c>
    </row>
    <row r="28" spans="1:5">
      <c r="A28" s="287">
        <v>6</v>
      </c>
      <c r="B28" s="93" t="s">
        <v>1451</v>
      </c>
      <c r="C28" s="286">
        <v>3</v>
      </c>
      <c r="D28" s="286">
        <v>9848145799</v>
      </c>
      <c r="E28" s="104" t="s">
        <v>1446</v>
      </c>
    </row>
    <row r="29" spans="1:5">
      <c r="A29" s="287">
        <v>7</v>
      </c>
      <c r="B29" s="93" t="s">
        <v>1452</v>
      </c>
      <c r="C29" s="286">
        <v>2</v>
      </c>
      <c r="D29" s="286">
        <v>9858021123</v>
      </c>
      <c r="E29" s="104" t="s">
        <v>906</v>
      </c>
    </row>
    <row r="30" spans="1:5">
      <c r="A30" s="287">
        <v>8</v>
      </c>
      <c r="B30" s="93" t="s">
        <v>1453</v>
      </c>
      <c r="C30" s="286">
        <v>1</v>
      </c>
      <c r="D30" s="286">
        <v>9858029296</v>
      </c>
      <c r="E30" s="104" t="s">
        <v>1447</v>
      </c>
    </row>
    <row r="31" spans="1:5">
      <c r="A31" s="287">
        <v>9</v>
      </c>
      <c r="B31" s="93" t="s">
        <v>1454</v>
      </c>
      <c r="C31" s="93"/>
      <c r="D31" s="286">
        <v>9843770271</v>
      </c>
      <c r="E31" s="104" t="s">
        <v>1447</v>
      </c>
    </row>
    <row r="32" spans="1:5">
      <c r="A32" s="287">
        <v>10</v>
      </c>
      <c r="B32" s="93" t="s">
        <v>1455</v>
      </c>
      <c r="C32" s="93"/>
      <c r="D32" s="286">
        <v>9841512998</v>
      </c>
      <c r="E32" s="104" t="s">
        <v>1447</v>
      </c>
    </row>
    <row r="33" spans="1:5">
      <c r="A33" s="287">
        <v>11</v>
      </c>
      <c r="B33" s="93"/>
      <c r="C33" s="93"/>
      <c r="D33" s="93"/>
      <c r="E33" s="104"/>
    </row>
  </sheetData>
  <mergeCells count="2">
    <mergeCell ref="A1:D1"/>
    <mergeCell ref="A21:E21"/>
  </mergeCells>
  <hyperlinks>
    <hyperlink ref="E7" r:id="rId1" display="mailto:tamatadk@gmail.com"/>
    <hyperlink ref="E11" r:id="rId2" display="mailto:tsharma752@yahoo.com"/>
  </hyperlinks>
  <printOptions horizontalCentered="1"/>
  <pageMargins left="0.01" right="0.01" top="0.01" bottom="0.01" header="0.01" footer="0.01"/>
  <pageSetup paperSize="9" scale="95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opLeftCell="A102" workbookViewId="0">
      <selection activeCell="F107" sqref="F107"/>
    </sheetView>
  </sheetViews>
  <sheetFormatPr defaultRowHeight="15"/>
  <cols>
    <col min="1" max="1" width="23.140625" bestFit="1" customWidth="1"/>
    <col min="2" max="2" width="23.28515625" bestFit="1" customWidth="1"/>
    <col min="3" max="3" width="32.85546875" customWidth="1"/>
    <col min="4" max="4" width="24" customWidth="1"/>
    <col min="5" max="5" width="24.140625" bestFit="1" customWidth="1"/>
    <col min="6" max="6" width="60" bestFit="1" customWidth="1"/>
    <col min="7" max="7" width="60" customWidth="1"/>
    <col min="8" max="8" width="14.7109375" customWidth="1"/>
  </cols>
  <sheetData>
    <row r="1" spans="1:8" ht="24" thickBot="1">
      <c r="A1" s="355" t="s">
        <v>1976</v>
      </c>
      <c r="B1" s="356" t="s">
        <v>5</v>
      </c>
      <c r="C1" s="356" t="s">
        <v>4</v>
      </c>
      <c r="D1" s="356" t="s">
        <v>3511</v>
      </c>
      <c r="E1" s="362" t="s">
        <v>3512</v>
      </c>
      <c r="F1" s="362" t="s">
        <v>2155</v>
      </c>
      <c r="G1" s="588" t="s">
        <v>1252</v>
      </c>
    </row>
    <row r="2" spans="1:8" ht="24" thickBot="1">
      <c r="A2" s="358" t="s">
        <v>971</v>
      </c>
      <c r="B2" s="361" t="s">
        <v>726</v>
      </c>
      <c r="C2" s="358" t="s">
        <v>2151</v>
      </c>
      <c r="D2" s="359">
        <v>9858054313</v>
      </c>
      <c r="E2" s="594"/>
      <c r="F2" s="42" t="s">
        <v>2921</v>
      </c>
      <c r="G2" s="589"/>
      <c r="H2">
        <f>D2</f>
        <v>9858054313</v>
      </c>
    </row>
    <row r="3" spans="1:8" ht="24" thickBot="1">
      <c r="A3" s="358" t="s">
        <v>972</v>
      </c>
      <c r="B3" s="361" t="s">
        <v>2152</v>
      </c>
      <c r="C3" s="358" t="s">
        <v>2151</v>
      </c>
      <c r="D3" s="359">
        <v>9844822021</v>
      </c>
      <c r="E3" s="594"/>
      <c r="H3" t="str">
        <f t="shared" ref="H3:H10" si="0">CONCATENATE(H2,",",D3)</f>
        <v>9858054313,9844822021</v>
      </c>
    </row>
    <row r="4" spans="1:8" ht="24" thickBot="1">
      <c r="A4" s="358" t="s">
        <v>1807</v>
      </c>
      <c r="B4" s="361" t="s">
        <v>1115</v>
      </c>
      <c r="C4" s="358" t="s">
        <v>2151</v>
      </c>
      <c r="D4" s="359">
        <v>9858062222</v>
      </c>
      <c r="E4" s="594"/>
      <c r="H4" t="str">
        <f t="shared" si="0"/>
        <v>9858054313,9844822021,9858062222</v>
      </c>
    </row>
    <row r="5" spans="1:8" ht="24" thickBot="1">
      <c r="A5" s="357" t="s">
        <v>1977</v>
      </c>
      <c r="B5" s="361" t="s">
        <v>3666</v>
      </c>
      <c r="C5" s="358" t="s">
        <v>978</v>
      </c>
      <c r="D5" s="359">
        <v>9858027167</v>
      </c>
      <c r="E5" s="594"/>
      <c r="F5" s="141" t="s">
        <v>953</v>
      </c>
      <c r="G5" s="141"/>
      <c r="H5" t="str">
        <f t="shared" si="0"/>
        <v>9858054313,9844822021,9858062222,9858027167</v>
      </c>
    </row>
    <row r="6" spans="1:8" ht="24" thickBot="1">
      <c r="A6" s="357" t="s">
        <v>1978</v>
      </c>
      <c r="B6" s="361" t="s">
        <v>1979</v>
      </c>
      <c r="C6" s="358" t="s">
        <v>978</v>
      </c>
      <c r="D6" s="359">
        <v>9858085301</v>
      </c>
      <c r="E6" s="594"/>
      <c r="H6" t="str">
        <f t="shared" si="0"/>
        <v>9858054313,9844822021,9858062222,9858027167,9858085301</v>
      </c>
    </row>
    <row r="7" spans="1:8" ht="24" thickBot="1">
      <c r="A7" s="357" t="str">
        <f>Karyalaya_Haru!E11</f>
        <v>श्री अर्जुन सुवेदी</v>
      </c>
      <c r="B7" s="361" t="s">
        <v>970</v>
      </c>
      <c r="C7" s="358" t="s">
        <v>978</v>
      </c>
      <c r="D7" s="359">
        <v>9858069111</v>
      </c>
      <c r="E7" s="594"/>
      <c r="H7" t="str">
        <f t="shared" si="0"/>
        <v>9858054313,9844822021,9858062222,9858027167,9858085301,9858069111</v>
      </c>
    </row>
    <row r="8" spans="1:8" ht="24" thickBot="1">
      <c r="A8" s="357" t="s">
        <v>1980</v>
      </c>
      <c r="B8" s="361" t="s">
        <v>1981</v>
      </c>
      <c r="C8" s="358" t="s">
        <v>1982</v>
      </c>
      <c r="D8" s="359">
        <v>9858060301</v>
      </c>
      <c r="E8" s="594"/>
      <c r="F8" s="159" t="s">
        <v>2182</v>
      </c>
      <c r="G8" s="159"/>
      <c r="H8" t="str">
        <f t="shared" si="0"/>
        <v>9858054313,9844822021,9858062222,9858027167,9858085301,9858069111,9858060301</v>
      </c>
    </row>
    <row r="9" spans="1:8" ht="24" thickBot="1">
      <c r="A9" s="357" t="s">
        <v>1983</v>
      </c>
      <c r="B9" s="361" t="s">
        <v>1981</v>
      </c>
      <c r="C9" s="358" t="s">
        <v>1984</v>
      </c>
      <c r="D9" s="359">
        <v>9858060302</v>
      </c>
      <c r="E9" s="594"/>
      <c r="F9" s="159" t="s">
        <v>2183</v>
      </c>
      <c r="G9" s="159"/>
      <c r="H9" t="str">
        <f t="shared" si="0"/>
        <v>9858054313,9844822021,9858062222,9858027167,9858085301,9858069111,9858060301,9858060302</v>
      </c>
    </row>
    <row r="10" spans="1:8" ht="24" thickBot="1">
      <c r="A10" s="357" t="s">
        <v>1985</v>
      </c>
      <c r="B10" s="361" t="s">
        <v>1981</v>
      </c>
      <c r="C10" s="358" t="s">
        <v>1986</v>
      </c>
      <c r="D10" s="359">
        <v>9858060303</v>
      </c>
      <c r="E10" s="594"/>
      <c r="F10" s="159" t="s">
        <v>2184</v>
      </c>
      <c r="G10" s="159"/>
      <c r="H10" t="str">
        <f t="shared" si="0"/>
        <v>9858054313,9844822021,9858062222,9858027167,9858085301,9858069111,9858060301,9858060302,9858060303</v>
      </c>
    </row>
    <row r="11" spans="1:8" ht="24" thickBot="1">
      <c r="A11" s="357" t="s">
        <v>1987</v>
      </c>
      <c r="B11" s="361" t="s">
        <v>1981</v>
      </c>
      <c r="C11" s="358" t="s">
        <v>1988</v>
      </c>
      <c r="D11" s="359">
        <v>9858060304</v>
      </c>
      <c r="E11" s="594"/>
      <c r="F11" s="159" t="s">
        <v>2185</v>
      </c>
      <c r="G11" s="159"/>
      <c r="H11" t="str">
        <f t="shared" ref="H11:H85" si="1">CONCATENATE(H10,",",D11)</f>
        <v>9858054313,9844822021,9858062222,9858027167,9858085301,9858069111,9858060301,9858060302,9858060303,9858060304</v>
      </c>
    </row>
    <row r="12" spans="1:8" ht="24" thickBot="1">
      <c r="A12" s="357" t="s">
        <v>1989</v>
      </c>
      <c r="B12" s="361" t="s">
        <v>1981</v>
      </c>
      <c r="C12" s="358" t="s">
        <v>1990</v>
      </c>
      <c r="D12" s="359">
        <v>9858060305</v>
      </c>
      <c r="E12" s="594"/>
      <c r="F12" s="159" t="s">
        <v>2186</v>
      </c>
      <c r="G12" s="159"/>
      <c r="H12" t="str">
        <f t="shared" si="1"/>
        <v>9858054313,9844822021,9858062222,9858027167,9858085301,9858069111,9858060301,9858060302,9858060303,9858060304,9858060305</v>
      </c>
    </row>
    <row r="13" spans="1:8" ht="24" thickBot="1">
      <c r="A13" s="357" t="s">
        <v>1991</v>
      </c>
      <c r="B13" s="361" t="s">
        <v>1981</v>
      </c>
      <c r="C13" s="358" t="s">
        <v>1992</v>
      </c>
      <c r="D13" s="359">
        <v>9858060306</v>
      </c>
      <c r="E13" s="594"/>
      <c r="F13" s="159" t="s">
        <v>2187</v>
      </c>
      <c r="G13" s="159"/>
      <c r="H13" t="str">
        <f t="shared" si="1"/>
        <v>9858054313,9844822021,9858062222,9858027167,9858085301,9858069111,9858060301,9858060302,9858060303,9858060304,9858060305,9858060306</v>
      </c>
    </row>
    <row r="14" spans="1:8" ht="24" thickBot="1">
      <c r="A14" s="357" t="s">
        <v>1993</v>
      </c>
      <c r="B14" s="361" t="s">
        <v>1981</v>
      </c>
      <c r="C14" s="358" t="s">
        <v>1994</v>
      </c>
      <c r="D14" s="359">
        <v>9858060307</v>
      </c>
      <c r="E14" s="594"/>
      <c r="F14" s="159" t="s">
        <v>2188</v>
      </c>
      <c r="G14" s="159"/>
      <c r="H14" t="str">
        <f t="shared" si="1"/>
        <v>9858054313,9844822021,9858062222,9858027167,9858085301,9858069111,9858060301,9858060302,9858060303,9858060304,9858060305,9858060306,9858060307</v>
      </c>
    </row>
    <row r="15" spans="1:8" ht="24" thickBot="1">
      <c r="A15" s="357" t="s">
        <v>1995</v>
      </c>
      <c r="B15" s="361" t="s">
        <v>1981</v>
      </c>
      <c r="C15" s="358" t="s">
        <v>1996</v>
      </c>
      <c r="D15" s="359">
        <v>9858060308</v>
      </c>
      <c r="E15" s="594"/>
      <c r="F15" s="159" t="s">
        <v>2189</v>
      </c>
      <c r="G15" s="159"/>
      <c r="H15" t="str">
        <f t="shared" si="1"/>
        <v>9858054313,9844822021,9858062222,9858027167,9858085301,9858069111,9858060301,9858060302,9858060303,9858060304,9858060305,9858060306,9858060307,9858060308</v>
      </c>
    </row>
    <row r="16" spans="1:8" ht="24" thickBot="1">
      <c r="A16" s="357" t="s">
        <v>1997</v>
      </c>
      <c r="B16" s="361" t="s">
        <v>1981</v>
      </c>
      <c r="C16" s="358" t="s">
        <v>1998</v>
      </c>
      <c r="D16" s="359">
        <v>9858060309</v>
      </c>
      <c r="E16" s="594"/>
      <c r="F16" s="159" t="s">
        <v>2190</v>
      </c>
      <c r="G16" s="159"/>
      <c r="H16" t="str">
        <f t="shared" si="1"/>
        <v>9858054313,9844822021,9858062222,9858027167,9858085301,9858069111,9858060301,9858060302,9858060303,9858060304,9858060305,9858060306,9858060307,9858060308,9858060309</v>
      </c>
    </row>
    <row r="17" spans="1:8" ht="24" thickBot="1">
      <c r="A17" s="357" t="s">
        <v>1999</v>
      </c>
      <c r="B17" s="361" t="s">
        <v>1981</v>
      </c>
      <c r="C17" s="358" t="s">
        <v>2000</v>
      </c>
      <c r="D17" s="359">
        <v>9858060310</v>
      </c>
      <c r="E17" s="594"/>
      <c r="F17" s="159" t="s">
        <v>2191</v>
      </c>
      <c r="G17" s="159"/>
      <c r="H17" t="str">
        <f t="shared" si="1"/>
        <v>9858054313,9844822021,9858062222,9858027167,9858085301,9858069111,9858060301,9858060302,9858060303,9858060304,9858060305,9858060306,9858060307,9858060308,9858060309,9858060310</v>
      </c>
    </row>
    <row r="18" spans="1:8" ht="24" thickBot="1">
      <c r="A18" s="357" t="s">
        <v>2001</v>
      </c>
      <c r="B18" s="361" t="s">
        <v>3666</v>
      </c>
      <c r="C18" s="358" t="s">
        <v>2002</v>
      </c>
      <c r="D18" s="359">
        <v>9858026295</v>
      </c>
      <c r="E18" s="594"/>
      <c r="F18" s="142" t="s">
        <v>2939</v>
      </c>
      <c r="G18" s="142"/>
      <c r="H18" t="str">
        <f t="shared" si="1"/>
        <v>9858054313,9844822021,9858062222,9858027167,9858085301,9858069111,9858060301,9858060302,9858060303,9858060304,9858060305,9858060306,9858060307,9858060308,9858060309,9858060310,9858026295</v>
      </c>
    </row>
    <row r="19" spans="1:8" ht="24" thickBot="1">
      <c r="A19" s="357" t="s">
        <v>2003</v>
      </c>
      <c r="B19" s="361" t="s">
        <v>2004</v>
      </c>
      <c r="C19" s="358" t="s">
        <v>2002</v>
      </c>
      <c r="D19" s="359">
        <v>9848025467</v>
      </c>
      <c r="E19" s="594"/>
      <c r="H19" t="str">
        <f t="shared" si="1"/>
        <v>9858054313,9844822021,9858062222,9858027167,9858085301,9858069111,9858060301,9858060302,9858060303,9858060304,9858060305,9858060306,9858060307,9858060308,9858060309,9858060310,9858026295,9848025467</v>
      </c>
    </row>
    <row r="20" spans="1:8" ht="24" thickBot="1">
      <c r="A20" s="357" t="str">
        <f>Karyalaya_Haru!E9</f>
        <v>श्री प्रकाश देवकोटा</v>
      </c>
      <c r="B20" s="361" t="s">
        <v>970</v>
      </c>
      <c r="C20" s="358" t="s">
        <v>2002</v>
      </c>
      <c r="D20" s="359">
        <v>9858022922</v>
      </c>
      <c r="E20" s="594"/>
      <c r="H20" t="str">
        <f t="shared" si="1"/>
        <v>9858054313,9844822021,9858062222,9858027167,9858085301,9858069111,9858060301,9858060302,9858060303,9858060304,9858060305,9858060306,9858060307,9858060308,9858060309,9858060310,9858026295,9848025467,9858022922</v>
      </c>
    </row>
    <row r="21" spans="1:8" ht="24" thickBot="1">
      <c r="A21" s="357" t="s">
        <v>2005</v>
      </c>
      <c r="B21" s="361" t="s">
        <v>1981</v>
      </c>
      <c r="C21" s="358" t="s">
        <v>2006</v>
      </c>
      <c r="D21" s="359">
        <v>9858087883</v>
      </c>
      <c r="E21" s="594"/>
      <c r="H21" t="str">
        <f t="shared" si="1"/>
        <v>9858054313,9844822021,9858062222,9858027167,9858085301,9858069111,9858060301,9858060302,9858060303,9858060304,9858060305,9858060306,9858060307,9858060308,9858060309,9858060310,9858026295,9848025467,9858022922,9858087883</v>
      </c>
    </row>
    <row r="22" spans="1:8" ht="24" thickBot="1">
      <c r="A22" s="357" t="s">
        <v>2936</v>
      </c>
      <c r="B22" s="361" t="s">
        <v>1981</v>
      </c>
      <c r="C22" s="358" t="s">
        <v>2007</v>
      </c>
      <c r="D22" s="359">
        <v>9858041114</v>
      </c>
      <c r="E22" s="594"/>
      <c r="F22" s="257" t="s">
        <v>2746</v>
      </c>
      <c r="G22" s="257"/>
      <c r="H22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</v>
      </c>
    </row>
    <row r="23" spans="1:8" ht="24" thickBot="1">
      <c r="A23" s="357" t="s">
        <v>2008</v>
      </c>
      <c r="B23" s="361" t="s">
        <v>1981</v>
      </c>
      <c r="C23" s="358" t="s">
        <v>2009</v>
      </c>
      <c r="D23" s="359">
        <v>9858071933</v>
      </c>
      <c r="E23" s="594"/>
      <c r="H23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</v>
      </c>
    </row>
    <row r="24" spans="1:8" ht="24" thickBot="1">
      <c r="A24" s="357" t="s">
        <v>2010</v>
      </c>
      <c r="B24" s="361" t="s">
        <v>1981</v>
      </c>
      <c r="C24" s="358" t="s">
        <v>2011</v>
      </c>
      <c r="D24" s="359">
        <v>9858020490</v>
      </c>
      <c r="E24" s="594"/>
      <c r="H24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</v>
      </c>
    </row>
    <row r="25" spans="1:8" ht="24" thickBot="1">
      <c r="A25" s="357" t="s">
        <v>2012</v>
      </c>
      <c r="B25" s="361" t="s">
        <v>1981</v>
      </c>
      <c r="C25" s="358" t="s">
        <v>2013</v>
      </c>
      <c r="D25" s="359" t="s">
        <v>2935</v>
      </c>
      <c r="E25" s="594"/>
      <c r="H25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</v>
      </c>
    </row>
    <row r="26" spans="1:8" ht="24" thickBot="1">
      <c r="A26" s="357" t="s">
        <v>2014</v>
      </c>
      <c r="B26" s="361" t="s">
        <v>1981</v>
      </c>
      <c r="C26" s="358" t="s">
        <v>2015</v>
      </c>
      <c r="D26" s="359">
        <v>9858033800</v>
      </c>
      <c r="E26" s="594"/>
      <c r="F26" s="257" t="s">
        <v>2727</v>
      </c>
      <c r="G26" s="257"/>
      <c r="H26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</v>
      </c>
    </row>
    <row r="27" spans="1:8" ht="24" thickBot="1">
      <c r="A27" s="357" t="s">
        <v>2016</v>
      </c>
      <c r="B27" s="361" t="s">
        <v>1981</v>
      </c>
      <c r="C27" s="358" t="s">
        <v>2017</v>
      </c>
      <c r="D27" s="359">
        <v>9841310701</v>
      </c>
      <c r="E27" s="594"/>
      <c r="H27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</v>
      </c>
    </row>
    <row r="28" spans="1:8" ht="24" thickBot="1">
      <c r="A28" s="357" t="s">
        <v>2018</v>
      </c>
      <c r="B28" s="361" t="s">
        <v>1981</v>
      </c>
      <c r="C28" s="358" t="s">
        <v>2019</v>
      </c>
      <c r="D28" s="359">
        <v>9858047666</v>
      </c>
      <c r="E28" s="594"/>
      <c r="H28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</v>
      </c>
    </row>
    <row r="29" spans="1:8" ht="24" thickBot="1">
      <c r="A29" s="357" t="s">
        <v>2020</v>
      </c>
      <c r="B29" s="361" t="s">
        <v>1981</v>
      </c>
      <c r="C29" s="358" t="s">
        <v>2021</v>
      </c>
      <c r="D29" s="359">
        <v>9858031333</v>
      </c>
      <c r="E29" s="594"/>
      <c r="H29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</v>
      </c>
    </row>
    <row r="30" spans="1:8" ht="24" thickBot="1">
      <c r="A30" s="357" t="s">
        <v>2022</v>
      </c>
      <c r="B30" s="361" t="s">
        <v>1981</v>
      </c>
      <c r="C30" s="358" t="s">
        <v>2023</v>
      </c>
      <c r="D30" s="359">
        <v>9858025956</v>
      </c>
      <c r="E30" s="594"/>
      <c r="H30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</v>
      </c>
    </row>
    <row r="31" spans="1:8" ht="24" thickBot="1">
      <c r="A31" s="357" t="s">
        <v>2024</v>
      </c>
      <c r="B31" s="361" t="s">
        <v>1981</v>
      </c>
      <c r="C31" s="358" t="s">
        <v>2025</v>
      </c>
      <c r="D31" s="359">
        <v>9858056017</v>
      </c>
      <c r="E31" s="594"/>
      <c r="H31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</v>
      </c>
    </row>
    <row r="32" spans="1:8" ht="24" thickBot="1">
      <c r="A32" s="357" t="s">
        <v>2026</v>
      </c>
      <c r="B32" s="361" t="s">
        <v>1981</v>
      </c>
      <c r="C32" s="358" t="s">
        <v>2027</v>
      </c>
      <c r="D32" s="359">
        <v>9816554148</v>
      </c>
      <c r="E32" s="594"/>
      <c r="H32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</v>
      </c>
    </row>
    <row r="33" spans="1:8" ht="32.25" thickBot="1">
      <c r="A33" s="357" t="s">
        <v>2028</v>
      </c>
      <c r="B33" s="361" t="s">
        <v>3666</v>
      </c>
      <c r="C33" s="358" t="s">
        <v>2029</v>
      </c>
      <c r="D33" s="359">
        <v>9858081311</v>
      </c>
      <c r="E33" s="594"/>
      <c r="F33" s="144" t="s">
        <v>946</v>
      </c>
      <c r="G33" s="592"/>
      <c r="H33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</v>
      </c>
    </row>
    <row r="34" spans="1:8" ht="24" thickBot="1">
      <c r="A34" s="357" t="s">
        <v>2030</v>
      </c>
      <c r="B34" s="361" t="s">
        <v>2004</v>
      </c>
      <c r="C34" s="358" t="s">
        <v>2029</v>
      </c>
      <c r="D34" s="359">
        <v>9858081309</v>
      </c>
      <c r="E34" s="594"/>
      <c r="H34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</v>
      </c>
    </row>
    <row r="35" spans="1:8" ht="24" thickBot="1">
      <c r="A35" s="357" t="str">
        <f>Karyalaya_Haru!E13</f>
        <v>श्री प्रेमबहादुर के.सी</v>
      </c>
      <c r="B35" s="361" t="s">
        <v>970</v>
      </c>
      <c r="C35" s="358" t="s">
        <v>2029</v>
      </c>
      <c r="D35" s="359">
        <v>9858071111</v>
      </c>
      <c r="E35" s="594"/>
      <c r="H35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</v>
      </c>
    </row>
    <row r="36" spans="1:8" ht="24" thickBot="1">
      <c r="A36" s="357" t="s">
        <v>2031</v>
      </c>
      <c r="B36" s="361" t="s">
        <v>1981</v>
      </c>
      <c r="C36" s="358" t="s">
        <v>2032</v>
      </c>
      <c r="D36" s="359">
        <v>9858081301</v>
      </c>
      <c r="E36" s="597">
        <v>9858081401</v>
      </c>
      <c r="F36" t="s">
        <v>3079</v>
      </c>
      <c r="G36" s="590" t="s">
        <v>3502</v>
      </c>
      <c r="H36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</v>
      </c>
    </row>
    <row r="37" spans="1:8" ht="24" thickBot="1">
      <c r="A37" s="357" t="s">
        <v>2033</v>
      </c>
      <c r="B37" s="361" t="s">
        <v>1981</v>
      </c>
      <c r="C37" s="358" t="s">
        <v>2034</v>
      </c>
      <c r="D37" s="359">
        <v>9858081302</v>
      </c>
      <c r="E37" s="597">
        <v>9858081402</v>
      </c>
      <c r="F37" t="s">
        <v>3080</v>
      </c>
      <c r="G37" s="590" t="s">
        <v>3503</v>
      </c>
      <c r="H37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</v>
      </c>
    </row>
    <row r="38" spans="1:8" ht="24" thickBot="1">
      <c r="A38" s="357" t="s">
        <v>2035</v>
      </c>
      <c r="B38" s="361" t="s">
        <v>1981</v>
      </c>
      <c r="C38" s="358" t="s">
        <v>2036</v>
      </c>
      <c r="D38" s="359">
        <v>9858081303</v>
      </c>
      <c r="E38" s="597">
        <v>9858081403</v>
      </c>
      <c r="F38" t="s">
        <v>3081</v>
      </c>
      <c r="G38" s="590" t="s">
        <v>3504</v>
      </c>
      <c r="H38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</v>
      </c>
    </row>
    <row r="39" spans="1:8" ht="24" thickBot="1">
      <c r="A39" s="357" t="s">
        <v>2037</v>
      </c>
      <c r="B39" s="361" t="s">
        <v>1981</v>
      </c>
      <c r="C39" s="358" t="s">
        <v>2038</v>
      </c>
      <c r="D39" s="359">
        <v>9858081304</v>
      </c>
      <c r="E39" s="597">
        <v>9858081404</v>
      </c>
      <c r="F39" t="s">
        <v>3082</v>
      </c>
      <c r="G39" s="590" t="s">
        <v>3505</v>
      </c>
      <c r="H39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</v>
      </c>
    </row>
    <row r="40" spans="1:8" ht="24" thickBot="1">
      <c r="A40" s="357" t="s">
        <v>2039</v>
      </c>
      <c r="B40" s="361" t="s">
        <v>1981</v>
      </c>
      <c r="C40" s="358" t="s">
        <v>2040</v>
      </c>
      <c r="D40" s="359">
        <v>9858081305</v>
      </c>
      <c r="E40" s="597">
        <v>9858081405</v>
      </c>
      <c r="F40" t="s">
        <v>3083</v>
      </c>
      <c r="G40" s="590" t="s">
        <v>3506</v>
      </c>
      <c r="H40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</v>
      </c>
    </row>
    <row r="41" spans="1:8" ht="24" thickBot="1">
      <c r="A41" s="357" t="s">
        <v>2041</v>
      </c>
      <c r="B41" s="361" t="s">
        <v>1981</v>
      </c>
      <c r="C41" s="358" t="s">
        <v>2042</v>
      </c>
      <c r="D41" s="359">
        <v>9858081306</v>
      </c>
      <c r="E41" s="597">
        <v>9858081406</v>
      </c>
      <c r="F41" t="s">
        <v>3084</v>
      </c>
      <c r="G41" s="590" t="s">
        <v>3507</v>
      </c>
      <c r="H41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</v>
      </c>
    </row>
    <row r="42" spans="1:8" ht="24" thickBot="1">
      <c r="A42" s="357" t="s">
        <v>2043</v>
      </c>
      <c r="B42" s="361" t="s">
        <v>1981</v>
      </c>
      <c r="C42" s="358" t="s">
        <v>2044</v>
      </c>
      <c r="D42" s="359">
        <v>9858081307</v>
      </c>
      <c r="E42" s="597">
        <v>9858081407</v>
      </c>
      <c r="F42" t="s">
        <v>3085</v>
      </c>
      <c r="G42" s="590" t="s">
        <v>3508</v>
      </c>
      <c r="H42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</v>
      </c>
    </row>
    <row r="43" spans="1:8" ht="24" thickBot="1">
      <c r="A43" s="357" t="s">
        <v>2045</v>
      </c>
      <c r="B43" s="361" t="s">
        <v>1981</v>
      </c>
      <c r="C43" s="358" t="s">
        <v>2046</v>
      </c>
      <c r="D43" s="359">
        <v>9858081308</v>
      </c>
      <c r="E43" s="597">
        <v>9858081408</v>
      </c>
      <c r="F43" t="s">
        <v>3086</v>
      </c>
      <c r="G43" s="590" t="s">
        <v>3509</v>
      </c>
      <c r="H43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</v>
      </c>
    </row>
    <row r="44" spans="1:8" ht="24" thickBot="1">
      <c r="A44" s="357" t="s">
        <v>2047</v>
      </c>
      <c r="B44" s="361" t="s">
        <v>1981</v>
      </c>
      <c r="C44" s="358" t="s">
        <v>2048</v>
      </c>
      <c r="D44" s="359">
        <v>9858081309</v>
      </c>
      <c r="E44" s="597">
        <v>9858081409</v>
      </c>
      <c r="F44" t="s">
        <v>3087</v>
      </c>
      <c r="G44" s="591" t="s">
        <v>3510</v>
      </c>
      <c r="H44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</v>
      </c>
    </row>
    <row r="45" spans="1:8" ht="24" thickBot="1">
      <c r="A45" s="598" t="s">
        <v>3513</v>
      </c>
      <c r="B45" s="361"/>
      <c r="C45" s="600" t="s">
        <v>3549</v>
      </c>
      <c r="E45" s="594"/>
      <c r="G45" s="590" t="s">
        <v>3514</v>
      </c>
    </row>
    <row r="46" spans="1:8" ht="24" thickBot="1">
      <c r="A46" s="598" t="s">
        <v>3515</v>
      </c>
      <c r="B46" s="361"/>
      <c r="C46" s="600" t="s">
        <v>3549</v>
      </c>
      <c r="E46" s="594"/>
      <c r="G46" s="590" t="s">
        <v>3516</v>
      </c>
    </row>
    <row r="47" spans="1:8" ht="24" thickBot="1">
      <c r="A47" s="598" t="s">
        <v>3517</v>
      </c>
      <c r="B47" s="361"/>
      <c r="C47" s="600" t="s">
        <v>3549</v>
      </c>
      <c r="E47" s="594"/>
      <c r="G47" s="599" t="s">
        <v>3518</v>
      </c>
    </row>
    <row r="48" spans="1:8" ht="24" thickBot="1">
      <c r="A48" s="598" t="s">
        <v>3519</v>
      </c>
      <c r="B48" s="361"/>
      <c r="C48" s="600" t="s">
        <v>3549</v>
      </c>
      <c r="E48" s="594"/>
      <c r="G48" s="590" t="s">
        <v>3520</v>
      </c>
    </row>
    <row r="49" spans="1:8" ht="24" thickBot="1">
      <c r="A49" s="598" t="s">
        <v>3521</v>
      </c>
      <c r="B49" s="361"/>
      <c r="C49" s="600" t="s">
        <v>3549</v>
      </c>
      <c r="E49" s="594"/>
      <c r="G49" s="599" t="s">
        <v>3522</v>
      </c>
    </row>
    <row r="50" spans="1:8" ht="24" thickBot="1">
      <c r="A50" s="598" t="s">
        <v>3523</v>
      </c>
      <c r="B50" s="361"/>
      <c r="C50" s="600" t="s">
        <v>3549</v>
      </c>
      <c r="E50" s="594"/>
      <c r="G50" s="590" t="s">
        <v>3524</v>
      </c>
    </row>
    <row r="51" spans="1:8" ht="24" thickBot="1">
      <c r="A51" s="598" t="s">
        <v>3525</v>
      </c>
      <c r="B51" s="361"/>
      <c r="C51" s="600" t="s">
        <v>3549</v>
      </c>
      <c r="E51" s="594"/>
      <c r="G51" s="599" t="s">
        <v>3526</v>
      </c>
    </row>
    <row r="52" spans="1:8" ht="24" thickBot="1">
      <c r="A52" s="598" t="s">
        <v>3527</v>
      </c>
      <c r="B52" s="361"/>
      <c r="C52" s="600" t="s">
        <v>3549</v>
      </c>
      <c r="E52" s="594"/>
      <c r="G52" s="590" t="s">
        <v>3528</v>
      </c>
    </row>
    <row r="53" spans="1:8" ht="24" thickBot="1">
      <c r="A53" s="598" t="s">
        <v>3529</v>
      </c>
      <c r="B53" s="361"/>
      <c r="C53" s="600" t="s">
        <v>3549</v>
      </c>
      <c r="E53" s="594"/>
      <c r="G53" s="590" t="s">
        <v>3530</v>
      </c>
    </row>
    <row r="54" spans="1:8" ht="24" thickBot="1">
      <c r="A54" s="598" t="s">
        <v>3531</v>
      </c>
      <c r="B54" s="361"/>
      <c r="C54" s="600" t="s">
        <v>3549</v>
      </c>
      <c r="E54" s="594"/>
      <c r="G54" s="599" t="s">
        <v>3532</v>
      </c>
    </row>
    <row r="55" spans="1:8" ht="24" thickBot="1">
      <c r="A55" s="598" t="s">
        <v>3533</v>
      </c>
      <c r="B55" s="361"/>
      <c r="C55" s="600" t="s">
        <v>3549</v>
      </c>
      <c r="E55" s="594"/>
      <c r="G55" s="590" t="s">
        <v>3534</v>
      </c>
    </row>
    <row r="56" spans="1:8" ht="24" thickBot="1">
      <c r="A56" s="598" t="s">
        <v>3535</v>
      </c>
      <c r="B56" s="361"/>
      <c r="C56" s="600" t="s">
        <v>3549</v>
      </c>
      <c r="E56" s="594"/>
      <c r="G56" s="590" t="s">
        <v>3536</v>
      </c>
    </row>
    <row r="57" spans="1:8" ht="42.75" thickBot="1">
      <c r="A57" s="598" t="s">
        <v>3537</v>
      </c>
      <c r="B57" s="361"/>
      <c r="C57" s="600" t="s">
        <v>3549</v>
      </c>
      <c r="E57" s="594"/>
      <c r="G57" s="599" t="s">
        <v>3538</v>
      </c>
    </row>
    <row r="58" spans="1:8" ht="42.75" thickBot="1">
      <c r="A58" s="598" t="s">
        <v>3539</v>
      </c>
      <c r="B58" s="361"/>
      <c r="C58" s="600" t="s">
        <v>3549</v>
      </c>
      <c r="E58" s="594"/>
      <c r="G58" s="590" t="s">
        <v>3540</v>
      </c>
    </row>
    <row r="59" spans="1:8" ht="42.75" thickBot="1">
      <c r="A59" s="598" t="s">
        <v>3541</v>
      </c>
      <c r="B59" s="361"/>
      <c r="C59" s="600" t="s">
        <v>3549</v>
      </c>
      <c r="E59" s="594"/>
      <c r="G59" s="590" t="s">
        <v>3542</v>
      </c>
    </row>
    <row r="60" spans="1:8" ht="42.75" thickBot="1">
      <c r="A60" s="598" t="s">
        <v>3543</v>
      </c>
      <c r="B60" s="361"/>
      <c r="C60" s="600" t="s">
        <v>3549</v>
      </c>
      <c r="E60" s="594"/>
      <c r="G60" s="590" t="s">
        <v>3544</v>
      </c>
    </row>
    <row r="61" spans="1:8" ht="42.75" thickBot="1">
      <c r="A61" s="598" t="s">
        <v>3545</v>
      </c>
      <c r="B61" s="361"/>
      <c r="C61" s="600" t="s">
        <v>3549</v>
      </c>
      <c r="E61" s="594"/>
      <c r="G61" s="590" t="s">
        <v>3546</v>
      </c>
    </row>
    <row r="62" spans="1:8" ht="42.75" thickBot="1">
      <c r="A62" s="598" t="s">
        <v>3547</v>
      </c>
      <c r="B62" s="361"/>
      <c r="C62" s="600" t="s">
        <v>3549</v>
      </c>
      <c r="E62" s="594"/>
      <c r="G62" s="590" t="s">
        <v>3548</v>
      </c>
    </row>
    <row r="63" spans="1:8" ht="24" thickBot="1">
      <c r="A63" s="357" t="s">
        <v>2049</v>
      </c>
      <c r="B63" s="361" t="s">
        <v>2050</v>
      </c>
      <c r="C63" s="358" t="s">
        <v>857</v>
      </c>
      <c r="D63" s="359">
        <v>9858073111</v>
      </c>
      <c r="E63" s="594"/>
      <c r="F63" s="41" t="s">
        <v>2938</v>
      </c>
      <c r="G63" s="593"/>
      <c r="H63" t="str">
        <f>CONCATENATE(H44,",",D63)</f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</v>
      </c>
    </row>
    <row r="64" spans="1:8" ht="24" thickBot="1">
      <c r="A64" s="357" t="s">
        <v>2051</v>
      </c>
      <c r="B64" s="361" t="s">
        <v>2052</v>
      </c>
      <c r="C64" s="358" t="s">
        <v>857</v>
      </c>
      <c r="D64" s="359">
        <v>9868141711</v>
      </c>
      <c r="E64" s="594"/>
      <c r="H64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</v>
      </c>
    </row>
    <row r="65" spans="1:8" ht="24" thickBot="1">
      <c r="A65" s="357" t="str">
        <f>Karyalaya_Haru!E10</f>
        <v>श्री नोखिराम ओली</v>
      </c>
      <c r="B65" s="361" t="s">
        <v>970</v>
      </c>
      <c r="C65" s="358" t="s">
        <v>857</v>
      </c>
      <c r="D65" s="359">
        <v>9858070111</v>
      </c>
      <c r="E65" s="594"/>
      <c r="H65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</v>
      </c>
    </row>
    <row r="66" spans="1:8" ht="24" thickBot="1">
      <c r="A66" s="357" t="s">
        <v>2053</v>
      </c>
      <c r="B66" s="361" t="s">
        <v>2054</v>
      </c>
      <c r="C66" s="358" t="s">
        <v>2055</v>
      </c>
      <c r="D66" s="359">
        <v>9844823308</v>
      </c>
      <c r="E66" s="594"/>
      <c r="F66" s="159" t="s">
        <v>3120</v>
      </c>
      <c r="G66" s="159"/>
      <c r="H66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</v>
      </c>
    </row>
    <row r="67" spans="1:8" ht="24" thickBot="1">
      <c r="A67" s="357" t="s">
        <v>2056</v>
      </c>
      <c r="B67" s="361" t="s">
        <v>2054</v>
      </c>
      <c r="C67" s="358" t="s">
        <v>2057</v>
      </c>
      <c r="D67" s="359">
        <v>9812524957</v>
      </c>
      <c r="E67" s="594"/>
      <c r="F67" s="159" t="s">
        <v>3121</v>
      </c>
      <c r="G67" s="159"/>
      <c r="H67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</v>
      </c>
    </row>
    <row r="68" spans="1:8" ht="24" thickBot="1">
      <c r="A68" s="357" t="s">
        <v>2058</v>
      </c>
      <c r="B68" s="361" t="s">
        <v>2054</v>
      </c>
      <c r="C68" s="358" t="s">
        <v>2059</v>
      </c>
      <c r="D68" s="359">
        <v>9848084934</v>
      </c>
      <c r="E68" s="594"/>
      <c r="F68" s="159" t="s">
        <v>3122</v>
      </c>
      <c r="G68" s="159"/>
      <c r="H68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</v>
      </c>
    </row>
    <row r="69" spans="1:8" ht="24" thickBot="1">
      <c r="A69" s="357" t="s">
        <v>2060</v>
      </c>
      <c r="B69" s="361" t="s">
        <v>2054</v>
      </c>
      <c r="C69" s="358" t="s">
        <v>2061</v>
      </c>
      <c r="D69" s="359">
        <v>9848111678</v>
      </c>
      <c r="E69" s="594"/>
      <c r="F69" s="159" t="s">
        <v>2937</v>
      </c>
      <c r="G69" s="159"/>
      <c r="H69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</v>
      </c>
    </row>
    <row r="70" spans="1:8" ht="24" thickBot="1">
      <c r="A70" s="357" t="s">
        <v>2062</v>
      </c>
      <c r="B70" s="361" t="s">
        <v>2054</v>
      </c>
      <c r="C70" s="358" t="s">
        <v>2063</v>
      </c>
      <c r="D70" s="359">
        <v>9848087292</v>
      </c>
      <c r="E70" s="594"/>
      <c r="F70" s="159" t="s">
        <v>3123</v>
      </c>
      <c r="G70" s="159"/>
      <c r="H70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</v>
      </c>
    </row>
    <row r="71" spans="1:8" ht="24" thickBot="1">
      <c r="A71" s="357" t="s">
        <v>2064</v>
      </c>
      <c r="B71" s="361" t="s">
        <v>2054</v>
      </c>
      <c r="C71" s="358" t="s">
        <v>2065</v>
      </c>
      <c r="D71" s="359">
        <v>9848071998</v>
      </c>
      <c r="E71" s="594"/>
      <c r="F71" s="159" t="s">
        <v>3124</v>
      </c>
      <c r="G71" s="159"/>
      <c r="H71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</v>
      </c>
    </row>
    <row r="72" spans="1:8" ht="24" thickBot="1">
      <c r="A72" s="357" t="s">
        <v>2066</v>
      </c>
      <c r="B72" s="361" t="s">
        <v>2054</v>
      </c>
      <c r="C72" s="358" t="s">
        <v>2067</v>
      </c>
      <c r="D72" s="359">
        <v>9848059012</v>
      </c>
      <c r="E72" s="594"/>
      <c r="F72" s="159" t="s">
        <v>3125</v>
      </c>
      <c r="G72" s="159"/>
      <c r="H72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</v>
      </c>
    </row>
    <row r="73" spans="1:8" ht="24" thickBot="1">
      <c r="A73" s="357" t="s">
        <v>2068</v>
      </c>
      <c r="B73" s="361" t="s">
        <v>2054</v>
      </c>
      <c r="C73" s="358" t="s">
        <v>2069</v>
      </c>
      <c r="D73" s="359">
        <v>9858026226</v>
      </c>
      <c r="E73" s="594"/>
      <c r="F73" s="159" t="s">
        <v>3126</v>
      </c>
      <c r="G73" s="159"/>
      <c r="H73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</v>
      </c>
    </row>
    <row r="74" spans="1:8" ht="24" thickBot="1">
      <c r="A74" s="357" t="s">
        <v>2070</v>
      </c>
      <c r="B74" s="361" t="s">
        <v>2054</v>
      </c>
      <c r="C74" s="358" t="s">
        <v>2071</v>
      </c>
      <c r="D74" s="359">
        <v>9858026380</v>
      </c>
      <c r="E74" s="594"/>
      <c r="F74" s="159" t="s">
        <v>3127</v>
      </c>
      <c r="G74" s="159"/>
      <c r="H74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</v>
      </c>
    </row>
    <row r="75" spans="1:8" ht="24" thickBot="1">
      <c r="A75" s="357" t="s">
        <v>2072</v>
      </c>
      <c r="B75" s="361" t="s">
        <v>3666</v>
      </c>
      <c r="C75" s="358" t="s">
        <v>2073</v>
      </c>
      <c r="D75" s="359">
        <v>9866534550</v>
      </c>
      <c r="E75" s="594"/>
      <c r="F75" s="141" t="s">
        <v>1812</v>
      </c>
      <c r="G75" s="141"/>
      <c r="H75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</v>
      </c>
    </row>
    <row r="76" spans="1:8" ht="24" thickBot="1">
      <c r="A76" s="357" t="s">
        <v>2074</v>
      </c>
      <c r="B76" s="361" t="s">
        <v>2004</v>
      </c>
      <c r="C76" s="358" t="s">
        <v>2073</v>
      </c>
      <c r="D76" s="359">
        <v>9848125028</v>
      </c>
      <c r="E76" s="594"/>
      <c r="H76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</v>
      </c>
    </row>
    <row r="77" spans="1:8" ht="24" thickBot="1">
      <c r="A77" s="357" t="str">
        <f>Karyalaya_Haru!E12</f>
        <v>श्री रामहरी रिजाल</v>
      </c>
      <c r="B77" s="361" t="s">
        <v>970</v>
      </c>
      <c r="C77" s="358" t="s">
        <v>2073</v>
      </c>
      <c r="D77" s="359">
        <v>9851253351</v>
      </c>
      <c r="E77" s="594"/>
      <c r="H77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</v>
      </c>
    </row>
    <row r="78" spans="1:8" ht="24" thickBot="1">
      <c r="A78" s="357" t="s">
        <v>2075</v>
      </c>
      <c r="B78" s="361" t="s">
        <v>1981</v>
      </c>
      <c r="C78" s="358" t="s">
        <v>2076</v>
      </c>
      <c r="D78" s="359">
        <v>9848238439</v>
      </c>
      <c r="E78" s="594"/>
      <c r="F78" s="159" t="s">
        <v>2716</v>
      </c>
      <c r="G78" s="159"/>
      <c r="H78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</v>
      </c>
    </row>
    <row r="79" spans="1:8" ht="24" thickBot="1">
      <c r="A79" s="357" t="s">
        <v>2077</v>
      </c>
      <c r="B79" s="361" t="s">
        <v>1981</v>
      </c>
      <c r="C79" s="358" t="s">
        <v>2078</v>
      </c>
      <c r="D79" s="359">
        <v>9848078265</v>
      </c>
      <c r="E79" s="594"/>
      <c r="F79" s="159" t="s">
        <v>2717</v>
      </c>
      <c r="G79" s="159"/>
      <c r="H79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</v>
      </c>
    </row>
    <row r="80" spans="1:8" ht="24" thickBot="1">
      <c r="A80" s="357" t="s">
        <v>2079</v>
      </c>
      <c r="B80" s="361" t="s">
        <v>1981</v>
      </c>
      <c r="C80" s="358" t="s">
        <v>2080</v>
      </c>
      <c r="D80" s="359">
        <v>9868292209</v>
      </c>
      <c r="E80" s="594"/>
      <c r="F80" s="159" t="s">
        <v>2718</v>
      </c>
      <c r="G80" s="159"/>
      <c r="H80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</v>
      </c>
    </row>
    <row r="81" spans="1:8" ht="24" thickBot="1">
      <c r="A81" s="357" t="s">
        <v>2081</v>
      </c>
      <c r="B81" s="361" t="s">
        <v>1981</v>
      </c>
      <c r="C81" s="358" t="s">
        <v>2082</v>
      </c>
      <c r="D81" s="359">
        <v>9848095214</v>
      </c>
      <c r="E81" s="594"/>
      <c r="F81" s="159" t="s">
        <v>2719</v>
      </c>
      <c r="G81" s="159"/>
      <c r="H81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</v>
      </c>
    </row>
    <row r="82" spans="1:8" ht="24" thickBot="1">
      <c r="A82" s="357" t="s">
        <v>2083</v>
      </c>
      <c r="B82" s="361" t="s">
        <v>1981</v>
      </c>
      <c r="C82" s="358" t="s">
        <v>2084</v>
      </c>
      <c r="D82" s="359">
        <v>9812412093</v>
      </c>
      <c r="E82" s="594"/>
      <c r="F82" s="159" t="s">
        <v>2720</v>
      </c>
      <c r="G82" s="159"/>
      <c r="H82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</v>
      </c>
    </row>
    <row r="83" spans="1:8" ht="24" thickBot="1">
      <c r="A83" s="357" t="s">
        <v>2085</v>
      </c>
      <c r="B83" s="361" t="s">
        <v>1981</v>
      </c>
      <c r="C83" s="358" t="s">
        <v>2086</v>
      </c>
      <c r="D83" s="359">
        <v>9748023657</v>
      </c>
      <c r="E83" s="594"/>
      <c r="F83" s="159" t="s">
        <v>2721</v>
      </c>
      <c r="G83" s="159"/>
      <c r="H83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</v>
      </c>
    </row>
    <row r="84" spans="1:8" ht="24" thickBot="1">
      <c r="A84" s="357" t="s">
        <v>2087</v>
      </c>
      <c r="B84" s="361" t="s">
        <v>1981</v>
      </c>
      <c r="C84" s="358" t="s">
        <v>2088</v>
      </c>
      <c r="D84" s="359">
        <v>9848118862</v>
      </c>
      <c r="E84" s="594"/>
      <c r="F84" s="159" t="s">
        <v>2722</v>
      </c>
      <c r="G84" s="159"/>
      <c r="H84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</v>
      </c>
    </row>
    <row r="85" spans="1:8" ht="24" thickBot="1">
      <c r="A85" s="357" t="s">
        <v>2089</v>
      </c>
      <c r="B85" s="361" t="s">
        <v>1981</v>
      </c>
      <c r="C85" s="358" t="s">
        <v>2090</v>
      </c>
      <c r="D85" s="359">
        <v>9748018862</v>
      </c>
      <c r="E85" s="594"/>
      <c r="F85" s="159" t="s">
        <v>2723</v>
      </c>
      <c r="G85" s="159"/>
      <c r="H85" t="str">
        <f t="shared" si="1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</v>
      </c>
    </row>
    <row r="86" spans="1:8" ht="24" thickBot="1">
      <c r="A86" s="357" t="s">
        <v>2091</v>
      </c>
      <c r="B86" s="361" t="s">
        <v>1981</v>
      </c>
      <c r="C86" s="358" t="s">
        <v>2092</v>
      </c>
      <c r="D86" s="359">
        <v>9848079591</v>
      </c>
      <c r="E86" s="594"/>
      <c r="F86" s="159" t="s">
        <v>2724</v>
      </c>
      <c r="G86" s="159"/>
      <c r="H86" t="str">
        <f t="shared" ref="H86:H122" si="2">CONCATENATE(H85,",",D86)</f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</v>
      </c>
    </row>
    <row r="87" spans="1:8" ht="32.25" thickBot="1">
      <c r="A87" s="357" t="s">
        <v>2093</v>
      </c>
      <c r="B87" s="361" t="s">
        <v>3666</v>
      </c>
      <c r="C87" s="358" t="s">
        <v>2094</v>
      </c>
      <c r="D87" s="359">
        <v>9858023952</v>
      </c>
      <c r="E87" s="594"/>
      <c r="F87" s="41" t="s">
        <v>1125</v>
      </c>
      <c r="G87" s="593"/>
      <c r="H87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</v>
      </c>
    </row>
    <row r="88" spans="1:8" ht="24" thickBot="1">
      <c r="A88" s="357" t="s">
        <v>2095</v>
      </c>
      <c r="B88" s="361" t="s">
        <v>2004</v>
      </c>
      <c r="C88" s="358" t="s">
        <v>2094</v>
      </c>
      <c r="D88" s="359">
        <v>9844820657</v>
      </c>
      <c r="E88" s="594"/>
      <c r="H88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</v>
      </c>
    </row>
    <row r="89" spans="1:8" ht="24" thickBot="1">
      <c r="A89" s="357" t="str">
        <f>Karyalaya_Haru!E14</f>
        <v>श्री महेन्द्रजङ्ग शाही</v>
      </c>
      <c r="B89" s="361" t="s">
        <v>970</v>
      </c>
      <c r="C89" s="358" t="s">
        <v>2094</v>
      </c>
      <c r="D89" s="359">
        <v>9858068335</v>
      </c>
      <c r="E89" s="594"/>
      <c r="H89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</v>
      </c>
    </row>
    <row r="90" spans="1:8" ht="24" thickBot="1">
      <c r="A90" s="357" t="s">
        <v>2096</v>
      </c>
      <c r="B90" s="361" t="s">
        <v>1981</v>
      </c>
      <c r="C90" s="358" t="s">
        <v>2097</v>
      </c>
      <c r="D90" s="359">
        <v>9863284411</v>
      </c>
      <c r="E90" s="594"/>
      <c r="F90" s="257" t="s">
        <v>2925</v>
      </c>
      <c r="G90" s="257"/>
      <c r="H90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</v>
      </c>
    </row>
    <row r="91" spans="1:8" ht="24" thickBot="1">
      <c r="A91" s="357" t="s">
        <v>2098</v>
      </c>
      <c r="B91" s="361" t="s">
        <v>1981</v>
      </c>
      <c r="C91" s="358" t="s">
        <v>2099</v>
      </c>
      <c r="D91" s="359">
        <v>9868248361</v>
      </c>
      <c r="E91" s="594"/>
      <c r="F91" s="257" t="s">
        <v>2926</v>
      </c>
      <c r="G91" s="257"/>
      <c r="H91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</v>
      </c>
    </row>
    <row r="92" spans="1:8" ht="24" thickBot="1">
      <c r="A92" s="357"/>
      <c r="B92" s="361" t="s">
        <v>2154</v>
      </c>
      <c r="C92" s="358" t="s">
        <v>2100</v>
      </c>
      <c r="D92" s="359">
        <v>9866773807</v>
      </c>
      <c r="E92" s="594"/>
      <c r="F92" s="257" t="s">
        <v>2927</v>
      </c>
      <c r="G92" s="257"/>
      <c r="H92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</v>
      </c>
    </row>
    <row r="93" spans="1:8" ht="24" thickBot="1">
      <c r="A93" s="357" t="s">
        <v>2101</v>
      </c>
      <c r="B93" s="361" t="s">
        <v>1981</v>
      </c>
      <c r="C93" s="358" t="s">
        <v>2102</v>
      </c>
      <c r="D93" s="359">
        <v>9868141619</v>
      </c>
      <c r="E93" s="594"/>
      <c r="F93" s="257" t="s">
        <v>2928</v>
      </c>
      <c r="G93" s="257"/>
      <c r="H93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</v>
      </c>
    </row>
    <row r="94" spans="1:8" ht="24" thickBot="1">
      <c r="A94" s="357" t="s">
        <v>2103</v>
      </c>
      <c r="B94" s="361" t="s">
        <v>1981</v>
      </c>
      <c r="C94" s="358" t="s">
        <v>2104</v>
      </c>
      <c r="D94" s="359">
        <v>9869728367</v>
      </c>
      <c r="E94" s="594"/>
      <c r="F94" s="257" t="s">
        <v>2929</v>
      </c>
      <c r="G94" s="257"/>
      <c r="H94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</v>
      </c>
    </row>
    <row r="95" spans="1:8" ht="24" thickBot="1">
      <c r="A95" s="357" t="s">
        <v>2153</v>
      </c>
      <c r="B95" s="361" t="s">
        <v>1981</v>
      </c>
      <c r="C95" s="358" t="s">
        <v>2105</v>
      </c>
      <c r="D95" s="359">
        <v>9848167436</v>
      </c>
      <c r="E95" s="594"/>
      <c r="F95" s="257" t="s">
        <v>2930</v>
      </c>
      <c r="G95" s="257"/>
      <c r="H95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</v>
      </c>
    </row>
    <row r="96" spans="1:8" ht="24" thickBot="1">
      <c r="A96" s="357" t="s">
        <v>2106</v>
      </c>
      <c r="B96" s="361" t="s">
        <v>1981</v>
      </c>
      <c r="C96" s="358" t="s">
        <v>2107</v>
      </c>
      <c r="D96" s="359">
        <v>9848152182</v>
      </c>
      <c r="E96" s="594"/>
      <c r="F96" s="257" t="s">
        <v>2931</v>
      </c>
      <c r="G96" s="257"/>
      <c r="H96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</v>
      </c>
    </row>
    <row r="97" spans="1:8" ht="24" thickBot="1">
      <c r="A97" s="357" t="s">
        <v>2108</v>
      </c>
      <c r="B97" s="361" t="s">
        <v>1981</v>
      </c>
      <c r="C97" s="358" t="s">
        <v>2109</v>
      </c>
      <c r="D97" s="359">
        <v>9848026051</v>
      </c>
      <c r="E97" s="594"/>
      <c r="F97" s="257" t="s">
        <v>2932</v>
      </c>
      <c r="G97" s="257"/>
      <c r="H97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</v>
      </c>
    </row>
    <row r="98" spans="1:8" ht="24" thickBot="1">
      <c r="A98" s="357" t="s">
        <v>2110</v>
      </c>
      <c r="B98" s="361" t="s">
        <v>1981</v>
      </c>
      <c r="C98" s="358" t="s">
        <v>2111</v>
      </c>
      <c r="D98" s="359">
        <v>9848184041</v>
      </c>
      <c r="E98" s="594"/>
      <c r="F98" s="257" t="s">
        <v>2156</v>
      </c>
      <c r="G98" s="257"/>
      <c r="H98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</v>
      </c>
    </row>
    <row r="99" spans="1:8" ht="24" thickBot="1">
      <c r="A99" s="357" t="s">
        <v>2112</v>
      </c>
      <c r="B99" s="361" t="s">
        <v>1981</v>
      </c>
      <c r="C99" s="358" t="s">
        <v>2113</v>
      </c>
      <c r="D99" s="359">
        <v>9858020415</v>
      </c>
      <c r="E99" s="594"/>
      <c r="F99" s="257" t="s">
        <v>2933</v>
      </c>
      <c r="G99" s="257"/>
      <c r="H99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</v>
      </c>
    </row>
    <row r="100" spans="1:8" ht="24" thickBot="1">
      <c r="A100" s="357" t="s">
        <v>2114</v>
      </c>
      <c r="B100" s="361" t="s">
        <v>1981</v>
      </c>
      <c r="C100" s="358" t="s">
        <v>2115</v>
      </c>
      <c r="D100" s="359">
        <v>9869543810</v>
      </c>
      <c r="E100" s="594"/>
      <c r="F100" s="257" t="s">
        <v>2934</v>
      </c>
      <c r="G100" s="257"/>
      <c r="H100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</v>
      </c>
    </row>
    <row r="101" spans="1:8" ht="24" thickBot="1">
      <c r="A101" s="357" t="s">
        <v>2116</v>
      </c>
      <c r="B101" s="361" t="s">
        <v>382</v>
      </c>
      <c r="C101" s="358" t="s">
        <v>980</v>
      </c>
      <c r="D101" s="360">
        <v>9858025945</v>
      </c>
      <c r="E101" s="595"/>
      <c r="F101" s="41" t="s">
        <v>954</v>
      </c>
      <c r="G101" s="593"/>
      <c r="H101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</v>
      </c>
    </row>
    <row r="102" spans="1:8" ht="24" thickBot="1">
      <c r="A102" s="357" t="s">
        <v>2117</v>
      </c>
      <c r="B102" s="361" t="s">
        <v>2118</v>
      </c>
      <c r="C102" s="358" t="s">
        <v>980</v>
      </c>
      <c r="D102" s="360">
        <v>9844822649</v>
      </c>
      <c r="E102" s="595"/>
      <c r="H102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</v>
      </c>
    </row>
    <row r="103" spans="1:8" ht="24" thickBot="1">
      <c r="A103" s="357" t="str">
        <f>Karyalaya_Haru!E15</f>
        <v>श्री धर्मराज न्यौपाने</v>
      </c>
      <c r="B103" s="361" t="s">
        <v>970</v>
      </c>
      <c r="C103" s="358" t="s">
        <v>980</v>
      </c>
      <c r="D103" s="360">
        <v>9858038888</v>
      </c>
      <c r="E103" s="595"/>
      <c r="H103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</v>
      </c>
    </row>
    <row r="104" spans="1:8" ht="24" thickBot="1">
      <c r="A104" s="357" t="s">
        <v>2119</v>
      </c>
      <c r="B104" s="361" t="s">
        <v>2054</v>
      </c>
      <c r="C104" s="358" t="s">
        <v>2120</v>
      </c>
      <c r="D104" s="359">
        <v>9858038891</v>
      </c>
      <c r="E104" s="594"/>
      <c r="H104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</v>
      </c>
    </row>
    <row r="105" spans="1:8" ht="24" thickBot="1">
      <c r="A105" s="357" t="s">
        <v>2121</v>
      </c>
      <c r="B105" s="361" t="s">
        <v>2054</v>
      </c>
      <c r="C105" s="358" t="s">
        <v>2122</v>
      </c>
      <c r="D105" s="359">
        <v>9858038892</v>
      </c>
      <c r="E105" s="594"/>
      <c r="H105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</v>
      </c>
    </row>
    <row r="106" spans="1:8" ht="24" thickBot="1">
      <c r="A106" s="357" t="s">
        <v>2123</v>
      </c>
      <c r="B106" s="361" t="s">
        <v>2054</v>
      </c>
      <c r="C106" s="358" t="s">
        <v>2124</v>
      </c>
      <c r="D106" s="359">
        <v>9858038893</v>
      </c>
      <c r="E106" s="594"/>
      <c r="H106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</v>
      </c>
    </row>
    <row r="107" spans="1:8" ht="24" thickBot="1">
      <c r="A107" s="357" t="s">
        <v>2125</v>
      </c>
      <c r="B107" s="361" t="s">
        <v>2054</v>
      </c>
      <c r="C107" s="358" t="s">
        <v>2126</v>
      </c>
      <c r="D107" s="359">
        <v>9858038894</v>
      </c>
      <c r="E107" s="594"/>
      <c r="H107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</v>
      </c>
    </row>
    <row r="108" spans="1:8" ht="24" thickBot="1">
      <c r="A108" s="357" t="s">
        <v>2127</v>
      </c>
      <c r="B108" s="361" t="s">
        <v>2054</v>
      </c>
      <c r="C108" s="358" t="s">
        <v>2128</v>
      </c>
      <c r="D108" s="359">
        <v>9858038895</v>
      </c>
      <c r="E108" s="594"/>
      <c r="H108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</v>
      </c>
    </row>
    <row r="109" spans="1:8" ht="24" thickBot="1">
      <c r="A109" s="357" t="s">
        <v>2129</v>
      </c>
      <c r="B109" s="361" t="s">
        <v>2054</v>
      </c>
      <c r="C109" s="358" t="s">
        <v>2130</v>
      </c>
      <c r="D109" s="359">
        <v>9858033406</v>
      </c>
      <c r="E109" s="594"/>
      <c r="F109" s="257"/>
      <c r="H109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</v>
      </c>
    </row>
    <row r="110" spans="1:8" ht="24" thickBot="1">
      <c r="A110" s="357" t="s">
        <v>2131</v>
      </c>
      <c r="B110" s="361" t="s">
        <v>2054</v>
      </c>
      <c r="C110" s="358" t="s">
        <v>2132</v>
      </c>
      <c r="D110" s="359">
        <v>9858033407</v>
      </c>
      <c r="E110" s="594"/>
      <c r="F110" s="257" t="s">
        <v>4681</v>
      </c>
      <c r="H110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</v>
      </c>
    </row>
    <row r="111" spans="1:8" ht="24" thickBot="1">
      <c r="A111" s="357" t="s">
        <v>2133</v>
      </c>
      <c r="B111" s="361" t="s">
        <v>2054</v>
      </c>
      <c r="C111" s="358" t="s">
        <v>2134</v>
      </c>
      <c r="D111" s="359">
        <v>9858038898</v>
      </c>
      <c r="E111" s="594"/>
      <c r="H111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</v>
      </c>
    </row>
    <row r="112" spans="1:8" ht="24" thickBot="1">
      <c r="A112" s="357" t="s">
        <v>2135</v>
      </c>
      <c r="B112" s="361" t="s">
        <v>2054</v>
      </c>
      <c r="C112" s="358" t="s">
        <v>2136</v>
      </c>
      <c r="D112" s="359">
        <v>9858038899</v>
      </c>
      <c r="E112" s="594"/>
      <c r="H112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,9858038899</v>
      </c>
    </row>
    <row r="113" spans="1:8" ht="24" thickBot="1">
      <c r="A113" s="357" t="s">
        <v>2137</v>
      </c>
      <c r="B113" s="361" t="s">
        <v>382</v>
      </c>
      <c r="C113" s="358" t="s">
        <v>982</v>
      </c>
      <c r="D113" s="359">
        <v>9858038111</v>
      </c>
      <c r="E113" s="594"/>
      <c r="F113" s="141" t="s">
        <v>1863</v>
      </c>
      <c r="G113" s="141"/>
      <c r="H113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,9858038899,9858038111</v>
      </c>
    </row>
    <row r="114" spans="1:8" ht="24" thickBot="1">
      <c r="A114" s="357" t="s">
        <v>984</v>
      </c>
      <c r="B114" s="361" t="s">
        <v>2118</v>
      </c>
      <c r="C114" s="358" t="s">
        <v>982</v>
      </c>
      <c r="D114" s="359">
        <v>9858037111</v>
      </c>
      <c r="E114" s="594"/>
      <c r="H114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,9858038899,9858038111,9858037111</v>
      </c>
    </row>
    <row r="115" spans="1:8" ht="24" thickBot="1">
      <c r="A115" s="357" t="str">
        <f>Karyalaya_Haru!E16</f>
        <v>श्री बिष्णु प्रसाद गुरुङ्ग</v>
      </c>
      <c r="B115" s="361" t="s">
        <v>970</v>
      </c>
      <c r="C115" s="358" t="s">
        <v>982</v>
      </c>
      <c r="D115" s="359">
        <v>9858090441</v>
      </c>
      <c r="E115" s="594"/>
      <c r="H115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,9858038899,9858038111,9858037111,9858090441</v>
      </c>
    </row>
    <row r="116" spans="1:8" ht="24" thickBot="1">
      <c r="A116" s="357" t="s">
        <v>2138</v>
      </c>
      <c r="B116" s="361" t="s">
        <v>2054</v>
      </c>
      <c r="C116" s="358" t="s">
        <v>2139</v>
      </c>
      <c r="D116" s="359">
        <v>9858038124</v>
      </c>
      <c r="E116" s="594"/>
      <c r="F116" s="159" t="s">
        <v>2192</v>
      </c>
      <c r="G116" s="159"/>
      <c r="H116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,9858038899,9858038111,9858037111,9858090441,9858038124</v>
      </c>
    </row>
    <row r="117" spans="1:8" ht="24" thickBot="1">
      <c r="A117" s="357" t="s">
        <v>2140</v>
      </c>
      <c r="B117" s="361" t="s">
        <v>2054</v>
      </c>
      <c r="C117" s="358" t="s">
        <v>2141</v>
      </c>
      <c r="D117" s="359">
        <v>9858038120</v>
      </c>
      <c r="E117" s="594"/>
      <c r="F117" s="159" t="s">
        <v>2193</v>
      </c>
      <c r="G117" s="159"/>
      <c r="H117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,9858038899,9858038111,9858037111,9858090441,9858038124,9858038120</v>
      </c>
    </row>
    <row r="118" spans="1:8" ht="24" thickBot="1">
      <c r="A118" s="357" t="s">
        <v>2142</v>
      </c>
      <c r="B118" s="361" t="s">
        <v>2054</v>
      </c>
      <c r="C118" s="358" t="s">
        <v>2143</v>
      </c>
      <c r="D118" s="359">
        <v>9858038121</v>
      </c>
      <c r="E118" s="594"/>
      <c r="F118" s="159" t="s">
        <v>2194</v>
      </c>
      <c r="G118" s="159"/>
      <c r="H118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,9858038899,9858038111,9858037111,9858090441,9858038124,9858038120,9858038121</v>
      </c>
    </row>
    <row r="119" spans="1:8" ht="24" thickBot="1">
      <c r="A119" s="357" t="s">
        <v>2144</v>
      </c>
      <c r="B119" s="361" t="s">
        <v>2054</v>
      </c>
      <c r="C119" s="358" t="s">
        <v>2145</v>
      </c>
      <c r="D119" s="359">
        <v>9858038119</v>
      </c>
      <c r="E119" s="594"/>
      <c r="F119" s="159" t="s">
        <v>2922</v>
      </c>
      <c r="G119" s="159"/>
      <c r="H119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,9858038899,9858038111,9858037111,9858090441,9858038124,9858038120,9858038121,9858038119</v>
      </c>
    </row>
    <row r="120" spans="1:8" ht="24" thickBot="1">
      <c r="A120" s="357" t="s">
        <v>2146</v>
      </c>
      <c r="B120" s="361" t="s">
        <v>2054</v>
      </c>
      <c r="C120" s="358" t="s">
        <v>2147</v>
      </c>
      <c r="D120" s="359">
        <v>9858038122</v>
      </c>
      <c r="E120" s="594"/>
      <c r="F120" s="159" t="s">
        <v>2923</v>
      </c>
      <c r="G120" s="159"/>
      <c r="H120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,9858038899,9858038111,9858037111,9858090441,9858038124,9858038120,9858038121,9858038119,9858038122</v>
      </c>
    </row>
    <row r="121" spans="1:8" ht="24" thickBot="1">
      <c r="A121" s="357" t="s">
        <v>2148</v>
      </c>
      <c r="B121" s="361" t="s">
        <v>2149</v>
      </c>
      <c r="C121" s="358" t="s">
        <v>2150</v>
      </c>
      <c r="D121" s="359">
        <v>9868643499</v>
      </c>
      <c r="E121" s="594"/>
      <c r="F121" s="159" t="s">
        <v>2924</v>
      </c>
      <c r="G121" s="159"/>
      <c r="H121" t="str">
        <f t="shared" si="2"/>
        <v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,9858038899,9858038111,9858037111,9858090441,9858038124,9858038120,9858038121,9858038119,9858038122,9868643499</v>
      </c>
    </row>
    <row r="122" spans="1:8" ht="18">
      <c r="D122" s="400" t="s">
        <v>2728</v>
      </c>
      <c r="E122" s="596"/>
      <c r="H122" t="str">
        <f t="shared" si="2"/>
        <v xml:space="preserve">9858054313,9844822021,9858062222,9858027167,9858085301,9858069111,9858060301,9858060302,9858060303,9858060304,9858060305,9858060306,9858060307,9858060308,9858060309,9858060310,9858026295,9848025467,9858022922,9858087883,9858041114,9858071933,9858020490,9858031591, 9848087465,9858033800,9841310701,9858047666,9858031333,9858025956,9858056017,9816554148,9858081311,9858081309,9858071111,9858081301,9858081302,9858081303,9858081304,9858081305,9858081306,9858081307,9858081308,9858081309,9858073111,9868141711,9858070111,9844823308,9812524957,9848084934,9848111678,9848087292,9848071998,9848059012,9858026226,9858026380,9866534550,9848125028,9851253351,9848238439,9848078265,9868292209,9848095214,9812412093,9748023657,9848118862,9748018862,9848079591,9858023952,9844820657,9858068335,9863284411,9868248361,9866773807,9868141619,9869728367,9848167436,9848152182,9848026051,9848184041,9858020415,9869543810,9858025945,9844822649,9858038888,9858038891,9858038892,9858038893,9858038894,9858038895,9858033406,9858033407,9858038898,9858038899,9858038111,9858037111,9858090441,9858038124,9858038120,9858038121,9858038119,9858038122,9868643499,9858037777, 9858030132, 9858027271, 9858025095, 9868006757, </v>
      </c>
    </row>
  </sheetData>
  <autoFilter ref="A1:D122"/>
  <hyperlinks>
    <hyperlink ref="F63" r:id="rId1" display="madhuwanmun@gmail.com;"/>
    <hyperlink ref="F5" r:id="rId2" display="mailto:rajapurmun@gmail.com"/>
    <hyperlink ref="F33" r:id="rId3" display="bansgadhimun@gmail.com;"/>
    <hyperlink ref="F87" r:id="rId4" display="mailto:info@barbardiyamun.gov.np"/>
    <hyperlink ref="F113" r:id="rId5" display="info@geruwamun.gov.np"/>
    <hyperlink ref="G44" r:id="rId6"/>
    <hyperlink ref="G47" r:id="rId7" display="mailto:wcs@bansgadhimun.gov.np"/>
    <hyperlink ref="G49" r:id="rId8" display="mailto:agriculture@bansgadhimun.gov.np"/>
    <hyperlink ref="G51" r:id="rId9" display="mailto:livestock@bansgadhimun.gov.np"/>
    <hyperlink ref="G54" r:id="rId10" display="mailto:motipurhealth@bansgadhimun.gov.np"/>
    <hyperlink ref="G57" r:id="rId11" display="mailto:bhcranjha@bansgadhimun.gov.np"/>
  </hyperlinks>
  <printOptions horizontalCentered="1"/>
  <pageMargins left="0.01" right="0.01" top="0.01" bottom="0.01" header="0.01" footer="0.01"/>
  <pageSetup paperSize="9" orientation="portrait" verticalDpi="0" r:id="rId1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Normal="130" zoomScaleSheetLayoutView="100" zoomScalePageLayoutView="130" workbookViewId="0">
      <pane ySplit="5" topLeftCell="A12" activePane="bottomLeft" state="frozen"/>
      <selection pane="bottomLeft" activeCell="D19" sqref="D19"/>
    </sheetView>
  </sheetViews>
  <sheetFormatPr defaultRowHeight="15.75"/>
  <cols>
    <col min="1" max="1" width="5.85546875" style="64" bestFit="1" customWidth="1"/>
    <col min="2" max="2" width="38.85546875" style="64" bestFit="1" customWidth="1"/>
    <col min="3" max="3" width="14" style="64" bestFit="1" customWidth="1"/>
    <col min="4" max="4" width="31" style="64" bestFit="1" customWidth="1"/>
    <col min="5" max="5" width="26.5703125" style="64" customWidth="1"/>
    <col min="6" max="6" width="16.28515625" style="64" customWidth="1"/>
    <col min="7" max="7" width="12.85546875" style="64" customWidth="1"/>
    <col min="8" max="8" width="15.7109375" style="64" bestFit="1" customWidth="1"/>
    <col min="9" max="9" width="14.85546875" style="63" customWidth="1"/>
    <col min="10" max="16384" width="9.140625" style="64"/>
  </cols>
  <sheetData>
    <row r="1" spans="1:9">
      <c r="A1" s="785" t="s">
        <v>396</v>
      </c>
      <c r="B1" s="785"/>
      <c r="C1" s="785"/>
      <c r="D1" s="785"/>
      <c r="E1" s="785"/>
      <c r="F1" s="785"/>
      <c r="G1" s="785"/>
      <c r="H1" s="785"/>
      <c r="I1" s="785"/>
    </row>
    <row r="2" spans="1:9">
      <c r="A2" s="785" t="s">
        <v>282</v>
      </c>
      <c r="B2" s="785"/>
      <c r="C2" s="785"/>
      <c r="D2" s="785"/>
      <c r="E2" s="785"/>
      <c r="F2" s="785"/>
      <c r="G2" s="785"/>
      <c r="H2" s="785"/>
      <c r="I2" s="785"/>
    </row>
    <row r="3" spans="1:9">
      <c r="A3" s="785" t="s">
        <v>370</v>
      </c>
      <c r="B3" s="785"/>
      <c r="C3" s="785"/>
      <c r="D3" s="785"/>
      <c r="E3" s="785"/>
      <c r="F3" s="785"/>
      <c r="G3" s="785"/>
      <c r="H3" s="785"/>
      <c r="I3" s="785"/>
    </row>
    <row r="4" spans="1:9">
      <c r="A4" s="786" t="s">
        <v>547</v>
      </c>
      <c r="B4" s="786"/>
      <c r="C4" s="786"/>
      <c r="D4" s="786"/>
      <c r="E4" s="786"/>
      <c r="F4" s="786"/>
      <c r="G4" s="786"/>
      <c r="H4" s="786"/>
      <c r="I4" s="786"/>
    </row>
    <row r="5" spans="1:9" ht="35.25" customHeight="1">
      <c r="A5" s="70" t="s">
        <v>391</v>
      </c>
      <c r="B5" s="71" t="s">
        <v>3</v>
      </c>
      <c r="C5" s="71" t="s">
        <v>4</v>
      </c>
      <c r="D5" s="70" t="s">
        <v>392</v>
      </c>
      <c r="E5" s="71" t="s">
        <v>532</v>
      </c>
      <c r="F5" s="70" t="s">
        <v>394</v>
      </c>
      <c r="G5" s="70" t="s">
        <v>395</v>
      </c>
      <c r="H5" s="71" t="s">
        <v>347</v>
      </c>
      <c r="I5" s="71" t="s">
        <v>519</v>
      </c>
    </row>
    <row r="6" spans="1:9" ht="36">
      <c r="A6" s="65">
        <v>1</v>
      </c>
      <c r="B6" s="66" t="s">
        <v>520</v>
      </c>
      <c r="C6" s="67" t="s">
        <v>521</v>
      </c>
      <c r="D6" s="150" t="s">
        <v>3062</v>
      </c>
      <c r="E6" s="150" t="s">
        <v>707</v>
      </c>
      <c r="F6" s="67"/>
      <c r="G6" s="82"/>
      <c r="H6" s="83" t="s">
        <v>522</v>
      </c>
      <c r="I6" s="83">
        <v>71547807</v>
      </c>
    </row>
    <row r="7" spans="1:9" ht="36">
      <c r="A7" s="65">
        <v>2</v>
      </c>
      <c r="B7" s="66" t="s">
        <v>523</v>
      </c>
      <c r="C7" s="67" t="s">
        <v>524</v>
      </c>
      <c r="D7" s="150" t="s">
        <v>525</v>
      </c>
      <c r="E7" s="150" t="s">
        <v>708</v>
      </c>
      <c r="F7" s="67"/>
      <c r="G7" s="82"/>
      <c r="H7" s="83" t="s">
        <v>526</v>
      </c>
      <c r="I7" s="84">
        <v>14771291</v>
      </c>
    </row>
    <row r="8" spans="1:9" ht="36">
      <c r="A8" s="65">
        <v>3</v>
      </c>
      <c r="B8" s="66" t="s">
        <v>530</v>
      </c>
      <c r="C8" s="67" t="s">
        <v>531</v>
      </c>
      <c r="D8" s="150" t="s">
        <v>1320</v>
      </c>
      <c r="E8" s="150" t="s">
        <v>533</v>
      </c>
      <c r="F8" s="67"/>
      <c r="G8" s="82"/>
      <c r="H8" s="83" t="s">
        <v>534</v>
      </c>
      <c r="I8" s="84">
        <v>14200400</v>
      </c>
    </row>
    <row r="9" spans="1:9" s="89" customFormat="1" ht="69.75">
      <c r="A9" s="77">
        <v>4</v>
      </c>
      <c r="B9" s="42" t="s">
        <v>516</v>
      </c>
      <c r="C9" s="42" t="s">
        <v>517</v>
      </c>
      <c r="D9" s="109" t="s">
        <v>948</v>
      </c>
      <c r="E9" s="151" t="s">
        <v>709</v>
      </c>
      <c r="F9" s="106"/>
      <c r="G9" s="107"/>
      <c r="H9" s="56" t="s">
        <v>518</v>
      </c>
      <c r="I9" s="107"/>
    </row>
    <row r="10" spans="1:9" ht="75">
      <c r="A10" s="65">
        <v>5</v>
      </c>
      <c r="B10" s="41" t="s">
        <v>951</v>
      </c>
      <c r="C10" s="42" t="s">
        <v>704</v>
      </c>
      <c r="D10" s="109" t="s">
        <v>1231</v>
      </c>
      <c r="E10" s="151" t="s">
        <v>705</v>
      </c>
      <c r="F10" s="67" t="s">
        <v>950</v>
      </c>
      <c r="G10" s="82"/>
      <c r="H10" s="82"/>
      <c r="I10" s="84" t="s">
        <v>706</v>
      </c>
    </row>
    <row r="11" spans="1:9" ht="33">
      <c r="A11" s="65">
        <v>6</v>
      </c>
      <c r="B11" s="66" t="s">
        <v>711</v>
      </c>
      <c r="C11" s="67" t="s">
        <v>710</v>
      </c>
      <c r="D11" s="66" t="s">
        <v>713</v>
      </c>
      <c r="E11" s="151" t="s">
        <v>712</v>
      </c>
      <c r="F11" s="290" t="s">
        <v>1493</v>
      </c>
      <c r="G11" s="82"/>
      <c r="H11" s="82" t="s">
        <v>714</v>
      </c>
      <c r="I11" s="84" t="s">
        <v>715</v>
      </c>
    </row>
    <row r="12" spans="1:9" ht="18">
      <c r="A12" s="65">
        <v>7</v>
      </c>
      <c r="B12" s="66" t="s">
        <v>727</v>
      </c>
      <c r="C12" s="67" t="s">
        <v>728</v>
      </c>
      <c r="D12" s="152" t="s">
        <v>729</v>
      </c>
      <c r="E12" s="151" t="s">
        <v>730</v>
      </c>
      <c r="F12" s="67"/>
      <c r="G12" s="82"/>
      <c r="H12" s="82" t="s">
        <v>731</v>
      </c>
      <c r="I12" s="84" t="s">
        <v>732</v>
      </c>
    </row>
    <row r="13" spans="1:9" ht="18">
      <c r="A13" s="65">
        <v>8</v>
      </c>
      <c r="B13" s="66" t="s">
        <v>734</v>
      </c>
      <c r="C13" s="67" t="s">
        <v>735</v>
      </c>
      <c r="D13" s="104" t="s">
        <v>737</v>
      </c>
      <c r="E13" s="151" t="s">
        <v>736</v>
      </c>
      <c r="F13" s="67"/>
      <c r="G13" s="82"/>
      <c r="H13" s="82">
        <v>15010277</v>
      </c>
      <c r="I13" s="84">
        <v>15010282</v>
      </c>
    </row>
    <row r="14" spans="1:9" ht="18">
      <c r="A14" s="65">
        <v>9</v>
      </c>
      <c r="B14" s="66" t="s">
        <v>743</v>
      </c>
      <c r="C14" s="67" t="s">
        <v>744</v>
      </c>
      <c r="D14" s="152" t="s">
        <v>739</v>
      </c>
      <c r="E14" s="151" t="s">
        <v>740</v>
      </c>
      <c r="F14" s="67"/>
      <c r="G14" s="82"/>
      <c r="H14" s="152" t="s">
        <v>741</v>
      </c>
      <c r="I14" s="152" t="s">
        <v>742</v>
      </c>
    </row>
    <row r="15" spans="1:9" ht="18">
      <c r="A15" s="65">
        <v>10</v>
      </c>
      <c r="B15" s="66" t="s">
        <v>1090</v>
      </c>
      <c r="C15" s="67" t="s">
        <v>521</v>
      </c>
      <c r="D15" s="152" t="s">
        <v>1091</v>
      </c>
      <c r="E15" s="151" t="s">
        <v>1092</v>
      </c>
      <c r="F15" s="67"/>
      <c r="G15" s="82"/>
      <c r="H15" s="193" t="s">
        <v>1093</v>
      </c>
      <c r="I15" s="193" t="s">
        <v>1093</v>
      </c>
    </row>
    <row r="16" spans="1:9" ht="33">
      <c r="A16" s="65">
        <v>11</v>
      </c>
      <c r="B16" s="66" t="s">
        <v>967</v>
      </c>
      <c r="C16" s="42" t="s">
        <v>704</v>
      </c>
      <c r="D16" s="152" t="s">
        <v>965</v>
      </c>
      <c r="E16" s="67"/>
      <c r="F16" s="67"/>
      <c r="G16" s="82"/>
      <c r="H16" s="153" t="s">
        <v>964</v>
      </c>
      <c r="I16" s="68" t="s">
        <v>966</v>
      </c>
    </row>
    <row r="17" spans="1:9" ht="21" customHeight="1">
      <c r="A17" s="65">
        <v>12</v>
      </c>
      <c r="B17" s="41"/>
      <c r="C17" s="42"/>
      <c r="D17" s="41"/>
      <c r="E17" s="42"/>
      <c r="F17" s="67"/>
      <c r="G17" s="82"/>
      <c r="H17" s="82"/>
      <c r="I17" s="84"/>
    </row>
    <row r="18" spans="1:9" ht="18">
      <c r="A18" s="65">
        <v>13</v>
      </c>
      <c r="B18" s="66" t="s">
        <v>955</v>
      </c>
      <c r="C18" s="67" t="s">
        <v>956</v>
      </c>
      <c r="D18" s="41" t="s">
        <v>957</v>
      </c>
      <c r="E18" s="67"/>
      <c r="F18" s="67"/>
      <c r="G18" s="82"/>
      <c r="H18" s="82"/>
      <c r="I18" s="84">
        <v>14444553</v>
      </c>
    </row>
    <row r="19" spans="1:9" ht="31.5">
      <c r="A19" s="65">
        <v>14</v>
      </c>
      <c r="B19" s="66" t="s">
        <v>986</v>
      </c>
      <c r="C19" s="67"/>
      <c r="D19" s="41" t="s">
        <v>985</v>
      </c>
      <c r="E19" s="41" t="s">
        <v>969</v>
      </c>
      <c r="F19" s="67"/>
      <c r="G19" s="82"/>
      <c r="H19" s="82">
        <v>14112717</v>
      </c>
      <c r="I19" s="84">
        <v>14112652</v>
      </c>
    </row>
    <row r="20" spans="1:9" ht="18">
      <c r="A20" s="65">
        <v>15</v>
      </c>
      <c r="B20" s="66" t="s">
        <v>1027</v>
      </c>
      <c r="C20" s="67" t="s">
        <v>1028</v>
      </c>
      <c r="D20" s="41" t="s">
        <v>1029</v>
      </c>
      <c r="E20" s="67"/>
      <c r="F20" s="67"/>
      <c r="G20" s="82"/>
      <c r="H20" s="82">
        <v>9843172651</v>
      </c>
      <c r="I20" s="84"/>
    </row>
    <row r="21" spans="1:9" ht="33">
      <c r="A21" s="65">
        <v>16</v>
      </c>
      <c r="B21" s="66" t="s">
        <v>2179</v>
      </c>
      <c r="C21" s="67" t="s">
        <v>2180</v>
      </c>
      <c r="D21" s="88" t="s">
        <v>1088</v>
      </c>
      <c r="E21" s="67"/>
      <c r="F21" s="67"/>
      <c r="G21" s="82"/>
      <c r="H21" s="367" t="s">
        <v>2181</v>
      </c>
      <c r="I21" s="86"/>
    </row>
    <row r="22" spans="1:9" ht="21">
      <c r="A22" s="65">
        <v>16</v>
      </c>
      <c r="B22" s="66" t="s">
        <v>1243</v>
      </c>
      <c r="C22" s="67" t="s">
        <v>521</v>
      </c>
      <c r="D22" s="238" t="s">
        <v>1242</v>
      </c>
      <c r="E22" s="88" t="s">
        <v>1241</v>
      </c>
      <c r="F22" s="67"/>
      <c r="G22" s="82"/>
      <c r="H22" s="238" t="s">
        <v>1244</v>
      </c>
      <c r="I22" s="84"/>
    </row>
    <row r="23" spans="1:9" ht="21">
      <c r="A23" s="65">
        <v>17</v>
      </c>
      <c r="B23" s="366" t="s">
        <v>2170</v>
      </c>
      <c r="C23" s="67"/>
      <c r="D23" s="257" t="s">
        <v>2171</v>
      </c>
      <c r="E23" s="88" t="s">
        <v>2172</v>
      </c>
      <c r="F23" s="67"/>
      <c r="G23" s="82"/>
      <c r="H23" s="366" t="s">
        <v>2174</v>
      </c>
      <c r="I23" s="366" t="s">
        <v>2173</v>
      </c>
    </row>
    <row r="24" spans="1:9" ht="25.5">
      <c r="A24" s="65">
        <v>18</v>
      </c>
      <c r="B24" s="397" t="s">
        <v>3051</v>
      </c>
      <c r="C24" s="67"/>
      <c r="D24" s="257" t="s">
        <v>2559</v>
      </c>
      <c r="E24" s="67" t="s">
        <v>3050</v>
      </c>
      <c r="F24" s="67"/>
      <c r="G24" s="82"/>
      <c r="H24" s="436" t="s">
        <v>3052</v>
      </c>
      <c r="I24" s="84"/>
    </row>
    <row r="25" spans="1:9" ht="30.75">
      <c r="A25" s="65">
        <v>21</v>
      </c>
      <c r="B25" s="66" t="s">
        <v>2649</v>
      </c>
      <c r="C25" s="67" t="s">
        <v>704</v>
      </c>
      <c r="D25" s="41" t="s">
        <v>2650</v>
      </c>
      <c r="E25" s="67"/>
      <c r="F25" s="67"/>
      <c r="G25" s="82"/>
      <c r="H25" s="82" t="s">
        <v>2651</v>
      </c>
      <c r="I25" s="87" t="s">
        <v>2652</v>
      </c>
    </row>
    <row r="26" spans="1:9" ht="18">
      <c r="A26" s="65">
        <v>22</v>
      </c>
      <c r="B26" s="41"/>
      <c r="C26" s="67"/>
      <c r="D26" s="43"/>
      <c r="E26" s="67"/>
      <c r="F26" s="67"/>
      <c r="G26" s="82"/>
      <c r="H26" s="82"/>
      <c r="I26" s="84"/>
    </row>
    <row r="27" spans="1:9" ht="18">
      <c r="A27" s="65">
        <v>23</v>
      </c>
      <c r="B27" s="66"/>
      <c r="C27" s="67"/>
      <c r="D27" s="41"/>
      <c r="E27" s="67"/>
      <c r="F27" s="67"/>
      <c r="G27" s="82"/>
      <c r="H27" s="82"/>
      <c r="I27" s="84"/>
    </row>
    <row r="28" spans="1:9" ht="18">
      <c r="A28" s="65">
        <v>24</v>
      </c>
      <c r="B28" s="41"/>
      <c r="C28" s="42"/>
      <c r="D28" s="41"/>
      <c r="E28" s="67"/>
      <c r="F28" s="67"/>
      <c r="G28" s="82"/>
      <c r="H28" s="82"/>
      <c r="I28" s="85"/>
    </row>
    <row r="29" spans="1:9" ht="18">
      <c r="A29" s="65">
        <v>25</v>
      </c>
      <c r="B29" s="66"/>
      <c r="C29" s="67"/>
      <c r="D29" s="41"/>
      <c r="E29" s="67"/>
      <c r="F29" s="67"/>
      <c r="G29" s="82"/>
      <c r="H29" s="82"/>
      <c r="I29" s="84"/>
    </row>
    <row r="30" spans="1:9" ht="18.75" customHeight="1">
      <c r="A30" s="65">
        <v>26</v>
      </c>
      <c r="B30" s="66"/>
      <c r="C30" s="67"/>
      <c r="D30" s="41"/>
      <c r="E30" s="69"/>
      <c r="F30" s="67"/>
      <c r="G30" s="82"/>
      <c r="H30" s="82"/>
      <c r="I30" s="85"/>
    </row>
  </sheetData>
  <autoFilter ref="A5:I30"/>
  <mergeCells count="4">
    <mergeCell ref="A1:I1"/>
    <mergeCell ref="A2:I2"/>
    <mergeCell ref="A3:I3"/>
    <mergeCell ref="A4:I4"/>
  </mergeCells>
  <hyperlinks>
    <hyperlink ref="D6" r:id="rId1" display="lumbini@psc.gov.np"/>
    <hyperlink ref="D7" r:id="rId2"/>
    <hyperlink ref="D8" r:id="rId3" display="navic@nvc.gov.np"/>
    <hyperlink ref="E8" r:id="rId4"/>
    <hyperlink ref="D10" r:id="rId5" display="nhrcnpj@nhrcnepal.org"/>
    <hyperlink ref="E10" r:id="rId6"/>
    <hyperlink ref="E11" r:id="rId7"/>
    <hyperlink ref="D12" r:id="rId8"/>
    <hyperlink ref="E12" r:id="rId9"/>
    <hyperlink ref="E13" r:id="rId10"/>
    <hyperlink ref="E14" r:id="rId11"/>
    <hyperlink ref="D16" r:id="rId12"/>
    <hyperlink ref="D19" r:id="rId13" display="pressdoi8@gmail.com"/>
    <hyperlink ref="E19" r:id="rId14"/>
    <hyperlink ref="D21" r:id="rId15" display="mailto:hsebedunpj@hotmail.com"/>
    <hyperlink ref="E15" r:id="rId16"/>
    <hyperlink ref="E22" r:id="rId17"/>
    <hyperlink ref="E23" r:id="rId18" display="http://nepalconsular.gov.np/"/>
  </hyperlinks>
  <printOptions horizontalCentered="1"/>
  <pageMargins left="0.01" right="0.01" top="0.01" bottom="0.01" header="0.01" footer="0.01"/>
  <pageSetup paperSize="9" scale="70" orientation="landscape" r:id="rId19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view="pageBreakPreview" zoomScaleNormal="130" zoomScaleSheetLayoutView="100" zoomScalePageLayoutView="130" workbookViewId="0">
      <pane ySplit="6" topLeftCell="A7" activePane="bottomLeft" state="frozen"/>
      <selection pane="bottomLeft" activeCell="D7" sqref="D7"/>
    </sheetView>
  </sheetViews>
  <sheetFormatPr defaultRowHeight="15"/>
  <cols>
    <col min="1" max="1" width="6" style="47" bestFit="1" customWidth="1"/>
    <col min="2" max="2" width="18.7109375" style="47" bestFit="1" customWidth="1"/>
    <col min="3" max="3" width="28.28515625" style="47" bestFit="1" customWidth="1"/>
    <col min="4" max="4" width="17.28515625" style="53" customWidth="1"/>
    <col min="5" max="5" width="23.5703125" style="47" customWidth="1"/>
    <col min="6" max="6" width="12.42578125" style="47" bestFit="1" customWidth="1"/>
    <col min="7" max="16384" width="9.140625" style="47"/>
  </cols>
  <sheetData>
    <row r="1" spans="1:6">
      <c r="A1" s="787" t="s">
        <v>396</v>
      </c>
      <c r="B1" s="787"/>
      <c r="C1" s="787"/>
      <c r="D1" s="787"/>
      <c r="E1" s="787"/>
    </row>
    <row r="2" spans="1:6">
      <c r="A2" s="788" t="s">
        <v>542</v>
      </c>
      <c r="B2" s="788"/>
      <c r="C2" s="788"/>
      <c r="D2" s="788"/>
      <c r="E2" s="788"/>
    </row>
    <row r="3" spans="1:6" ht="22.5" customHeight="1">
      <c r="A3" s="789" t="s">
        <v>282</v>
      </c>
      <c r="B3" s="789"/>
      <c r="C3" s="789"/>
      <c r="D3" s="789"/>
      <c r="E3" s="789"/>
    </row>
    <row r="4" spans="1:6" ht="15.75">
      <c r="A4" s="790" t="s">
        <v>10</v>
      </c>
      <c r="B4" s="790"/>
      <c r="C4" s="790"/>
      <c r="D4" s="790"/>
      <c r="E4" s="790"/>
    </row>
    <row r="5" spans="1:6" ht="16.5" thickBot="1">
      <c r="A5" s="791" t="s">
        <v>543</v>
      </c>
      <c r="B5" s="791"/>
      <c r="C5" s="791"/>
      <c r="D5" s="791"/>
      <c r="E5" s="791"/>
    </row>
    <row r="6" spans="1:6" ht="38.25" customHeight="1" thickBot="1">
      <c r="A6" s="72" t="s">
        <v>8</v>
      </c>
      <c r="B6" s="422" t="s">
        <v>2782</v>
      </c>
      <c r="C6" s="423" t="s">
        <v>2783</v>
      </c>
      <c r="D6" s="423" t="s">
        <v>2784</v>
      </c>
      <c r="E6" s="423" t="s">
        <v>2785</v>
      </c>
    </row>
    <row r="7" spans="1:6" ht="38.25" customHeight="1" thickBot="1">
      <c r="A7" s="572">
        <v>1</v>
      </c>
      <c r="B7" s="573" t="s">
        <v>483</v>
      </c>
      <c r="C7" s="574" t="s">
        <v>2805</v>
      </c>
      <c r="D7" s="575">
        <v>9848027554</v>
      </c>
      <c r="E7" s="576" t="s">
        <v>2757</v>
      </c>
      <c r="F7" s="258">
        <f>D7</f>
        <v>9848027554</v>
      </c>
    </row>
    <row r="8" spans="1:6" ht="38.25" customHeight="1" thickBot="1">
      <c r="A8" s="572">
        <v>2</v>
      </c>
      <c r="B8" s="577" t="s">
        <v>417</v>
      </c>
      <c r="C8" s="578" t="s">
        <v>2806</v>
      </c>
      <c r="D8" s="575">
        <v>9858022281</v>
      </c>
      <c r="E8" s="579" t="s">
        <v>3376</v>
      </c>
      <c r="F8" s="47" t="str">
        <f>CONCATENATE(F7,", ",D8)</f>
        <v>9848027554, 9858022281</v>
      </c>
    </row>
    <row r="9" spans="1:6" ht="38.25" customHeight="1" thickBot="1">
      <c r="A9" s="572">
        <v>3</v>
      </c>
      <c r="B9" s="577" t="s">
        <v>426</v>
      </c>
      <c r="C9" s="578" t="s">
        <v>2807</v>
      </c>
      <c r="D9" s="575">
        <v>9848023350</v>
      </c>
      <c r="E9" s="579" t="s">
        <v>2759</v>
      </c>
      <c r="F9" s="47" t="str">
        <f t="shared" ref="F9:F72" si="0">CONCATENATE(F8,", ",D9)</f>
        <v>9848027554, 9858022281, 9848023350</v>
      </c>
    </row>
    <row r="10" spans="1:6" ht="38.25" customHeight="1" thickBot="1">
      <c r="A10" s="572">
        <v>4</v>
      </c>
      <c r="B10" s="577" t="s">
        <v>487</v>
      </c>
      <c r="C10" s="578" t="s">
        <v>2808</v>
      </c>
      <c r="D10" s="575">
        <v>9858024010</v>
      </c>
      <c r="E10" s="579" t="s">
        <v>2760</v>
      </c>
      <c r="F10" s="47" t="str">
        <f t="shared" si="0"/>
        <v>9848027554, 9858022281, 9848023350, 9858024010</v>
      </c>
    </row>
    <row r="11" spans="1:6" ht="38.25" customHeight="1" thickBot="1">
      <c r="A11" s="572">
        <v>5</v>
      </c>
      <c r="B11" s="577" t="s">
        <v>2786</v>
      </c>
      <c r="C11" s="578" t="s">
        <v>446</v>
      </c>
      <c r="D11" s="575">
        <v>9848021196</v>
      </c>
      <c r="E11" s="579" t="s">
        <v>2761</v>
      </c>
      <c r="F11" s="47" t="str">
        <f t="shared" si="0"/>
        <v>9848027554, 9858022281, 9848023350, 9858024010, 9848021196</v>
      </c>
    </row>
    <row r="12" spans="1:6" ht="38.25" customHeight="1" thickBot="1">
      <c r="A12" s="572">
        <v>6</v>
      </c>
      <c r="B12" s="577" t="s">
        <v>2787</v>
      </c>
      <c r="C12" s="578" t="s">
        <v>2809</v>
      </c>
      <c r="D12" s="575">
        <v>9848093010</v>
      </c>
      <c r="E12" s="579" t="s">
        <v>2762</v>
      </c>
      <c r="F12" s="47" t="str">
        <f t="shared" si="0"/>
        <v>9848027554, 9858022281, 9848023350, 9858024010, 9848021196, 9848093010</v>
      </c>
    </row>
    <row r="13" spans="1:6" ht="38.25" customHeight="1" thickBot="1">
      <c r="A13" s="572">
        <v>7</v>
      </c>
      <c r="B13" s="577" t="s">
        <v>424</v>
      </c>
      <c r="C13" s="578" t="s">
        <v>2810</v>
      </c>
      <c r="D13" s="575">
        <v>9858021888</v>
      </c>
      <c r="E13" s="579" t="s">
        <v>423</v>
      </c>
      <c r="F13" s="47" t="str">
        <f t="shared" si="0"/>
        <v>9848027554, 9858022281, 9848023350, 9858024010, 9848021196, 9848093010, 9858021888</v>
      </c>
    </row>
    <row r="14" spans="1:6" ht="38.25" customHeight="1" thickBot="1">
      <c r="A14" s="572">
        <v>8</v>
      </c>
      <c r="B14" s="577" t="s">
        <v>492</v>
      </c>
      <c r="C14" s="578" t="s">
        <v>2811</v>
      </c>
      <c r="D14" s="575">
        <v>9848050961</v>
      </c>
      <c r="E14" s="579" t="s">
        <v>2763</v>
      </c>
      <c r="F14" s="47" t="str">
        <f t="shared" si="0"/>
        <v>9848027554, 9858022281, 9848023350, 9858024010, 9848021196, 9848093010, 9858021888, 9848050961</v>
      </c>
    </row>
    <row r="15" spans="1:6" ht="38.25" customHeight="1" thickBot="1">
      <c r="A15" s="572">
        <v>9</v>
      </c>
      <c r="B15" s="577" t="s">
        <v>482</v>
      </c>
      <c r="C15" s="578" t="s">
        <v>2812</v>
      </c>
      <c r="D15" s="575">
        <v>9858027053</v>
      </c>
      <c r="E15" s="579" t="s">
        <v>2764</v>
      </c>
      <c r="F15" s="47" t="str">
        <f t="shared" si="0"/>
        <v>9848027554, 9858022281, 9848023350, 9858024010, 9848021196, 9848093010, 9858021888, 9848050961, 9858027053</v>
      </c>
    </row>
    <row r="16" spans="1:6" ht="38.25" customHeight="1" thickBot="1">
      <c r="A16" s="572">
        <v>10</v>
      </c>
      <c r="B16" s="577" t="s">
        <v>468</v>
      </c>
      <c r="C16" s="578" t="s">
        <v>2813</v>
      </c>
      <c r="D16" s="575">
        <v>9848079700</v>
      </c>
      <c r="E16" s="579" t="s">
        <v>2765</v>
      </c>
      <c r="F16" s="47" t="str">
        <f t="shared" si="0"/>
        <v>9848027554, 9858022281, 9848023350, 9858024010, 9848021196, 9848093010, 9858021888, 9848050961, 9858027053, 9848079700</v>
      </c>
    </row>
    <row r="17" spans="1:6" ht="38.25" customHeight="1" thickBot="1">
      <c r="A17" s="572">
        <v>11</v>
      </c>
      <c r="B17" s="577" t="s">
        <v>2788</v>
      </c>
      <c r="C17" s="578" t="s">
        <v>2814</v>
      </c>
      <c r="D17" s="575">
        <v>9848096191</v>
      </c>
      <c r="E17" s="579" t="s">
        <v>2766</v>
      </c>
      <c r="F17" s="47" t="str">
        <f t="shared" si="0"/>
        <v>9848027554, 9858022281, 9848023350, 9858024010, 9848021196, 9848093010, 9858021888, 9848050961, 9858027053, 9848079700, 9848096191</v>
      </c>
    </row>
    <row r="18" spans="1:6" ht="38.25" customHeight="1" thickBot="1">
      <c r="A18" s="572">
        <v>12</v>
      </c>
      <c r="B18" s="577" t="s">
        <v>2789</v>
      </c>
      <c r="C18" s="578" t="s">
        <v>2815</v>
      </c>
      <c r="D18" s="575">
        <v>9858077775</v>
      </c>
      <c r="E18" s="579" t="s">
        <v>2767</v>
      </c>
      <c r="F18" s="47" t="str">
        <f t="shared" si="0"/>
        <v>9848027554, 9858022281, 9848023350, 9858024010, 9848021196, 9848093010, 9858021888, 9848050961, 9858027053, 9848079700, 9848096191, 9858077775</v>
      </c>
    </row>
    <row r="19" spans="1:6" ht="38.25" customHeight="1" thickBot="1">
      <c r="A19" s="572">
        <v>13</v>
      </c>
      <c r="B19" s="577" t="s">
        <v>469</v>
      </c>
      <c r="C19" s="578" t="s">
        <v>2816</v>
      </c>
      <c r="D19" s="575">
        <v>9858022013</v>
      </c>
      <c r="E19" s="579" t="s">
        <v>2768</v>
      </c>
      <c r="F19" s="47" t="str">
        <f t="shared" si="0"/>
        <v>9848027554, 9858022281, 9848023350, 9858024010, 9848021196, 9848093010, 9858021888, 9848050961, 9858027053, 9848079700, 9848096191, 9858077775, 9858022013</v>
      </c>
    </row>
    <row r="20" spans="1:6" ht="38.25" customHeight="1" thickBot="1">
      <c r="A20" s="572">
        <v>14</v>
      </c>
      <c r="B20" s="577" t="s">
        <v>2790</v>
      </c>
      <c r="C20" s="578" t="s">
        <v>2817</v>
      </c>
      <c r="D20" s="575">
        <v>9858081000</v>
      </c>
      <c r="E20" s="579" t="s">
        <v>413</v>
      </c>
      <c r="F20" s="47" t="str">
        <f t="shared" si="0"/>
        <v>9848027554, 9858022281, 9848023350, 9858024010, 9848021196, 9848093010, 9858021888, 9848050961, 9858027053, 9848079700, 9848096191, 9858077775, 9858022013, 9858081000</v>
      </c>
    </row>
    <row r="21" spans="1:6" ht="38.25" customHeight="1" thickBot="1">
      <c r="A21" s="572">
        <v>15</v>
      </c>
      <c r="B21" s="577" t="s">
        <v>2791</v>
      </c>
      <c r="C21" s="578" t="s">
        <v>450</v>
      </c>
      <c r="D21" s="575">
        <v>9848022608</v>
      </c>
      <c r="E21" s="579" t="s">
        <v>2769</v>
      </c>
      <c r="F21" s="47" t="str">
        <f t="shared" si="0"/>
        <v>9848027554, 9858022281, 9848023350, 9858024010, 9848021196, 9848093010, 9858021888, 9848050961, 9858027053, 9848079700, 9848096191, 9858077775, 9858022013, 9858081000, 9848022608</v>
      </c>
    </row>
    <row r="22" spans="1:6" ht="38.25" customHeight="1" thickBot="1">
      <c r="A22" s="572">
        <v>16</v>
      </c>
      <c r="B22" s="577" t="s">
        <v>472</v>
      </c>
      <c r="C22" s="578" t="s">
        <v>2818</v>
      </c>
      <c r="D22" s="575">
        <v>9858022257</v>
      </c>
      <c r="E22" s="579" t="s">
        <v>2770</v>
      </c>
      <c r="F22" s="47" t="str">
        <f t="shared" si="0"/>
        <v>9848027554, 9858022281, 9848023350, 9858024010, 9848021196, 9848093010, 9858021888, 9848050961, 9858027053, 9848079700, 9848096191, 9858077775, 9858022013, 9858081000, 9848022608, 9858022257</v>
      </c>
    </row>
    <row r="23" spans="1:6" ht="38.25" customHeight="1" thickBot="1">
      <c r="A23" s="572">
        <v>17</v>
      </c>
      <c r="B23" s="577" t="s">
        <v>479</v>
      </c>
      <c r="C23" s="578" t="s">
        <v>2819</v>
      </c>
      <c r="D23" s="575">
        <v>9848022742</v>
      </c>
      <c r="E23" s="579" t="s">
        <v>420</v>
      </c>
      <c r="F23" s="47" t="str">
        <f t="shared" si="0"/>
        <v>9848027554, 9858022281, 9848023350, 9858024010, 9848021196, 9848093010, 9858021888, 9848050961, 9858027053, 9848079700, 9848096191, 9858077775, 9858022013, 9858081000, 9848022608, 9858022257, 9848022742</v>
      </c>
    </row>
    <row r="24" spans="1:6" ht="38.25" customHeight="1" thickBot="1">
      <c r="A24" s="572">
        <v>18</v>
      </c>
      <c r="B24" s="577" t="s">
        <v>2792</v>
      </c>
      <c r="C24" s="578" t="s">
        <v>2820</v>
      </c>
      <c r="D24" s="575">
        <v>9868081164</v>
      </c>
      <c r="E24" s="579" t="s">
        <v>2771</v>
      </c>
      <c r="F24" s="47" t="str">
        <f t="shared" si="0"/>
        <v>9848027554, 9858022281, 9848023350, 9858024010, 9848021196, 9848093010, 9858021888, 9848050961, 9858027053, 9848079700, 9848096191, 9858077775, 9858022013, 9858081000, 9848022608, 9858022257, 9848022742, 9868081164</v>
      </c>
    </row>
    <row r="25" spans="1:6" ht="38.25" customHeight="1" thickBot="1">
      <c r="A25" s="572">
        <v>19</v>
      </c>
      <c r="B25" s="577" t="s">
        <v>476</v>
      </c>
      <c r="C25" s="578" t="s">
        <v>2821</v>
      </c>
      <c r="D25" s="575">
        <v>9848035362</v>
      </c>
      <c r="E25" s="579" t="s">
        <v>2772</v>
      </c>
      <c r="F25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</v>
      </c>
    </row>
    <row r="26" spans="1:6" ht="38.25" customHeight="1" thickBot="1">
      <c r="A26" s="572">
        <v>20</v>
      </c>
      <c r="B26" s="577" t="s">
        <v>2793</v>
      </c>
      <c r="C26" s="578" t="s">
        <v>2822</v>
      </c>
      <c r="D26" s="575">
        <v>9858021904</v>
      </c>
      <c r="E26" s="579" t="s">
        <v>410</v>
      </c>
      <c r="F26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</v>
      </c>
    </row>
    <row r="27" spans="1:6" ht="38.25" customHeight="1" thickBot="1">
      <c r="A27" s="572">
        <v>21</v>
      </c>
      <c r="B27" s="577" t="s">
        <v>1055</v>
      </c>
      <c r="C27" s="578" t="s">
        <v>2823</v>
      </c>
      <c r="D27" s="575">
        <v>9848029718</v>
      </c>
      <c r="E27" s="579" t="s">
        <v>2773</v>
      </c>
      <c r="F27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</v>
      </c>
    </row>
    <row r="28" spans="1:6" ht="38.25" customHeight="1" thickBot="1">
      <c r="A28" s="572">
        <v>22</v>
      </c>
      <c r="B28" s="577" t="s">
        <v>2657</v>
      </c>
      <c r="C28" s="578" t="s">
        <v>2658</v>
      </c>
      <c r="D28" s="575">
        <v>9868960033</v>
      </c>
      <c r="E28" s="579" t="s">
        <v>2774</v>
      </c>
      <c r="F28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</v>
      </c>
    </row>
    <row r="29" spans="1:6" ht="38.25" customHeight="1" thickBot="1">
      <c r="A29" s="572">
        <v>23</v>
      </c>
      <c r="B29" s="577" t="s">
        <v>2794</v>
      </c>
      <c r="C29" s="578" t="s">
        <v>2824</v>
      </c>
      <c r="D29" s="575">
        <v>9864354005</v>
      </c>
      <c r="E29" s="580"/>
      <c r="F29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</v>
      </c>
    </row>
    <row r="30" spans="1:6" ht="38.25" customHeight="1" thickBot="1">
      <c r="A30" s="572">
        <v>24</v>
      </c>
      <c r="B30" s="577" t="s">
        <v>2795</v>
      </c>
      <c r="C30" s="578" t="s">
        <v>459</v>
      </c>
      <c r="D30" s="575">
        <v>9848025237</v>
      </c>
      <c r="E30" s="579" t="s">
        <v>2775</v>
      </c>
      <c r="F30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</v>
      </c>
    </row>
    <row r="31" spans="1:6" ht="38.25" customHeight="1" thickBot="1">
      <c r="A31" s="572">
        <v>25</v>
      </c>
      <c r="B31" s="577" t="s">
        <v>2796</v>
      </c>
      <c r="C31" s="578" t="s">
        <v>1077</v>
      </c>
      <c r="D31" s="575">
        <v>9858038369</v>
      </c>
      <c r="E31" s="579" t="s">
        <v>702</v>
      </c>
      <c r="F31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</v>
      </c>
    </row>
    <row r="32" spans="1:6" ht="38.25" customHeight="1" thickBot="1">
      <c r="A32" s="572">
        <v>26</v>
      </c>
      <c r="B32" s="577" t="s">
        <v>2797</v>
      </c>
      <c r="C32" s="578" t="s">
        <v>2825</v>
      </c>
      <c r="D32" s="575">
        <v>9848222235</v>
      </c>
      <c r="E32" s="579" t="s">
        <v>2776</v>
      </c>
      <c r="F32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</v>
      </c>
    </row>
    <row r="33" spans="1:6" ht="38.25" customHeight="1" thickBot="1">
      <c r="A33" s="572">
        <v>27</v>
      </c>
      <c r="B33" s="577" t="s">
        <v>2798</v>
      </c>
      <c r="C33" s="578" t="s">
        <v>2826</v>
      </c>
      <c r="D33" s="575">
        <v>9868682092</v>
      </c>
      <c r="E33" s="580"/>
      <c r="F33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</v>
      </c>
    </row>
    <row r="34" spans="1:6" ht="38.25" customHeight="1" thickBot="1">
      <c r="A34" s="572">
        <v>28</v>
      </c>
      <c r="B34" s="577" t="s">
        <v>486</v>
      </c>
      <c r="C34" s="578" t="s">
        <v>2827</v>
      </c>
      <c r="D34" s="575">
        <v>9848067383</v>
      </c>
      <c r="E34" s="581" t="s">
        <v>2777</v>
      </c>
      <c r="F34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</v>
      </c>
    </row>
    <row r="35" spans="1:6" ht="38.25" customHeight="1" thickBot="1">
      <c r="A35" s="572">
        <v>29</v>
      </c>
      <c r="B35" s="577" t="s">
        <v>2799</v>
      </c>
      <c r="C35" s="578" t="s">
        <v>2828</v>
      </c>
      <c r="D35" s="575">
        <v>9848095977</v>
      </c>
      <c r="E35" s="580"/>
      <c r="F35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</v>
      </c>
    </row>
    <row r="36" spans="1:6" ht="38.25" customHeight="1" thickBot="1">
      <c r="A36" s="572">
        <v>30</v>
      </c>
      <c r="B36" s="577" t="s">
        <v>491</v>
      </c>
      <c r="C36" s="578" t="s">
        <v>2829</v>
      </c>
      <c r="D36" s="575">
        <v>9858060516</v>
      </c>
      <c r="E36" s="580"/>
      <c r="F36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</v>
      </c>
    </row>
    <row r="37" spans="1:6" ht="38.25" customHeight="1" thickBot="1">
      <c r="A37" s="572">
        <v>31</v>
      </c>
      <c r="B37" s="577" t="s">
        <v>718</v>
      </c>
      <c r="C37" s="578" t="s">
        <v>2830</v>
      </c>
      <c r="D37" s="575">
        <v>9758000119</v>
      </c>
      <c r="E37" s="579" t="s">
        <v>2778</v>
      </c>
      <c r="F37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</v>
      </c>
    </row>
    <row r="38" spans="1:6" ht="38.25" customHeight="1" thickBot="1">
      <c r="A38" s="572">
        <v>32</v>
      </c>
      <c r="B38" s="577" t="s">
        <v>484</v>
      </c>
      <c r="C38" s="578" t="s">
        <v>1072</v>
      </c>
      <c r="D38" s="575">
        <v>9858065818</v>
      </c>
      <c r="E38" s="579" t="s">
        <v>2779</v>
      </c>
      <c r="F38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</v>
      </c>
    </row>
    <row r="39" spans="1:6" ht="38.25" customHeight="1" thickBot="1">
      <c r="A39" s="572">
        <v>33</v>
      </c>
      <c r="B39" s="577" t="s">
        <v>2800</v>
      </c>
      <c r="C39" s="578" t="s">
        <v>2831</v>
      </c>
      <c r="D39" s="575">
        <v>9860280644</v>
      </c>
      <c r="E39" s="579" t="s">
        <v>2780</v>
      </c>
      <c r="F39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</v>
      </c>
    </row>
    <row r="40" spans="1:6" ht="38.25" customHeight="1" thickBot="1">
      <c r="A40" s="572">
        <v>34</v>
      </c>
      <c r="B40" s="577" t="s">
        <v>2801</v>
      </c>
      <c r="C40" s="578" t="s">
        <v>2832</v>
      </c>
      <c r="D40" s="575">
        <v>9868984048</v>
      </c>
      <c r="E40" s="579" t="s">
        <v>2781</v>
      </c>
      <c r="F40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</v>
      </c>
    </row>
    <row r="41" spans="1:6" ht="38.25" customHeight="1" thickBot="1">
      <c r="A41" s="572">
        <v>35</v>
      </c>
      <c r="B41" s="577" t="s">
        <v>2802</v>
      </c>
      <c r="C41" s="578" t="s">
        <v>2833</v>
      </c>
      <c r="D41" s="575">
        <v>9748018588</v>
      </c>
      <c r="E41" s="579" t="s">
        <v>720</v>
      </c>
      <c r="F41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</v>
      </c>
    </row>
    <row r="42" spans="1:6" ht="38.25" customHeight="1" thickBot="1">
      <c r="A42" s="572">
        <v>36</v>
      </c>
      <c r="B42" s="577" t="s">
        <v>2803</v>
      </c>
      <c r="C42" s="578" t="s">
        <v>2834</v>
      </c>
      <c r="D42" s="575">
        <v>9858020100</v>
      </c>
      <c r="E42" s="579" t="s">
        <v>2726</v>
      </c>
      <c r="F42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</v>
      </c>
    </row>
    <row r="43" spans="1:6" ht="38.25" customHeight="1" thickBot="1">
      <c r="A43" s="572">
        <v>37</v>
      </c>
      <c r="B43" s="577" t="s">
        <v>2804</v>
      </c>
      <c r="C43" s="578" t="s">
        <v>2835</v>
      </c>
      <c r="D43" s="575">
        <v>9848132040</v>
      </c>
      <c r="E43" s="579"/>
      <c r="F43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</v>
      </c>
    </row>
    <row r="44" spans="1:6" ht="47.25" customHeight="1">
      <c r="A44" s="575">
        <v>1</v>
      </c>
      <c r="B44" s="40" t="s">
        <v>417</v>
      </c>
      <c r="C44" s="40" t="s">
        <v>415</v>
      </c>
      <c r="D44" s="575">
        <v>9858022281</v>
      </c>
      <c r="E44" s="582" t="s">
        <v>416</v>
      </c>
      <c r="F44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</v>
      </c>
    </row>
    <row r="45" spans="1:6" ht="31.5">
      <c r="A45" s="575">
        <v>2</v>
      </c>
      <c r="B45" s="57" t="s">
        <v>421</v>
      </c>
      <c r="C45" s="40" t="s">
        <v>419</v>
      </c>
      <c r="D45" s="575">
        <v>9848022742</v>
      </c>
      <c r="E45" s="582" t="s">
        <v>420</v>
      </c>
      <c r="F45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</v>
      </c>
    </row>
    <row r="46" spans="1:6" ht="31.5">
      <c r="A46" s="575">
        <v>3</v>
      </c>
      <c r="B46" s="57" t="s">
        <v>424</v>
      </c>
      <c r="C46" s="40" t="s">
        <v>422</v>
      </c>
      <c r="D46" s="575">
        <v>9858021888</v>
      </c>
      <c r="E46" s="582" t="s">
        <v>1825</v>
      </c>
      <c r="F46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</v>
      </c>
    </row>
    <row r="47" spans="1:6" ht="31.5">
      <c r="A47" s="575">
        <v>4</v>
      </c>
      <c r="B47" s="57" t="s">
        <v>426</v>
      </c>
      <c r="C47" s="40" t="s">
        <v>425</v>
      </c>
      <c r="D47" s="575">
        <v>9858027355</v>
      </c>
      <c r="E47" s="582" t="s">
        <v>1070</v>
      </c>
      <c r="F47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</v>
      </c>
    </row>
    <row r="48" spans="1:6" ht="47.25">
      <c r="A48" s="575">
        <v>5</v>
      </c>
      <c r="B48" s="57" t="s">
        <v>411</v>
      </c>
      <c r="C48" s="40" t="s">
        <v>444</v>
      </c>
      <c r="D48" s="575">
        <v>9858040222</v>
      </c>
      <c r="E48" s="582" t="s">
        <v>1301</v>
      </c>
      <c r="F48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</v>
      </c>
    </row>
    <row r="49" spans="1:6" ht="46.5">
      <c r="A49" s="575">
        <v>6</v>
      </c>
      <c r="B49" s="57" t="s">
        <v>468</v>
      </c>
      <c r="C49" s="40" t="s">
        <v>3550</v>
      </c>
      <c r="D49" s="575">
        <v>9858079700</v>
      </c>
      <c r="E49" s="582" t="s">
        <v>493</v>
      </c>
      <c r="F49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</v>
      </c>
    </row>
    <row r="50" spans="1:6" ht="31.5">
      <c r="A50" s="575">
        <v>7</v>
      </c>
      <c r="B50" s="57" t="s">
        <v>469</v>
      </c>
      <c r="C50" s="40" t="s">
        <v>1069</v>
      </c>
      <c r="D50" s="575">
        <v>9858022013</v>
      </c>
      <c r="E50" s="582" t="s">
        <v>494</v>
      </c>
      <c r="F50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</v>
      </c>
    </row>
    <row r="51" spans="1:6" ht="31.5">
      <c r="A51" s="575">
        <v>8</v>
      </c>
      <c r="B51" s="57" t="s">
        <v>470</v>
      </c>
      <c r="C51" s="40" t="s">
        <v>446</v>
      </c>
      <c r="D51" s="575">
        <v>9858021196</v>
      </c>
      <c r="E51" s="582" t="s">
        <v>495</v>
      </c>
      <c r="F51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</v>
      </c>
    </row>
    <row r="52" spans="1:6" ht="31.5">
      <c r="A52" s="575">
        <v>9</v>
      </c>
      <c r="B52" s="57" t="s">
        <v>471</v>
      </c>
      <c r="C52" s="40" t="s">
        <v>447</v>
      </c>
      <c r="D52" s="575">
        <v>9848096191</v>
      </c>
      <c r="E52" s="582" t="s">
        <v>496</v>
      </c>
      <c r="F52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</v>
      </c>
    </row>
    <row r="53" spans="1:6" ht="31.5">
      <c r="A53" s="575">
        <v>10</v>
      </c>
      <c r="B53" s="57" t="s">
        <v>472</v>
      </c>
      <c r="C53" s="40" t="s">
        <v>448</v>
      </c>
      <c r="D53" s="575">
        <v>9858022257</v>
      </c>
      <c r="E53" s="582" t="s">
        <v>1791</v>
      </c>
      <c r="F53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</v>
      </c>
    </row>
    <row r="54" spans="1:6" ht="31.5">
      <c r="A54" s="575">
        <v>11</v>
      </c>
      <c r="B54" s="57" t="s">
        <v>473</v>
      </c>
      <c r="C54" s="40" t="s">
        <v>449</v>
      </c>
      <c r="D54" s="575">
        <v>9848052088</v>
      </c>
      <c r="E54" s="582" t="s">
        <v>498</v>
      </c>
      <c r="F54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</v>
      </c>
    </row>
    <row r="55" spans="1:6" ht="23.25">
      <c r="A55" s="575">
        <v>12</v>
      </c>
      <c r="B55" s="57" t="s">
        <v>474</v>
      </c>
      <c r="C55" s="40" t="s">
        <v>450</v>
      </c>
      <c r="D55" s="508">
        <v>9858030333</v>
      </c>
      <c r="E55" s="582" t="s">
        <v>499</v>
      </c>
      <c r="F55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</v>
      </c>
    </row>
    <row r="56" spans="1:6" ht="46.5">
      <c r="A56" s="575">
        <v>13</v>
      </c>
      <c r="B56" s="57" t="s">
        <v>475</v>
      </c>
      <c r="C56" s="40" t="s">
        <v>451</v>
      </c>
      <c r="D56" s="575">
        <v>9858020545</v>
      </c>
      <c r="E56" s="582" t="s">
        <v>500</v>
      </c>
      <c r="F56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</v>
      </c>
    </row>
    <row r="57" spans="1:6" ht="63">
      <c r="A57" s="575">
        <v>14</v>
      </c>
      <c r="B57" s="57" t="s">
        <v>476</v>
      </c>
      <c r="C57" s="40" t="s">
        <v>452</v>
      </c>
      <c r="D57" s="575">
        <v>9848035362</v>
      </c>
      <c r="E57" s="582" t="s">
        <v>501</v>
      </c>
      <c r="F57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</v>
      </c>
    </row>
    <row r="58" spans="1:6" ht="23.25">
      <c r="A58" s="575">
        <v>15</v>
      </c>
      <c r="B58" s="57" t="s">
        <v>477</v>
      </c>
      <c r="C58" s="40" t="s">
        <v>453</v>
      </c>
      <c r="D58" s="575">
        <v>9848021206</v>
      </c>
      <c r="E58" s="582" t="s">
        <v>502</v>
      </c>
      <c r="F58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</v>
      </c>
    </row>
    <row r="59" spans="1:6" ht="31.5">
      <c r="A59" s="575">
        <v>16</v>
      </c>
      <c r="B59" s="57" t="s">
        <v>478</v>
      </c>
      <c r="C59" s="40" t="s">
        <v>1591</v>
      </c>
      <c r="D59" s="575">
        <v>9858081000</v>
      </c>
      <c r="E59" s="582" t="s">
        <v>503</v>
      </c>
      <c r="F59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</v>
      </c>
    </row>
    <row r="60" spans="1:6" ht="31.5">
      <c r="A60" s="575">
        <v>17</v>
      </c>
      <c r="B60" s="57" t="s">
        <v>479</v>
      </c>
      <c r="C60" s="40" t="s">
        <v>455</v>
      </c>
      <c r="D60" s="575">
        <v>9848022742</v>
      </c>
      <c r="E60" s="582" t="s">
        <v>504</v>
      </c>
      <c r="F60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</v>
      </c>
    </row>
    <row r="61" spans="1:6" ht="47.25">
      <c r="A61" s="575">
        <v>18</v>
      </c>
      <c r="B61" s="57" t="s">
        <v>480</v>
      </c>
      <c r="C61" s="40" t="s">
        <v>456</v>
      </c>
      <c r="D61" s="575">
        <v>9868081164</v>
      </c>
      <c r="E61" s="582" t="s">
        <v>1281</v>
      </c>
      <c r="F61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</v>
      </c>
    </row>
    <row r="62" spans="1:6" ht="23.25">
      <c r="A62" s="575">
        <v>19</v>
      </c>
      <c r="B62" s="57" t="s">
        <v>481</v>
      </c>
      <c r="C62" s="40" t="s">
        <v>457</v>
      </c>
      <c r="D62" s="575">
        <v>9858077775</v>
      </c>
      <c r="E62" s="582" t="s">
        <v>505</v>
      </c>
      <c r="F62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</v>
      </c>
    </row>
    <row r="63" spans="1:6" ht="21.75" customHeight="1">
      <c r="A63" s="575">
        <v>20</v>
      </c>
      <c r="B63" s="57" t="s">
        <v>482</v>
      </c>
      <c r="C63" s="40" t="s">
        <v>458</v>
      </c>
      <c r="D63" s="575">
        <v>9858027053</v>
      </c>
      <c r="E63" s="582" t="s">
        <v>506</v>
      </c>
      <c r="F63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</v>
      </c>
    </row>
    <row r="64" spans="1:6" ht="63">
      <c r="A64" s="575">
        <v>21</v>
      </c>
      <c r="B64" s="57" t="s">
        <v>483</v>
      </c>
      <c r="C64" s="40" t="s">
        <v>1071</v>
      </c>
      <c r="D64" s="575">
        <v>9848027554</v>
      </c>
      <c r="E64" s="582" t="s">
        <v>1076</v>
      </c>
      <c r="F64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</v>
      </c>
    </row>
    <row r="65" spans="1:6" ht="23.25">
      <c r="A65" s="575">
        <v>22</v>
      </c>
      <c r="B65" s="189" t="s">
        <v>1075</v>
      </c>
      <c r="C65" s="40" t="s">
        <v>460</v>
      </c>
      <c r="D65" s="583">
        <v>984854522</v>
      </c>
      <c r="E65" s="582" t="s">
        <v>1074</v>
      </c>
      <c r="F65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</v>
      </c>
    </row>
    <row r="66" spans="1:6" ht="23.25">
      <c r="A66" s="575">
        <v>23</v>
      </c>
      <c r="B66" s="57" t="s">
        <v>485</v>
      </c>
      <c r="C66" s="40" t="s">
        <v>461</v>
      </c>
      <c r="D66" s="575">
        <v>9848083011</v>
      </c>
      <c r="E66" s="582" t="s">
        <v>508</v>
      </c>
      <c r="F66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</v>
      </c>
    </row>
    <row r="67" spans="1:6" ht="31.5">
      <c r="A67" s="575">
        <v>24</v>
      </c>
      <c r="B67" s="57" t="s">
        <v>486</v>
      </c>
      <c r="C67" s="40" t="s">
        <v>462</v>
      </c>
      <c r="D67" s="575">
        <v>9858020338</v>
      </c>
      <c r="E67" s="582" t="s">
        <v>509</v>
      </c>
      <c r="F67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</v>
      </c>
    </row>
    <row r="68" spans="1:6" ht="31.5">
      <c r="A68" s="575">
        <v>25</v>
      </c>
      <c r="B68" s="57" t="s">
        <v>487</v>
      </c>
      <c r="C68" s="40" t="s">
        <v>463</v>
      </c>
      <c r="D68" s="575">
        <v>9858024010</v>
      </c>
      <c r="E68" s="582" t="s">
        <v>510</v>
      </c>
      <c r="F68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</v>
      </c>
    </row>
    <row r="69" spans="1:6" ht="31.5">
      <c r="A69" s="575">
        <v>26</v>
      </c>
      <c r="B69" s="57" t="s">
        <v>488</v>
      </c>
      <c r="C69" s="40" t="s">
        <v>464</v>
      </c>
      <c r="D69" s="575">
        <v>9848073758</v>
      </c>
      <c r="E69" s="582" t="s">
        <v>511</v>
      </c>
      <c r="F69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</v>
      </c>
    </row>
    <row r="70" spans="1:6" ht="31.5">
      <c r="A70" s="575">
        <v>27</v>
      </c>
      <c r="B70" s="57" t="s">
        <v>489</v>
      </c>
      <c r="C70" s="40" t="s">
        <v>1077</v>
      </c>
      <c r="D70" s="575">
        <v>9858020603</v>
      </c>
      <c r="E70" s="582" t="s">
        <v>512</v>
      </c>
      <c r="F70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</v>
      </c>
    </row>
    <row r="71" spans="1:6" s="124" customFormat="1" ht="31.5">
      <c r="A71" s="575">
        <v>28</v>
      </c>
      <c r="B71" s="57" t="s">
        <v>490</v>
      </c>
      <c r="C71" s="40" t="s">
        <v>465</v>
      </c>
      <c r="D71" s="575">
        <v>9849780740</v>
      </c>
      <c r="E71" s="582" t="s">
        <v>513</v>
      </c>
      <c r="F71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</v>
      </c>
    </row>
    <row r="72" spans="1:6" s="125" customFormat="1" ht="31.5">
      <c r="A72" s="575">
        <v>29</v>
      </c>
      <c r="B72" s="57" t="s">
        <v>491</v>
      </c>
      <c r="C72" s="40" t="s">
        <v>466</v>
      </c>
      <c r="D72" s="575">
        <v>9848017516</v>
      </c>
      <c r="E72" s="582" t="s">
        <v>514</v>
      </c>
      <c r="F72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</v>
      </c>
    </row>
    <row r="73" spans="1:6" ht="94.5">
      <c r="A73" s="575">
        <v>30</v>
      </c>
      <c r="B73" s="57" t="s">
        <v>492</v>
      </c>
      <c r="C73" s="40" t="s">
        <v>467</v>
      </c>
      <c r="D73" s="508">
        <v>9858050961</v>
      </c>
      <c r="E73" s="582" t="s">
        <v>515</v>
      </c>
      <c r="F73" s="47" t="str">
        <f t="shared" ref="F73:F85" si="1">CONCATENATE(F72,", ",D73)</f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</v>
      </c>
    </row>
    <row r="74" spans="1:6" ht="23.25">
      <c r="A74" s="575">
        <v>31</v>
      </c>
      <c r="B74" s="57" t="s">
        <v>698</v>
      </c>
      <c r="C74" s="40"/>
      <c r="D74" s="575">
        <v>9858024465</v>
      </c>
      <c r="E74" s="582"/>
      <c r="F74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</v>
      </c>
    </row>
    <row r="75" spans="1:6" ht="23.25">
      <c r="A75" s="575">
        <v>32</v>
      </c>
      <c r="B75" s="57" t="s">
        <v>699</v>
      </c>
      <c r="C75" s="40" t="s">
        <v>721</v>
      </c>
      <c r="D75" s="575">
        <v>9858030318</v>
      </c>
      <c r="E75" s="582" t="s">
        <v>720</v>
      </c>
      <c r="F75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</v>
      </c>
    </row>
    <row r="76" spans="1:6" ht="46.5">
      <c r="A76" s="575">
        <v>33</v>
      </c>
      <c r="B76" s="57" t="s">
        <v>700</v>
      </c>
      <c r="C76" s="40" t="s">
        <v>701</v>
      </c>
      <c r="D76" s="575">
        <v>9858038369</v>
      </c>
      <c r="E76" s="582" t="s">
        <v>702</v>
      </c>
      <c r="F76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</v>
      </c>
    </row>
    <row r="77" spans="1:6" ht="46.5">
      <c r="A77" s="575">
        <v>34</v>
      </c>
      <c r="B77" s="57" t="s">
        <v>718</v>
      </c>
      <c r="C77" s="40" t="s">
        <v>1078</v>
      </c>
      <c r="D77" s="575">
        <v>9848044103</v>
      </c>
      <c r="E77" s="582" t="s">
        <v>717</v>
      </c>
      <c r="F77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</v>
      </c>
    </row>
    <row r="78" spans="1:6" ht="23.25">
      <c r="A78" s="575">
        <v>35</v>
      </c>
      <c r="B78" s="57" t="s">
        <v>1055</v>
      </c>
      <c r="C78" s="40" t="s">
        <v>1053</v>
      </c>
      <c r="D78" s="575">
        <v>9848029718</v>
      </c>
      <c r="E78" s="584" t="s">
        <v>1054</v>
      </c>
      <c r="F78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</v>
      </c>
    </row>
    <row r="79" spans="1:6" ht="23.25">
      <c r="A79" s="575">
        <v>36</v>
      </c>
      <c r="B79" s="57" t="s">
        <v>484</v>
      </c>
      <c r="C79" s="40" t="s">
        <v>1072</v>
      </c>
      <c r="D79" s="575">
        <v>9858065818</v>
      </c>
      <c r="E79" s="582" t="s">
        <v>507</v>
      </c>
      <c r="F79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</v>
      </c>
    </row>
    <row r="80" spans="1:6" ht="23.25">
      <c r="A80" s="575">
        <v>37</v>
      </c>
      <c r="B80" s="57" t="s">
        <v>1080</v>
      </c>
      <c r="C80" s="40" t="s">
        <v>459</v>
      </c>
      <c r="D80" s="575">
        <v>9848025237</v>
      </c>
      <c r="E80" s="584" t="s">
        <v>1079</v>
      </c>
      <c r="F80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</v>
      </c>
    </row>
    <row r="81" spans="1:6" ht="23.25">
      <c r="A81" s="575">
        <v>38</v>
      </c>
      <c r="B81" s="57" t="s">
        <v>1808</v>
      </c>
      <c r="C81" s="40" t="s">
        <v>1809</v>
      </c>
      <c r="D81" s="575">
        <v>9858086027</v>
      </c>
      <c r="E81" s="584"/>
      <c r="F81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9848025237, 9858086027</v>
      </c>
    </row>
    <row r="82" spans="1:6" ht="23.25">
      <c r="A82" s="575">
        <v>39</v>
      </c>
      <c r="B82" s="57" t="s">
        <v>1811</v>
      </c>
      <c r="C82" s="40" t="s">
        <v>1810</v>
      </c>
      <c r="D82" s="575">
        <v>9858020100</v>
      </c>
      <c r="E82" s="584" t="s">
        <v>2726</v>
      </c>
      <c r="F82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9848025237, 9858086027, 9858020100</v>
      </c>
    </row>
    <row r="83" spans="1:6" ht="23.25">
      <c r="A83" s="575">
        <v>40</v>
      </c>
      <c r="B83" s="189" t="s">
        <v>2660</v>
      </c>
      <c r="C83" s="188" t="s">
        <v>2655</v>
      </c>
      <c r="D83" s="585">
        <v>9848112999</v>
      </c>
      <c r="E83" s="586" t="s">
        <v>2656</v>
      </c>
      <c r="F83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9848025237, 9858086027, 9858020100, 9848112999</v>
      </c>
    </row>
    <row r="84" spans="1:6" ht="23.25">
      <c r="A84" s="575">
        <v>41</v>
      </c>
      <c r="B84" s="189" t="s">
        <v>2657</v>
      </c>
      <c r="C84" s="587" t="s">
        <v>2658</v>
      </c>
      <c r="D84" s="585">
        <v>9868960033</v>
      </c>
      <c r="E84" s="586" t="s">
        <v>2659</v>
      </c>
      <c r="F84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9848025237, 9858086027, 9858020100, 9848112999, 9868960033</v>
      </c>
    </row>
    <row r="85" spans="1:6">
      <c r="D85" s="53" t="s">
        <v>2728</v>
      </c>
      <c r="F85" s="47" t="str">
        <f t="shared" si="1"/>
        <v xml:space="preserve"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9848025237, 9858086027, 9858020100, 9848112999, 9868960033, 9858037777, 9858030132, 9858027271, 9858025095, 9868006757, </v>
      </c>
    </row>
    <row r="86" spans="1:6">
      <c r="E86" s="159" t="s">
        <v>1630</v>
      </c>
    </row>
    <row r="87" spans="1:6">
      <c r="E87" s="159" t="s">
        <v>1631</v>
      </c>
    </row>
    <row r="88" spans="1:6">
      <c r="E88" s="159" t="s">
        <v>1632</v>
      </c>
    </row>
    <row r="89" spans="1:6">
      <c r="E89" s="159" t="s">
        <v>1633</v>
      </c>
    </row>
    <row r="90" spans="1:6">
      <c r="E90" s="159" t="s">
        <v>1634</v>
      </c>
    </row>
    <row r="91" spans="1:6">
      <c r="E91" s="159" t="s">
        <v>1635</v>
      </c>
    </row>
    <row r="92" spans="1:6">
      <c r="E92" s="159" t="s">
        <v>1636</v>
      </c>
    </row>
    <row r="93" spans="1:6">
      <c r="E93" s="159" t="s">
        <v>1637</v>
      </c>
    </row>
    <row r="94" spans="1:6">
      <c r="E94" s="159" t="s">
        <v>1638</v>
      </c>
    </row>
    <row r="95" spans="1:6">
      <c r="E95" s="159" t="s">
        <v>1639</v>
      </c>
    </row>
    <row r="96" spans="1:6">
      <c r="E96" s="159" t="s">
        <v>1640</v>
      </c>
    </row>
    <row r="97" spans="5:5">
      <c r="E97" s="159" t="s">
        <v>1641</v>
      </c>
    </row>
    <row r="98" spans="5:5">
      <c r="E98" s="159" t="s">
        <v>1642</v>
      </c>
    </row>
    <row r="99" spans="5:5">
      <c r="E99" s="159" t="s">
        <v>1643</v>
      </c>
    </row>
    <row r="100" spans="5:5">
      <c r="E100" s="159" t="s">
        <v>1644</v>
      </c>
    </row>
    <row r="101" spans="5:5">
      <c r="E101" s="159" t="s">
        <v>1645</v>
      </c>
    </row>
    <row r="102" spans="5:5">
      <c r="E102" s="159" t="s">
        <v>1646</v>
      </c>
    </row>
    <row r="103" spans="5:5">
      <c r="E103" s="159" t="s">
        <v>1647</v>
      </c>
    </row>
    <row r="104" spans="5:5">
      <c r="E104" s="159" t="s">
        <v>1648</v>
      </c>
    </row>
    <row r="105" spans="5:5">
      <c r="E105" s="159" t="s">
        <v>1649</v>
      </c>
    </row>
    <row r="106" spans="5:5">
      <c r="E106" s="159" t="s">
        <v>1650</v>
      </c>
    </row>
    <row r="107" spans="5:5">
      <c r="E107" s="159" t="s">
        <v>1651</v>
      </c>
    </row>
    <row r="108" spans="5:5">
      <c r="E108" s="159" t="s">
        <v>1652</v>
      </c>
    </row>
    <row r="109" spans="5:5">
      <c r="E109" s="159" t="s">
        <v>1653</v>
      </c>
    </row>
    <row r="110" spans="5:5">
      <c r="E110" s="159" t="s">
        <v>1654</v>
      </c>
    </row>
    <row r="111" spans="5:5">
      <c r="E111" s="159" t="s">
        <v>1655</v>
      </c>
    </row>
    <row r="112" spans="5:5">
      <c r="E112" s="159" t="s">
        <v>1656</v>
      </c>
    </row>
    <row r="113" spans="3:5">
      <c r="E113" s="159" t="s">
        <v>1657</v>
      </c>
    </row>
    <row r="114" spans="3:5">
      <c r="E114" s="159" t="s">
        <v>1658</v>
      </c>
    </row>
    <row r="115" spans="3:5">
      <c r="E115" s="159" t="s">
        <v>1659</v>
      </c>
    </row>
    <row r="116" spans="3:5">
      <c r="E116" s="159" t="s">
        <v>1660</v>
      </c>
    </row>
    <row r="117" spans="3:5">
      <c r="E117" s="159" t="s">
        <v>1661</v>
      </c>
    </row>
    <row r="118" spans="3:5">
      <c r="E118" s="159" t="s">
        <v>1662</v>
      </c>
    </row>
    <row r="119" spans="3:5">
      <c r="E119" s="159" t="s">
        <v>1663</v>
      </c>
    </row>
    <row r="120" spans="3:5">
      <c r="E120" s="159" t="s">
        <v>1664</v>
      </c>
    </row>
    <row r="121" spans="3:5">
      <c r="E121" s="159" t="s">
        <v>1665</v>
      </c>
    </row>
    <row r="122" spans="3:5">
      <c r="E122" s="159" t="s">
        <v>1666</v>
      </c>
    </row>
    <row r="123" spans="3:5">
      <c r="E123" s="159" t="s">
        <v>1667</v>
      </c>
    </row>
    <row r="124" spans="3:5">
      <c r="E124" s="159" t="s">
        <v>1668</v>
      </c>
    </row>
    <row r="125" spans="3:5">
      <c r="E125" s="159" t="s">
        <v>1669</v>
      </c>
    </row>
    <row r="126" spans="3:5">
      <c r="C126" s="159"/>
      <c r="E126" s="159" t="s">
        <v>1670</v>
      </c>
    </row>
    <row r="127" spans="3:5">
      <c r="C127" s="159"/>
      <c r="E127" s="159" t="s">
        <v>1671</v>
      </c>
    </row>
    <row r="128" spans="3:5">
      <c r="E128" s="159" t="s">
        <v>1672</v>
      </c>
    </row>
    <row r="129" spans="5:5">
      <c r="E129" s="159" t="s">
        <v>1673</v>
      </c>
    </row>
    <row r="130" spans="5:5">
      <c r="E130" s="159" t="s">
        <v>1674</v>
      </c>
    </row>
    <row r="131" spans="5:5">
      <c r="E131" s="159" t="s">
        <v>1675</v>
      </c>
    </row>
    <row r="132" spans="5:5">
      <c r="E132" s="159" t="s">
        <v>1676</v>
      </c>
    </row>
    <row r="133" spans="5:5">
      <c r="E133" s="159" t="s">
        <v>1677</v>
      </c>
    </row>
    <row r="134" spans="5:5">
      <c r="E134" s="159" t="s">
        <v>1678</v>
      </c>
    </row>
    <row r="135" spans="5:5">
      <c r="E135" s="159" t="s">
        <v>1679</v>
      </c>
    </row>
    <row r="136" spans="5:5">
      <c r="E136" s="159" t="s">
        <v>1680</v>
      </c>
    </row>
    <row r="137" spans="5:5">
      <c r="E137" s="159" t="s">
        <v>1681</v>
      </c>
    </row>
    <row r="138" spans="5:5">
      <c r="E138" s="159" t="s">
        <v>1682</v>
      </c>
    </row>
    <row r="139" spans="5:5">
      <c r="E139" s="159" t="s">
        <v>1683</v>
      </c>
    </row>
    <row r="140" spans="5:5">
      <c r="E140" s="159" t="s">
        <v>1684</v>
      </c>
    </row>
    <row r="141" spans="5:5">
      <c r="E141" s="159" t="s">
        <v>1685</v>
      </c>
    </row>
    <row r="142" spans="5:5">
      <c r="E142" s="159" t="s">
        <v>1686</v>
      </c>
    </row>
    <row r="143" spans="5:5">
      <c r="E143" s="159" t="s">
        <v>1687</v>
      </c>
    </row>
    <row r="144" spans="5:5">
      <c r="E144" s="159" t="s">
        <v>1688</v>
      </c>
    </row>
    <row r="145" spans="5:5">
      <c r="E145" s="159" t="s">
        <v>1689</v>
      </c>
    </row>
    <row r="146" spans="5:5">
      <c r="E146" s="159" t="s">
        <v>1690</v>
      </c>
    </row>
    <row r="147" spans="5:5">
      <c r="E147" s="159" t="s">
        <v>1691</v>
      </c>
    </row>
    <row r="148" spans="5:5">
      <c r="E148" s="159" t="s">
        <v>1692</v>
      </c>
    </row>
    <row r="149" spans="5:5">
      <c r="E149" s="159" t="s">
        <v>1693</v>
      </c>
    </row>
    <row r="150" spans="5:5">
      <c r="E150" s="159" t="s">
        <v>1694</v>
      </c>
    </row>
    <row r="151" spans="5:5">
      <c r="E151" s="159" t="s">
        <v>1695</v>
      </c>
    </row>
    <row r="152" spans="5:5">
      <c r="E152" s="159" t="s">
        <v>1696</v>
      </c>
    </row>
    <row r="153" spans="5:5">
      <c r="E153" s="159" t="s">
        <v>1697</v>
      </c>
    </row>
    <row r="154" spans="5:5">
      <c r="E154" s="159" t="s">
        <v>1698</v>
      </c>
    </row>
    <row r="155" spans="5:5">
      <c r="E155" s="159" t="s">
        <v>1699</v>
      </c>
    </row>
    <row r="156" spans="5:5">
      <c r="E156" s="159" t="s">
        <v>1700</v>
      </c>
    </row>
    <row r="157" spans="5:5">
      <c r="E157" s="159" t="s">
        <v>1701</v>
      </c>
    </row>
    <row r="158" spans="5:5">
      <c r="E158" s="159" t="s">
        <v>1702</v>
      </c>
    </row>
    <row r="159" spans="5:5">
      <c r="E159" s="159" t="s">
        <v>1703</v>
      </c>
    </row>
    <row r="160" spans="5:5">
      <c r="E160" s="159" t="s">
        <v>1704</v>
      </c>
    </row>
    <row r="161" spans="5:5">
      <c r="E161" s="159" t="s">
        <v>1705</v>
      </c>
    </row>
    <row r="162" spans="5:5">
      <c r="E162" s="159" t="s">
        <v>1706</v>
      </c>
    </row>
    <row r="163" spans="5:5">
      <c r="E163" s="159" t="s">
        <v>1707</v>
      </c>
    </row>
    <row r="164" spans="5:5">
      <c r="E164" s="159" t="s">
        <v>1708</v>
      </c>
    </row>
    <row r="165" spans="5:5">
      <c r="E165" s="159" t="s">
        <v>1709</v>
      </c>
    </row>
    <row r="166" spans="5:5">
      <c r="E166" s="159" t="s">
        <v>1710</v>
      </c>
    </row>
    <row r="167" spans="5:5">
      <c r="E167" s="159" t="s">
        <v>1711</v>
      </c>
    </row>
    <row r="168" spans="5:5">
      <c r="E168" s="159" t="s">
        <v>1712</v>
      </c>
    </row>
    <row r="169" spans="5:5">
      <c r="E169" s="159" t="s">
        <v>1713</v>
      </c>
    </row>
    <row r="170" spans="5:5">
      <c r="E170" s="159" t="s">
        <v>1714</v>
      </c>
    </row>
    <row r="171" spans="5:5">
      <c r="E171" s="159" t="s">
        <v>1715</v>
      </c>
    </row>
    <row r="172" spans="5:5">
      <c r="E172" s="159" t="s">
        <v>1716</v>
      </c>
    </row>
    <row r="173" spans="5:5">
      <c r="E173" s="159" t="s">
        <v>1717</v>
      </c>
    </row>
    <row r="174" spans="5:5">
      <c r="E174" s="159" t="s">
        <v>1718</v>
      </c>
    </row>
    <row r="175" spans="5:5">
      <c r="E175" s="159" t="s">
        <v>1719</v>
      </c>
    </row>
    <row r="176" spans="5:5">
      <c r="E176" s="159" t="s">
        <v>1720</v>
      </c>
    </row>
    <row r="177" spans="5:5">
      <c r="E177" s="159" t="s">
        <v>1721</v>
      </c>
    </row>
    <row r="178" spans="5:5">
      <c r="E178" s="159" t="s">
        <v>1722</v>
      </c>
    </row>
    <row r="179" spans="5:5">
      <c r="E179" s="159" t="s">
        <v>1723</v>
      </c>
    </row>
    <row r="180" spans="5:5">
      <c r="E180" s="159" t="s">
        <v>1724</v>
      </c>
    </row>
    <row r="181" spans="5:5">
      <c r="E181" s="159" t="s">
        <v>1725</v>
      </c>
    </row>
    <row r="182" spans="5:5">
      <c r="E182" s="159" t="s">
        <v>1726</v>
      </c>
    </row>
    <row r="183" spans="5:5">
      <c r="E183" s="159" t="s">
        <v>1727</v>
      </c>
    </row>
    <row r="184" spans="5:5">
      <c r="E184" s="159" t="s">
        <v>1728</v>
      </c>
    </row>
    <row r="185" spans="5:5">
      <c r="E185" s="159" t="s">
        <v>1729</v>
      </c>
    </row>
    <row r="186" spans="5:5">
      <c r="E186" s="159" t="s">
        <v>1730</v>
      </c>
    </row>
    <row r="187" spans="5:5">
      <c r="E187" s="159" t="s">
        <v>1731</v>
      </c>
    </row>
    <row r="188" spans="5:5">
      <c r="E188" s="159" t="s">
        <v>1732</v>
      </c>
    </row>
    <row r="189" spans="5:5">
      <c r="E189" s="159" t="s">
        <v>1733</v>
      </c>
    </row>
    <row r="190" spans="5:5">
      <c r="E190" s="159" t="s">
        <v>1734</v>
      </c>
    </row>
    <row r="191" spans="5:5">
      <c r="E191" s="159" t="s">
        <v>1735</v>
      </c>
    </row>
    <row r="192" spans="5:5">
      <c r="E192" s="159" t="s">
        <v>1736</v>
      </c>
    </row>
    <row r="193" spans="5:5">
      <c r="E193" s="159" t="s">
        <v>1737</v>
      </c>
    </row>
    <row r="194" spans="5:5">
      <c r="E194" s="159" t="s">
        <v>1738</v>
      </c>
    </row>
    <row r="195" spans="5:5">
      <c r="E195" s="159" t="s">
        <v>1739</v>
      </c>
    </row>
    <row r="196" spans="5:5">
      <c r="E196" s="159" t="s">
        <v>1740</v>
      </c>
    </row>
    <row r="197" spans="5:5">
      <c r="E197" s="159" t="s">
        <v>1741</v>
      </c>
    </row>
    <row r="198" spans="5:5">
      <c r="E198" s="159" t="s">
        <v>1742</v>
      </c>
    </row>
    <row r="199" spans="5:5">
      <c r="E199" s="159" t="s">
        <v>1743</v>
      </c>
    </row>
    <row r="200" spans="5:5">
      <c r="E200" s="159" t="s">
        <v>1744</v>
      </c>
    </row>
    <row r="201" spans="5:5">
      <c r="E201" s="159" t="s">
        <v>1745</v>
      </c>
    </row>
    <row r="202" spans="5:5">
      <c r="E202" s="159" t="s">
        <v>1746</v>
      </c>
    </row>
    <row r="203" spans="5:5">
      <c r="E203" s="159" t="s">
        <v>1747</v>
      </c>
    </row>
    <row r="204" spans="5:5">
      <c r="E204" s="159" t="s">
        <v>1748</v>
      </c>
    </row>
    <row r="205" spans="5:5">
      <c r="E205" s="159" t="s">
        <v>1749</v>
      </c>
    </row>
    <row r="206" spans="5:5">
      <c r="E206" s="159" t="s">
        <v>1750</v>
      </c>
    </row>
    <row r="207" spans="5:5">
      <c r="E207" s="159" t="s">
        <v>1751</v>
      </c>
    </row>
    <row r="208" spans="5:5">
      <c r="E208" s="159" t="s">
        <v>1752</v>
      </c>
    </row>
    <row r="209" spans="5:5">
      <c r="E209" s="159" t="s">
        <v>1753</v>
      </c>
    </row>
    <row r="210" spans="5:5">
      <c r="E210" s="159" t="s">
        <v>1754</v>
      </c>
    </row>
    <row r="211" spans="5:5">
      <c r="E211" s="159" t="s">
        <v>1755</v>
      </c>
    </row>
    <row r="212" spans="5:5">
      <c r="E212" s="159" t="s">
        <v>1756</v>
      </c>
    </row>
    <row r="213" spans="5:5">
      <c r="E213" s="159" t="s">
        <v>1757</v>
      </c>
    </row>
    <row r="214" spans="5:5">
      <c r="E214" s="159" t="s">
        <v>1758</v>
      </c>
    </row>
    <row r="215" spans="5:5">
      <c r="E215" s="159" t="s">
        <v>1759</v>
      </c>
    </row>
    <row r="216" spans="5:5">
      <c r="E216" s="159" t="s">
        <v>1760</v>
      </c>
    </row>
    <row r="217" spans="5:5">
      <c r="E217" s="159" t="s">
        <v>1761</v>
      </c>
    </row>
    <row r="218" spans="5:5">
      <c r="E218" s="159" t="s">
        <v>1762</v>
      </c>
    </row>
    <row r="219" spans="5:5">
      <c r="E219" s="159" t="s">
        <v>1763</v>
      </c>
    </row>
    <row r="220" spans="5:5">
      <c r="E220" s="159" t="s">
        <v>1633</v>
      </c>
    </row>
    <row r="221" spans="5:5">
      <c r="E221" s="159" t="s">
        <v>1764</v>
      </c>
    </row>
    <row r="222" spans="5:5">
      <c r="E222" s="159" t="s">
        <v>1765</v>
      </c>
    </row>
    <row r="223" spans="5:5">
      <c r="E223" s="159" t="s">
        <v>1637</v>
      </c>
    </row>
    <row r="224" spans="5:5">
      <c r="E224" s="159" t="s">
        <v>1766</v>
      </c>
    </row>
    <row r="225" spans="5:5">
      <c r="E225" s="159" t="s">
        <v>1767</v>
      </c>
    </row>
    <row r="226" spans="5:5">
      <c r="E226" s="159" t="s">
        <v>1768</v>
      </c>
    </row>
    <row r="227" spans="5:5">
      <c r="E227" s="159" t="s">
        <v>1769</v>
      </c>
    </row>
    <row r="228" spans="5:5">
      <c r="E228" s="159" t="s">
        <v>1770</v>
      </c>
    </row>
    <row r="229" spans="5:5">
      <c r="E229" s="159" t="s">
        <v>1771</v>
      </c>
    </row>
    <row r="230" spans="5:5">
      <c r="E230" s="159" t="s">
        <v>1772</v>
      </c>
    </row>
    <row r="231" spans="5:5">
      <c r="E231" s="159" t="s">
        <v>1638</v>
      </c>
    </row>
    <row r="232" spans="5:5">
      <c r="E232" s="159" t="s">
        <v>1634</v>
      </c>
    </row>
    <row r="233" spans="5:5">
      <c r="E233" s="159" t="s">
        <v>1773</v>
      </c>
    </row>
    <row r="234" spans="5:5">
      <c r="E234" s="159" t="s">
        <v>1774</v>
      </c>
    </row>
    <row r="235" spans="5:5">
      <c r="E235" s="159" t="s">
        <v>1775</v>
      </c>
    </row>
    <row r="236" spans="5:5">
      <c r="E236" s="159" t="s">
        <v>1776</v>
      </c>
    </row>
    <row r="237" spans="5:5">
      <c r="E237" s="159" t="s">
        <v>1777</v>
      </c>
    </row>
    <row r="238" spans="5:5">
      <c r="E238" s="159" t="s">
        <v>1778</v>
      </c>
    </row>
    <row r="239" spans="5:5">
      <c r="E239" s="159" t="s">
        <v>1779</v>
      </c>
    </row>
    <row r="240" spans="5:5">
      <c r="E240" s="159" t="s">
        <v>1780</v>
      </c>
    </row>
    <row r="241" spans="5:5">
      <c r="E241" s="159" t="s">
        <v>1781</v>
      </c>
    </row>
    <row r="242" spans="5:5">
      <c r="E242" s="159" t="s">
        <v>1782</v>
      </c>
    </row>
    <row r="243" spans="5:5">
      <c r="E243" s="159" t="s">
        <v>1783</v>
      </c>
    </row>
    <row r="244" spans="5:5">
      <c r="E244" s="159" t="s">
        <v>1784</v>
      </c>
    </row>
    <row r="245" spans="5:5">
      <c r="E245" s="159" t="s">
        <v>1630</v>
      </c>
    </row>
    <row r="246" spans="5:5">
      <c r="E246" s="159" t="s">
        <v>1785</v>
      </c>
    </row>
    <row r="247" spans="5:5">
      <c r="E247" s="159" t="s">
        <v>1786</v>
      </c>
    </row>
    <row r="248" spans="5:5">
      <c r="E248" s="159" t="s">
        <v>1787</v>
      </c>
    </row>
    <row r="249" spans="5:5">
      <c r="E249" s="159" t="s">
        <v>1788</v>
      </c>
    </row>
    <row r="250" spans="5:5">
      <c r="E250" s="159" t="s">
        <v>1789</v>
      </c>
    </row>
    <row r="251" spans="5:5">
      <c r="E251" s="159" t="s">
        <v>399</v>
      </c>
    </row>
    <row r="252" spans="5:5">
      <c r="E252" s="351" t="s">
        <v>1973</v>
      </c>
    </row>
  </sheetData>
  <autoFilter ref="A6:E252"/>
  <mergeCells count="5">
    <mergeCell ref="A1:E1"/>
    <mergeCell ref="A2:E2"/>
    <mergeCell ref="A3:E3"/>
    <mergeCell ref="A4:E4"/>
    <mergeCell ref="A5:E5"/>
  </mergeCells>
  <hyperlinks>
    <hyperlink ref="E44" r:id="rId1"/>
    <hyperlink ref="E45" r:id="rId2"/>
    <hyperlink ref="E46" r:id="rId3" display="yam.ghimire@gmail.com"/>
    <hyperlink ref="E47" r:id="rId4" display="nirmalghimire@gmail.com"/>
    <hyperlink ref="E50" r:id="rId5" display="mailto:menka.bardiya@gmail.com"/>
    <hyperlink ref="E51" r:id="rId6" display="mailto:gautam43dp@gmail.com"/>
    <hyperlink ref="E57" r:id="rId7" display="mailto:mukunda39@gmail.com"/>
    <hyperlink ref="E64" r:id="rId8" display="mailto:hitadaily.bardiya@gmail.com"/>
    <hyperlink ref="E61" r:id="rId9" display="muralinirdosh123@gmail.com,"/>
    <hyperlink ref="E79" r:id="rId10"/>
    <hyperlink ref="E76" r:id="rId11"/>
    <hyperlink ref="E77" r:id="rId12"/>
    <hyperlink ref="E75" r:id="rId13"/>
  </hyperlinks>
  <printOptions horizontalCentered="1"/>
  <pageMargins left="0.01" right="0.01" top="0.01" bottom="0.01" header="0.01" footer="0.01"/>
  <pageSetup paperSize="9" orientation="portrait" r:id="rId14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BreakPreview" zoomScale="90" zoomScaleNormal="130" zoomScaleSheetLayoutView="90" zoomScalePageLayoutView="130" workbookViewId="0">
      <pane ySplit="5" topLeftCell="A10" activePane="bottomLeft" state="frozen"/>
      <selection pane="bottomLeft" activeCell="I16" sqref="I16"/>
    </sheetView>
  </sheetViews>
  <sheetFormatPr defaultRowHeight="15"/>
  <cols>
    <col min="1" max="1" width="3.85546875" style="47" customWidth="1"/>
    <col min="2" max="2" width="39.140625" style="47" bestFit="1" customWidth="1"/>
    <col min="3" max="3" width="14.42578125" style="47" bestFit="1" customWidth="1"/>
    <col min="4" max="4" width="35" style="53" customWidth="1"/>
    <col min="5" max="5" width="27.5703125" style="47" customWidth="1"/>
    <col min="6" max="6" width="27.28515625" style="47" customWidth="1"/>
    <col min="7" max="7" width="21.28515625" style="47" customWidth="1"/>
    <col min="8" max="8" width="17.28515625" style="47" bestFit="1" customWidth="1"/>
    <col min="9" max="16384" width="9.140625" style="47"/>
  </cols>
  <sheetData>
    <row r="1" spans="1:9">
      <c r="D1" s="47"/>
    </row>
    <row r="2" spans="1:9" ht="22.5" customHeight="1">
      <c r="A2" s="789" t="s">
        <v>282</v>
      </c>
      <c r="B2" s="789"/>
      <c r="C2" s="789"/>
      <c r="D2" s="789"/>
      <c r="E2" s="789"/>
      <c r="F2" s="789"/>
      <c r="G2" s="789"/>
    </row>
    <row r="3" spans="1:9" ht="15.75">
      <c r="A3" s="792" t="s">
        <v>10</v>
      </c>
      <c r="B3" s="792"/>
      <c r="C3" s="792"/>
      <c r="D3" s="792"/>
      <c r="E3" s="792"/>
      <c r="F3" s="792"/>
      <c r="G3" s="792"/>
    </row>
    <row r="4" spans="1:9">
      <c r="A4" s="793" t="s">
        <v>544</v>
      </c>
      <c r="B4" s="793"/>
      <c r="C4" s="793"/>
      <c r="D4" s="793"/>
      <c r="E4" s="793"/>
      <c r="F4" s="793"/>
      <c r="G4" s="793"/>
      <c r="H4" s="793"/>
    </row>
    <row r="5" spans="1:9" ht="38.25" customHeight="1">
      <c r="A5" s="72" t="s">
        <v>8</v>
      </c>
      <c r="B5" s="76" t="s">
        <v>402</v>
      </c>
      <c r="C5" s="73" t="s">
        <v>4</v>
      </c>
      <c r="D5" s="74" t="s">
        <v>6</v>
      </c>
      <c r="E5" s="71" t="s">
        <v>403</v>
      </c>
      <c r="F5" s="70" t="s">
        <v>5</v>
      </c>
      <c r="G5" s="70" t="s">
        <v>404</v>
      </c>
      <c r="H5" s="71" t="s">
        <v>347</v>
      </c>
    </row>
    <row r="6" spans="1:9" ht="43.5" customHeight="1">
      <c r="A6" s="507">
        <v>1</v>
      </c>
      <c r="B6" s="40" t="s">
        <v>3305</v>
      </c>
      <c r="C6" s="55" t="s">
        <v>370</v>
      </c>
      <c r="D6" s="75" t="s">
        <v>3657</v>
      </c>
      <c r="E6" s="228" t="s">
        <v>3302</v>
      </c>
      <c r="F6" s="506" t="s">
        <v>3303</v>
      </c>
      <c r="G6" s="227" t="s">
        <v>3484</v>
      </c>
      <c r="H6" s="227"/>
      <c r="I6" s="258" t="str">
        <f>G6</f>
        <v>9858025945,
9858027106,
9858034660,
9858044626,
9858020170,
9851166277,</v>
      </c>
    </row>
    <row r="7" spans="1:9" ht="69.75">
      <c r="A7" s="507">
        <v>2</v>
      </c>
      <c r="B7" s="40" t="s">
        <v>398</v>
      </c>
      <c r="C7" s="55" t="s">
        <v>370</v>
      </c>
      <c r="D7" s="75" t="s">
        <v>3658</v>
      </c>
      <c r="E7" s="510" t="s">
        <v>3312</v>
      </c>
      <c r="F7" s="511" t="s">
        <v>3306</v>
      </c>
      <c r="G7" s="227" t="s">
        <v>3485</v>
      </c>
      <c r="H7" s="227"/>
      <c r="I7" s="47" t="str">
        <f>CONCATENATE(I6,  " ,",  G7)</f>
        <v>9858025945,
9858027106,
9858034660,
9858044626,
9858020170,
9851166277, ,9851074817,
9851166686,
9858035432</v>
      </c>
    </row>
    <row r="8" spans="1:9" ht="46.5">
      <c r="A8" s="507">
        <v>3</v>
      </c>
      <c r="B8" s="40" t="s">
        <v>3304</v>
      </c>
      <c r="C8" s="55" t="s">
        <v>370</v>
      </c>
      <c r="D8" s="75" t="s">
        <v>3659</v>
      </c>
      <c r="E8" s="228" t="s">
        <v>3307</v>
      </c>
      <c r="F8" s="506" t="s">
        <v>851</v>
      </c>
      <c r="G8" s="227" t="s">
        <v>3486</v>
      </c>
      <c r="H8" s="227"/>
      <c r="I8" s="47" t="str">
        <f t="shared" ref="I8:I16" si="0">CONCATENATE(I7,  " ,",  G8)</f>
        <v>9858025945,
9858027106,
9858034660,
9858044626,
9858020170,
9851166277, ,9851074817,
9851166686,
9858035432 ,9858020971,
९८५८०४४६२६</v>
      </c>
    </row>
    <row r="9" spans="1:9" ht="87.75" customHeight="1">
      <c r="A9" s="507">
        <v>4</v>
      </c>
      <c r="B9" s="40" t="s">
        <v>3301</v>
      </c>
      <c r="C9" s="55" t="s">
        <v>370</v>
      </c>
      <c r="D9" s="75" t="s">
        <v>3660</v>
      </c>
      <c r="E9" s="510" t="s">
        <v>3383</v>
      </c>
      <c r="F9" s="511" t="s">
        <v>3315</v>
      </c>
      <c r="G9" s="227" t="s">
        <v>3487</v>
      </c>
      <c r="H9" s="227"/>
      <c r="I9" s="47" t="str">
        <f t="shared" si="0"/>
        <v>9858025945,
9858027106,
9858034660,
9858044626,
9858020170,
9851166277, ,9851074817,
9851166686,
9858035432 ,9858020971,
९८५८०४४६२६ ,9858033415,
9848294097,
9848082607,
9848052067</v>
      </c>
    </row>
    <row r="10" spans="1:9" ht="93">
      <c r="A10" s="507">
        <v>5</v>
      </c>
      <c r="B10" s="40" t="s">
        <v>3311</v>
      </c>
      <c r="C10" s="55" t="s">
        <v>370</v>
      </c>
      <c r="D10" s="45" t="s">
        <v>3661</v>
      </c>
      <c r="E10" s="40" t="s">
        <v>1286</v>
      </c>
      <c r="F10" s="45" t="s">
        <v>1285</v>
      </c>
      <c r="G10" s="508" t="s">
        <v>3488</v>
      </c>
      <c r="H10" s="55"/>
      <c r="I10" s="47" t="str">
        <f t="shared" si="0"/>
        <v>9858025945,
9858027106,
9858034660,
9858044626,
9858020170,
9851166277, ,9851074817,
9851166686,
9858035432 ,9858020971,
९८५८०४४६२६ ,9858033415,
9848294097,
9848082607,
9848052067 ,९८४८०२२९०६,
9858027390,
९८५८०३०४१२,
९८४८०३५३२०</v>
      </c>
    </row>
    <row r="11" spans="1:9" ht="46.5">
      <c r="A11" s="507">
        <v>6</v>
      </c>
      <c r="B11" s="40" t="s">
        <v>3662</v>
      </c>
      <c r="C11" s="55" t="s">
        <v>370</v>
      </c>
      <c r="D11" s="75" t="s">
        <v>3663</v>
      </c>
      <c r="E11" s="40" t="s">
        <v>3310</v>
      </c>
      <c r="F11" s="45" t="s">
        <v>3309</v>
      </c>
      <c r="G11" s="508" t="s">
        <v>3489</v>
      </c>
      <c r="H11" s="54">
        <v>9822518065</v>
      </c>
      <c r="I11" s="47" t="str">
        <f t="shared" si="0"/>
        <v>9858025945,
9858027106,
9858034660,
9858044626,
9858020170,
9851166277, ,9851074817,
9851166686,
9858035432 ,9858020971,
९८५८०४४६२६ ,9858033415,
9848294097,
9848082607,
9848052067 ,९८४८०२२९०६,
9858027390,
९८५८०३०४१२,
९८४८०३५३२० ,9848066328,
९८४८०४२२७७</v>
      </c>
    </row>
    <row r="12" spans="1:9" ht="23.25">
      <c r="A12" s="507">
        <v>7</v>
      </c>
      <c r="B12" s="40" t="s">
        <v>929</v>
      </c>
      <c r="C12" s="55" t="s">
        <v>370</v>
      </c>
      <c r="D12" s="509"/>
      <c r="E12" s="40" t="s">
        <v>3308</v>
      </c>
      <c r="F12" s="45" t="s">
        <v>382</v>
      </c>
      <c r="G12" s="508">
        <v>9848035609</v>
      </c>
      <c r="H12" s="115"/>
      <c r="I12" s="47" t="str">
        <f t="shared" si="0"/>
        <v>9858025945,
9858027106,
9858034660,
9858044626,
9858020170,
9851166277, ,9851074817,
9851166686,
9858035432 ,9858020971,
९८५८०४४६२६ ,9858033415,
9848294097,
9848082607,
9848052067 ,९८४८०२२९०६,
9858027390,
९८५८०३०४१२,
९८४८०३५३२० ,9848066328,
९८४८०४२२७७ ,9848035609</v>
      </c>
    </row>
    <row r="13" spans="1:9" ht="23.25">
      <c r="A13" s="507">
        <v>8</v>
      </c>
      <c r="B13" s="188" t="s">
        <v>3313</v>
      </c>
      <c r="C13" s="190" t="s">
        <v>370</v>
      </c>
      <c r="D13" s="53" t="s">
        <v>3664</v>
      </c>
      <c r="E13" s="188" t="s">
        <v>3314</v>
      </c>
      <c r="F13" s="512" t="s">
        <v>382</v>
      </c>
      <c r="G13" s="508">
        <v>9848012064</v>
      </c>
      <c r="I13" s="47" t="str">
        <f t="shared" si="0"/>
        <v>9858025945,
9858027106,
9858034660,
9858044626,
9858020170,
9851166277, ,9851074817,
9851166686,
9858035432 ,9858020971,
९८५८०४४६२६ ,9858033415,
9848294097,
9848082607,
9848052067 ,९८४८०२२९०६,
9858027390,
९८५८०३०४१२,
९८४८०३५३२० ,9848066328,
९८४८०४२२७७ ,9848035609 ,9848012064</v>
      </c>
    </row>
    <row r="14" spans="1:9" ht="46.5">
      <c r="A14" s="507">
        <v>9</v>
      </c>
      <c r="B14" s="40" t="s">
        <v>3300</v>
      </c>
      <c r="C14" s="55" t="s">
        <v>370</v>
      </c>
      <c r="D14" s="509"/>
      <c r="E14" s="40" t="s">
        <v>3316</v>
      </c>
      <c r="F14" s="45" t="s">
        <v>3317</v>
      </c>
      <c r="G14" s="508" t="s">
        <v>3491</v>
      </c>
      <c r="H14" s="115"/>
      <c r="I14" s="47" t="str">
        <f t="shared" si="0"/>
        <v>9858025945,
9858027106,
9858034660,
9858044626,
9858020170,
9851166277, ,9851074817,
9851166686,
9858035432 ,9858020971,
९८५८०४४६२६ ,9858033415,
9848294097,
9848082607,
9848052067 ,९८४८०२२९०६,
9858027390,
९८५८०३०४१२,
९८४८०३५३२० ,9848066328,
९८४८०४२२७७ ,9848035609 ,9848012064 ,9802570029,
9848238326</v>
      </c>
    </row>
    <row r="15" spans="1:9" ht="69.75">
      <c r="A15" s="507">
        <v>10</v>
      </c>
      <c r="B15" s="40" t="s">
        <v>3379</v>
      </c>
      <c r="C15" s="512" t="s">
        <v>3382</v>
      </c>
      <c r="E15" s="40" t="s">
        <v>3380</v>
      </c>
      <c r="F15" s="45" t="s">
        <v>3381</v>
      </c>
      <c r="G15" s="508" t="s">
        <v>3490</v>
      </c>
      <c r="I15" s="47" t="str">
        <f t="shared" si="0"/>
        <v>9858025945,
9858027106,
9858034660,
9858044626,
9858020170,
9851166277, ,9851074817,
9851166686,
9858035432 ,9858020971,
९८५८०४४६२६ ,9858033415,
9848294097,
9848082607,
9848052067 ,९८४८०२२९०६,
9858027390,
९८५८०३०४१२,
९८४८०३५३२० ,9848066328,
९८४८०४२२७७ ,9848035609 ,9848012064 ,9802570029,
9848238326 ,9848531330,
9742453281</v>
      </c>
    </row>
    <row r="16" spans="1:9" ht="23.25">
      <c r="A16" s="507">
        <v>11</v>
      </c>
      <c r="B16" s="188" t="s">
        <v>3497</v>
      </c>
      <c r="C16" s="190" t="s">
        <v>370</v>
      </c>
      <c r="D16" s="53" t="s">
        <v>3665</v>
      </c>
      <c r="E16" s="188" t="s">
        <v>3498</v>
      </c>
      <c r="F16" s="512" t="s">
        <v>382</v>
      </c>
      <c r="G16" s="508">
        <v>9848043546</v>
      </c>
      <c r="I16" s="47" t="str">
        <f t="shared" si="0"/>
        <v>9858025945,
9858027106,
9858034660,
9858044626,
9858020170,
9851166277, ,9851074817,
9851166686,
9858035432 ,9858020971,
९८५८०४४६२६ ,9858033415,
9848294097,
9848082607,
9848052067 ,९८४८०२२९०६,
9858027390,
९८५८०३०४१२,
९८४८०३५३२० ,9848066328,
९८४८०४२२७७ ,9848035609 ,9848012064 ,9802570029,
9848238326 ,9848531330,
9742453281 ,9848043546</v>
      </c>
    </row>
  </sheetData>
  <autoFilter ref="A5:H5"/>
  <mergeCells count="3">
    <mergeCell ref="A2:G2"/>
    <mergeCell ref="A3:G3"/>
    <mergeCell ref="A4:H4"/>
  </mergeCells>
  <printOptions horizontalCentered="1"/>
  <pageMargins left="0.01" right="0.01" top="0.01" bottom="0.01" header="0.01" footer="0.01"/>
  <pageSetup paperSize="9" scale="77" orientation="landscape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22" workbookViewId="0">
      <selection activeCell="B30" sqref="B30"/>
    </sheetView>
  </sheetViews>
  <sheetFormatPr defaultRowHeight="23.25"/>
  <cols>
    <col min="1" max="1" width="7.5703125" style="318" customWidth="1"/>
    <col min="2" max="2" width="44.28515625" style="139" bestFit="1" customWidth="1"/>
    <col min="3" max="3" width="15.42578125" style="327" bestFit="1" customWidth="1"/>
    <col min="4" max="4" width="16.42578125" style="139" customWidth="1"/>
    <col min="5" max="5" width="27.85546875" style="139" bestFit="1" customWidth="1"/>
    <col min="6" max="6" width="18.28515625" style="139" customWidth="1"/>
    <col min="7" max="7" width="18.7109375" style="318" bestFit="1" customWidth="1"/>
    <col min="8" max="16384" width="9.140625" style="139"/>
  </cols>
  <sheetData>
    <row r="1" spans="1:7" s="319" customFormat="1">
      <c r="A1" s="794" t="s">
        <v>396</v>
      </c>
      <c r="B1" s="794"/>
      <c r="C1" s="794"/>
      <c r="D1" s="794"/>
      <c r="E1" s="794"/>
      <c r="F1" s="794"/>
      <c r="G1" s="794"/>
    </row>
    <row r="2" spans="1:7" s="319" customFormat="1">
      <c r="A2" s="794" t="s">
        <v>542</v>
      </c>
      <c r="B2" s="794"/>
      <c r="C2" s="794"/>
      <c r="D2" s="794"/>
      <c r="E2" s="794"/>
      <c r="F2" s="794"/>
      <c r="G2" s="794"/>
    </row>
    <row r="3" spans="1:7" s="319" customFormat="1" ht="28.5">
      <c r="A3" s="739" t="s">
        <v>282</v>
      </c>
      <c r="B3" s="739"/>
      <c r="C3" s="739"/>
      <c r="D3" s="739"/>
      <c r="E3" s="739"/>
      <c r="F3" s="739"/>
      <c r="G3" s="739"/>
    </row>
    <row r="4" spans="1:7" s="319" customFormat="1">
      <c r="A4" s="794" t="s">
        <v>370</v>
      </c>
      <c r="B4" s="794"/>
      <c r="C4" s="794"/>
      <c r="D4" s="794"/>
      <c r="E4" s="794"/>
      <c r="F4" s="794"/>
      <c r="G4" s="794"/>
    </row>
    <row r="5" spans="1:7" s="319" customFormat="1">
      <c r="A5" s="795" t="s">
        <v>1592</v>
      </c>
      <c r="B5" s="795"/>
      <c r="C5" s="795"/>
      <c r="D5" s="795"/>
      <c r="E5" s="795"/>
      <c r="F5" s="795"/>
      <c r="G5" s="795"/>
    </row>
    <row r="6" spans="1:7" s="330" customFormat="1" ht="47.25" customHeight="1">
      <c r="A6" s="328" t="s">
        <v>1507</v>
      </c>
      <c r="B6" s="329" t="s">
        <v>1508</v>
      </c>
      <c r="C6" s="329" t="s">
        <v>1509</v>
      </c>
      <c r="D6" s="329" t="s">
        <v>1510</v>
      </c>
      <c r="E6" s="329" t="s">
        <v>1511</v>
      </c>
      <c r="F6" s="329" t="s">
        <v>1512</v>
      </c>
      <c r="G6" s="328" t="s">
        <v>1513</v>
      </c>
    </row>
    <row r="7" spans="1:7" s="315" customFormat="1" ht="46.5">
      <c r="A7" s="287">
        <v>1</v>
      </c>
      <c r="B7" s="320" t="s">
        <v>865</v>
      </c>
      <c r="C7" s="326" t="s">
        <v>1514</v>
      </c>
      <c r="D7" s="321" t="s">
        <v>866</v>
      </c>
      <c r="E7" s="320" t="s">
        <v>865</v>
      </c>
      <c r="F7" s="320" t="s">
        <v>867</v>
      </c>
      <c r="G7" s="322" t="s">
        <v>1562</v>
      </c>
    </row>
    <row r="8" spans="1:7" s="315" customFormat="1">
      <c r="A8" s="287">
        <v>2</v>
      </c>
      <c r="B8" s="320" t="s">
        <v>859</v>
      </c>
      <c r="C8" s="326" t="s">
        <v>1515</v>
      </c>
      <c r="D8" s="321" t="s">
        <v>860</v>
      </c>
      <c r="E8" s="320" t="s">
        <v>859</v>
      </c>
      <c r="F8" s="320" t="s">
        <v>861</v>
      </c>
      <c r="G8" s="322">
        <v>9848066312</v>
      </c>
    </row>
    <row r="9" spans="1:7" s="315" customFormat="1">
      <c r="A9" s="287">
        <v>3</v>
      </c>
      <c r="B9" s="320" t="s">
        <v>1516</v>
      </c>
      <c r="C9" s="326" t="s">
        <v>1517</v>
      </c>
      <c r="D9" s="321" t="s">
        <v>1518</v>
      </c>
      <c r="E9" s="320" t="s">
        <v>1516</v>
      </c>
      <c r="F9" s="314" t="s">
        <v>1519</v>
      </c>
      <c r="G9" s="316">
        <v>9868141412</v>
      </c>
    </row>
    <row r="10" spans="1:7" s="315" customFormat="1" ht="46.5">
      <c r="A10" s="287">
        <v>4</v>
      </c>
      <c r="B10" s="320" t="s">
        <v>880</v>
      </c>
      <c r="C10" s="326" t="s">
        <v>1520</v>
      </c>
      <c r="D10" s="321" t="s">
        <v>1521</v>
      </c>
      <c r="E10" s="320" t="s">
        <v>880</v>
      </c>
      <c r="F10" s="320" t="s">
        <v>881</v>
      </c>
      <c r="G10" s="323">
        <v>9868141413</v>
      </c>
    </row>
    <row r="11" spans="1:7" s="315" customFormat="1" ht="46.5">
      <c r="A11" s="287">
        <v>5</v>
      </c>
      <c r="B11" s="320" t="s">
        <v>874</v>
      </c>
      <c r="C11" s="326" t="s">
        <v>1522</v>
      </c>
      <c r="D11" s="321" t="s">
        <v>875</v>
      </c>
      <c r="E11" s="320" t="s">
        <v>874</v>
      </c>
      <c r="F11" s="320" t="s">
        <v>876</v>
      </c>
      <c r="G11" s="323">
        <v>9864955365</v>
      </c>
    </row>
    <row r="12" spans="1:7" s="315" customFormat="1" ht="46.5">
      <c r="A12" s="287">
        <v>6</v>
      </c>
      <c r="B12" s="320" t="s">
        <v>870</v>
      </c>
      <c r="C12" s="326" t="s">
        <v>1522</v>
      </c>
      <c r="D12" s="321" t="s">
        <v>871</v>
      </c>
      <c r="E12" s="320" t="s">
        <v>870</v>
      </c>
      <c r="F12" s="320" t="s">
        <v>1523</v>
      </c>
      <c r="G12" s="323">
        <v>9848200722</v>
      </c>
    </row>
    <row r="13" spans="1:7" s="315" customFormat="1" ht="46.5">
      <c r="A13" s="287">
        <v>7</v>
      </c>
      <c r="B13" s="320" t="s">
        <v>870</v>
      </c>
      <c r="C13" s="326" t="s">
        <v>1524</v>
      </c>
      <c r="D13" s="321" t="s">
        <v>872</v>
      </c>
      <c r="E13" s="320" t="s">
        <v>870</v>
      </c>
      <c r="F13" s="320" t="s">
        <v>1525</v>
      </c>
      <c r="G13" s="323">
        <v>9868250925</v>
      </c>
    </row>
    <row r="14" spans="1:7" s="315" customFormat="1" ht="46.5">
      <c r="A14" s="287">
        <v>8</v>
      </c>
      <c r="B14" s="320" t="s">
        <v>1526</v>
      </c>
      <c r="C14" s="326" t="s">
        <v>1527</v>
      </c>
      <c r="D14" s="321" t="s">
        <v>868</v>
      </c>
      <c r="E14" s="320" t="s">
        <v>1526</v>
      </c>
      <c r="F14" s="320" t="s">
        <v>869</v>
      </c>
      <c r="G14" s="323">
        <v>9848067470</v>
      </c>
    </row>
    <row r="15" spans="1:7" ht="46.5">
      <c r="A15" s="287">
        <v>9</v>
      </c>
      <c r="B15" s="320" t="s">
        <v>877</v>
      </c>
      <c r="C15" s="326" t="s">
        <v>1528</v>
      </c>
      <c r="D15" s="321" t="s">
        <v>878</v>
      </c>
      <c r="E15" s="320" t="s">
        <v>877</v>
      </c>
      <c r="F15" s="320" t="s">
        <v>879</v>
      </c>
      <c r="G15" s="323">
        <v>9848254080</v>
      </c>
    </row>
    <row r="16" spans="1:7">
      <c r="A16" s="287">
        <v>10</v>
      </c>
      <c r="B16" s="320" t="s">
        <v>1529</v>
      </c>
      <c r="C16" s="326" t="s">
        <v>1530</v>
      </c>
      <c r="D16" s="324" t="s">
        <v>863</v>
      </c>
      <c r="E16" s="320" t="s">
        <v>862</v>
      </c>
      <c r="F16" s="320" t="s">
        <v>864</v>
      </c>
      <c r="G16" s="323">
        <v>9848145076</v>
      </c>
    </row>
    <row r="17" spans="1:7" ht="46.5">
      <c r="A17" s="287">
        <v>11</v>
      </c>
      <c r="B17" s="320" t="s">
        <v>887</v>
      </c>
      <c r="C17" s="326" t="s">
        <v>1531</v>
      </c>
      <c r="D17" s="321" t="s">
        <v>888</v>
      </c>
      <c r="E17" s="320" t="s">
        <v>1532</v>
      </c>
      <c r="F17" s="320" t="s">
        <v>889</v>
      </c>
      <c r="G17" s="323" t="s">
        <v>1561</v>
      </c>
    </row>
    <row r="18" spans="1:7">
      <c r="A18" s="287">
        <v>12</v>
      </c>
      <c r="B18" s="320" t="s">
        <v>885</v>
      </c>
      <c r="C18" s="326" t="s">
        <v>1524</v>
      </c>
      <c r="D18" s="321" t="s">
        <v>886</v>
      </c>
      <c r="E18" s="320" t="s">
        <v>885</v>
      </c>
      <c r="F18" s="320" t="s">
        <v>1533</v>
      </c>
      <c r="G18" s="323">
        <v>9858027654</v>
      </c>
    </row>
    <row r="19" spans="1:7">
      <c r="A19" s="287">
        <v>13</v>
      </c>
      <c r="B19" s="320" t="s">
        <v>1563</v>
      </c>
      <c r="C19" s="326" t="s">
        <v>1522</v>
      </c>
      <c r="D19" s="317"/>
      <c r="E19" s="320" t="s">
        <v>1534</v>
      </c>
      <c r="F19" s="320" t="s">
        <v>1535</v>
      </c>
      <c r="G19" s="323">
        <v>9800586504</v>
      </c>
    </row>
    <row r="20" spans="1:7">
      <c r="A20" s="287">
        <v>14</v>
      </c>
      <c r="B20" s="320" t="s">
        <v>897</v>
      </c>
      <c r="C20" s="326" t="s">
        <v>1536</v>
      </c>
      <c r="D20" s="325">
        <v>723</v>
      </c>
      <c r="E20" s="320" t="s">
        <v>1537</v>
      </c>
      <c r="F20" s="320" t="s">
        <v>1538</v>
      </c>
      <c r="G20" s="323">
        <v>9848355607</v>
      </c>
    </row>
    <row r="21" spans="1:7">
      <c r="A21" s="287">
        <v>15</v>
      </c>
      <c r="B21" s="320" t="s">
        <v>1539</v>
      </c>
      <c r="C21" s="326" t="s">
        <v>1522</v>
      </c>
      <c r="D21" s="317"/>
      <c r="E21" s="320" t="s">
        <v>1540</v>
      </c>
      <c r="F21" s="320" t="s">
        <v>1541</v>
      </c>
      <c r="G21" s="323">
        <v>9825550935</v>
      </c>
    </row>
    <row r="22" spans="1:7" ht="46.5">
      <c r="A22" s="287">
        <v>16</v>
      </c>
      <c r="B22" s="320" t="s">
        <v>892</v>
      </c>
      <c r="C22" s="326" t="s">
        <v>1542</v>
      </c>
      <c r="D22" s="321" t="s">
        <v>893</v>
      </c>
      <c r="E22" s="320" t="s">
        <v>892</v>
      </c>
      <c r="F22" s="320" t="s">
        <v>873</v>
      </c>
      <c r="G22" s="323">
        <v>9848083984</v>
      </c>
    </row>
    <row r="23" spans="1:7" ht="46.5">
      <c r="A23" s="287">
        <v>17</v>
      </c>
      <c r="B23" s="320" t="s">
        <v>1543</v>
      </c>
      <c r="C23" s="326" t="s">
        <v>1514</v>
      </c>
      <c r="D23" s="321" t="s">
        <v>894</v>
      </c>
      <c r="E23" s="320" t="s">
        <v>1544</v>
      </c>
      <c r="F23" s="320" t="s">
        <v>895</v>
      </c>
      <c r="G23" s="323">
        <v>9812597558</v>
      </c>
    </row>
    <row r="24" spans="1:7">
      <c r="A24" s="287">
        <v>18</v>
      </c>
      <c r="B24" s="320" t="s">
        <v>1545</v>
      </c>
      <c r="C24" s="326" t="s">
        <v>1546</v>
      </c>
      <c r="D24" s="317"/>
      <c r="E24" s="320" t="s">
        <v>1547</v>
      </c>
      <c r="F24" s="320" t="s">
        <v>1548</v>
      </c>
      <c r="G24" s="323">
        <v>9869966801</v>
      </c>
    </row>
    <row r="25" spans="1:7">
      <c r="A25" s="287">
        <v>19</v>
      </c>
      <c r="B25" s="320" t="s">
        <v>1549</v>
      </c>
      <c r="C25" s="326" t="s">
        <v>1522</v>
      </c>
      <c r="D25" s="321"/>
      <c r="E25" s="320" t="s">
        <v>1549</v>
      </c>
      <c r="F25" s="320" t="s">
        <v>1550</v>
      </c>
      <c r="G25" s="323">
        <v>9864971480</v>
      </c>
    </row>
    <row r="26" spans="1:7" ht="46.5">
      <c r="A26" s="287">
        <v>20</v>
      </c>
      <c r="B26" s="320" t="s">
        <v>1551</v>
      </c>
      <c r="C26" s="326" t="s">
        <v>1522</v>
      </c>
      <c r="D26" s="321" t="s">
        <v>890</v>
      </c>
      <c r="E26" s="320" t="s">
        <v>1551</v>
      </c>
      <c r="F26" s="320" t="s">
        <v>891</v>
      </c>
      <c r="G26" s="323">
        <v>9868022950</v>
      </c>
    </row>
    <row r="27" spans="1:7" s="315" customFormat="1" ht="46.5">
      <c r="A27" s="287">
        <v>21</v>
      </c>
      <c r="B27" s="320" t="s">
        <v>1552</v>
      </c>
      <c r="C27" s="326" t="s">
        <v>1546</v>
      </c>
      <c r="D27" s="321"/>
      <c r="E27" s="320" t="s">
        <v>1552</v>
      </c>
      <c r="F27" s="320" t="s">
        <v>1553</v>
      </c>
      <c r="G27" s="323">
        <v>9869968910</v>
      </c>
    </row>
    <row r="28" spans="1:7">
      <c r="A28" s="287">
        <v>22</v>
      </c>
      <c r="B28" s="320" t="s">
        <v>882</v>
      </c>
      <c r="C28" s="326" t="s">
        <v>1554</v>
      </c>
      <c r="D28" s="321" t="s">
        <v>883</v>
      </c>
      <c r="E28" s="320" t="s">
        <v>1555</v>
      </c>
      <c r="F28" s="320" t="s">
        <v>884</v>
      </c>
      <c r="G28" s="323">
        <v>9869519100</v>
      </c>
    </row>
    <row r="29" spans="1:7" ht="46.5">
      <c r="A29" s="287">
        <v>23</v>
      </c>
      <c r="B29" s="320" t="s">
        <v>1556</v>
      </c>
      <c r="C29" s="326" t="s">
        <v>1557</v>
      </c>
      <c r="D29" s="321" t="s">
        <v>896</v>
      </c>
      <c r="E29" s="320" t="s">
        <v>1558</v>
      </c>
      <c r="F29" s="320"/>
      <c r="G29" s="323">
        <v>9858060282</v>
      </c>
    </row>
    <row r="30" spans="1:7">
      <c r="A30" s="287">
        <v>24</v>
      </c>
      <c r="B30" s="320" t="s">
        <v>1559</v>
      </c>
      <c r="C30" s="326" t="s">
        <v>1560</v>
      </c>
      <c r="D30" s="321"/>
      <c r="E30" s="320" t="s">
        <v>1558</v>
      </c>
      <c r="F30" s="320"/>
      <c r="G30" s="323">
        <v>9858060282</v>
      </c>
    </row>
  </sheetData>
  <mergeCells count="5">
    <mergeCell ref="A1:G1"/>
    <mergeCell ref="A3:G3"/>
    <mergeCell ref="A4:G4"/>
    <mergeCell ref="A5:G5"/>
    <mergeCell ref="A2:G2"/>
  </mergeCells>
  <pageMargins left="0.45" right="0.7" top="0.5" bottom="0.5" header="0.05" footer="0.05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B35" sqref="B35"/>
    </sheetView>
  </sheetViews>
  <sheetFormatPr defaultRowHeight="15"/>
  <cols>
    <col min="1" max="1" width="5.7109375" bestFit="1" customWidth="1"/>
    <col min="2" max="2" width="24.7109375" bestFit="1" customWidth="1"/>
    <col min="4" max="4" width="16.7109375" bestFit="1" customWidth="1"/>
    <col min="5" max="7" width="12.42578125" bestFit="1" customWidth="1"/>
    <col min="8" max="8" width="13.42578125" bestFit="1" customWidth="1"/>
    <col min="9" max="9" width="14" bestFit="1" customWidth="1"/>
    <col min="10" max="10" width="6.7109375" bestFit="1" customWidth="1"/>
    <col min="11" max="11" width="12.7109375" bestFit="1" customWidth="1"/>
    <col min="12" max="12" width="11.85546875" bestFit="1" customWidth="1"/>
  </cols>
  <sheetData>
    <row r="1" spans="1:12" ht="23.25">
      <c r="A1" s="712" t="s">
        <v>3969</v>
      </c>
      <c r="B1" s="712" t="s">
        <v>3099</v>
      </c>
      <c r="C1" s="712" t="s">
        <v>3970</v>
      </c>
      <c r="D1" s="712" t="s">
        <v>403</v>
      </c>
      <c r="E1" s="712" t="s">
        <v>347</v>
      </c>
      <c r="F1" s="712" t="s">
        <v>3903</v>
      </c>
      <c r="G1" s="712" t="s">
        <v>3972</v>
      </c>
      <c r="H1" s="710"/>
      <c r="I1" s="711"/>
      <c r="J1" s="742" t="s">
        <v>3971</v>
      </c>
      <c r="K1" s="743"/>
      <c r="L1" s="743"/>
    </row>
    <row r="2" spans="1:12" ht="21.75">
      <c r="A2" s="690">
        <v>1</v>
      </c>
      <c r="B2" s="691" t="s">
        <v>3974</v>
      </c>
      <c r="C2" s="691" t="s">
        <v>3975</v>
      </c>
      <c r="D2" s="692" t="s">
        <v>3976</v>
      </c>
      <c r="E2" s="693">
        <v>9858035555</v>
      </c>
      <c r="F2" s="693">
        <v>9851281329</v>
      </c>
      <c r="G2" s="693">
        <v>9858090903</v>
      </c>
      <c r="H2" s="693" t="s">
        <v>3977</v>
      </c>
      <c r="I2" s="694">
        <v>9858090101</v>
      </c>
      <c r="J2" s="695" t="s">
        <v>3978</v>
      </c>
      <c r="K2" s="693" t="s">
        <v>3979</v>
      </c>
      <c r="L2" s="695" t="s">
        <v>3973</v>
      </c>
    </row>
    <row r="3" spans="1:12" ht="21.75">
      <c r="A3" s="690">
        <v>2</v>
      </c>
      <c r="B3" s="696" t="s">
        <v>3980</v>
      </c>
      <c r="C3" s="697" t="s">
        <v>3981</v>
      </c>
      <c r="D3" s="698" t="s">
        <v>3982</v>
      </c>
      <c r="E3" s="699"/>
      <c r="F3" s="699">
        <v>9848046323</v>
      </c>
      <c r="G3" s="699">
        <v>9858090539</v>
      </c>
      <c r="H3" s="700"/>
      <c r="I3" s="700"/>
      <c r="J3" s="701" t="s">
        <v>3983</v>
      </c>
      <c r="K3" s="700">
        <v>451</v>
      </c>
      <c r="L3" s="701" t="s">
        <v>3973</v>
      </c>
    </row>
    <row r="4" spans="1:12" ht="21.75">
      <c r="A4" s="690">
        <v>3</v>
      </c>
      <c r="B4" s="696" t="s">
        <v>3984</v>
      </c>
      <c r="C4" s="697" t="s">
        <v>378</v>
      </c>
      <c r="D4" s="697" t="s">
        <v>3985</v>
      </c>
      <c r="E4" s="702">
        <v>9869968597</v>
      </c>
      <c r="F4" s="702">
        <v>9866200420</v>
      </c>
      <c r="G4" s="702"/>
      <c r="H4" s="696"/>
      <c r="I4" s="696"/>
      <c r="J4" s="703" t="s">
        <v>3986</v>
      </c>
      <c r="K4" s="704">
        <v>401</v>
      </c>
      <c r="L4" s="703" t="s">
        <v>3973</v>
      </c>
    </row>
    <row r="5" spans="1:12" ht="21.75">
      <c r="A5" s="690">
        <v>4</v>
      </c>
      <c r="B5" s="696" t="s">
        <v>3987</v>
      </c>
      <c r="C5" s="696" t="s">
        <v>378</v>
      </c>
      <c r="D5" s="696" t="s">
        <v>3988</v>
      </c>
      <c r="E5" s="704">
        <v>9869968699</v>
      </c>
      <c r="F5" s="704">
        <v>9858790099</v>
      </c>
      <c r="G5" s="704"/>
      <c r="H5" s="696"/>
      <c r="I5" s="696"/>
      <c r="J5" s="703" t="s">
        <v>3989</v>
      </c>
      <c r="K5" s="704">
        <v>501</v>
      </c>
      <c r="L5" s="703" t="s">
        <v>3973</v>
      </c>
    </row>
    <row r="6" spans="1:12" ht="21.75">
      <c r="A6" s="690">
        <v>5</v>
      </c>
      <c r="B6" s="696" t="s">
        <v>3990</v>
      </c>
      <c r="C6" s="696" t="s">
        <v>378</v>
      </c>
      <c r="D6" s="696" t="s">
        <v>3991</v>
      </c>
      <c r="E6" s="700">
        <v>9869968889</v>
      </c>
      <c r="F6" s="700">
        <v>9848042338</v>
      </c>
      <c r="G6" s="700"/>
      <c r="H6" s="700"/>
      <c r="I6" s="700"/>
      <c r="J6" s="701" t="s">
        <v>3992</v>
      </c>
      <c r="K6" s="700">
        <v>541</v>
      </c>
      <c r="L6" s="701" t="s">
        <v>3973</v>
      </c>
    </row>
    <row r="7" spans="1:12" ht="21.75">
      <c r="A7" s="690">
        <v>6</v>
      </c>
      <c r="B7" s="696" t="s">
        <v>3993</v>
      </c>
      <c r="C7" s="697" t="s">
        <v>3994</v>
      </c>
      <c r="D7" s="697" t="s">
        <v>3995</v>
      </c>
      <c r="E7" s="699">
        <v>9869968688</v>
      </c>
      <c r="F7" s="699">
        <v>9847852177</v>
      </c>
      <c r="G7" s="699"/>
      <c r="H7" s="700"/>
      <c r="I7" s="700"/>
      <c r="J7" s="701" t="s">
        <v>3996</v>
      </c>
      <c r="K7" s="700">
        <v>701</v>
      </c>
      <c r="L7" s="701" t="s">
        <v>3973</v>
      </c>
    </row>
    <row r="8" spans="1:12" ht="21.75">
      <c r="A8" s="690">
        <v>7</v>
      </c>
      <c r="B8" s="696" t="s">
        <v>3997</v>
      </c>
      <c r="C8" s="696" t="s">
        <v>3994</v>
      </c>
      <c r="D8" s="696" t="s">
        <v>3998</v>
      </c>
      <c r="E8" s="700">
        <v>9869968689</v>
      </c>
      <c r="F8" s="700">
        <v>9858088056</v>
      </c>
      <c r="G8" s="700"/>
      <c r="H8" s="700"/>
      <c r="I8" s="700"/>
      <c r="J8" s="701" t="s">
        <v>3999</v>
      </c>
      <c r="K8" s="700">
        <v>691</v>
      </c>
      <c r="L8" s="701" t="s">
        <v>3973</v>
      </c>
    </row>
    <row r="9" spans="1:12" ht="21.75">
      <c r="A9" s="690">
        <v>8</v>
      </c>
      <c r="B9" s="696" t="s">
        <v>4000</v>
      </c>
      <c r="C9" s="697" t="s">
        <v>3994</v>
      </c>
      <c r="D9" s="697" t="s">
        <v>4001</v>
      </c>
      <c r="E9" s="699">
        <v>9869968690</v>
      </c>
      <c r="F9" s="699">
        <v>9841570357</v>
      </c>
      <c r="G9" s="699"/>
      <c r="H9" s="700"/>
      <c r="I9" s="700"/>
      <c r="J9" s="701" t="s">
        <v>4002</v>
      </c>
      <c r="K9" s="700">
        <v>671</v>
      </c>
      <c r="L9" s="701" t="s">
        <v>4003</v>
      </c>
    </row>
    <row r="10" spans="1:12" ht="21.75">
      <c r="A10" s="690">
        <v>9</v>
      </c>
      <c r="B10" s="696" t="s">
        <v>4004</v>
      </c>
      <c r="C10" s="696" t="s">
        <v>3994</v>
      </c>
      <c r="D10" s="696" t="s">
        <v>4005</v>
      </c>
      <c r="E10" s="700">
        <v>9869968698</v>
      </c>
      <c r="F10" s="700">
        <v>9848072235</v>
      </c>
      <c r="G10" s="700"/>
      <c r="H10" s="700"/>
      <c r="I10" s="700"/>
      <c r="J10" s="701" t="s">
        <v>4006</v>
      </c>
      <c r="K10" s="700">
        <v>681</v>
      </c>
      <c r="L10" s="701" t="s">
        <v>3973</v>
      </c>
    </row>
    <row r="11" spans="1:12" ht="21.75">
      <c r="A11" s="690">
        <v>10</v>
      </c>
      <c r="B11" s="696" t="s">
        <v>4007</v>
      </c>
      <c r="C11" s="697" t="s">
        <v>3994</v>
      </c>
      <c r="D11" s="697" t="s">
        <v>4008</v>
      </c>
      <c r="E11" s="699">
        <v>9848014541</v>
      </c>
      <c r="F11" s="699">
        <v>9867943596</v>
      </c>
      <c r="G11" s="699"/>
      <c r="H11" s="700"/>
      <c r="I11" s="700"/>
      <c r="J11" s="701" t="s">
        <v>4009</v>
      </c>
      <c r="K11" s="700">
        <v>661</v>
      </c>
      <c r="L11" s="701" t="s">
        <v>3973</v>
      </c>
    </row>
    <row r="12" spans="1:12" ht="21.75">
      <c r="A12" s="690">
        <v>11</v>
      </c>
      <c r="B12" s="696" t="s">
        <v>4010</v>
      </c>
      <c r="C12" s="696" t="s">
        <v>3994</v>
      </c>
      <c r="D12" s="696" t="s">
        <v>4011</v>
      </c>
      <c r="E12" s="700">
        <v>9869968692</v>
      </c>
      <c r="F12" s="700">
        <v>9868960502</v>
      </c>
      <c r="G12" s="700"/>
      <c r="H12" s="700"/>
      <c r="I12" s="700"/>
      <c r="J12" s="701" t="s">
        <v>4012</v>
      </c>
      <c r="K12" s="700">
        <v>131</v>
      </c>
      <c r="L12" s="701" t="s">
        <v>3973</v>
      </c>
    </row>
    <row r="13" spans="1:12" ht="21.75">
      <c r="A13" s="690">
        <v>12</v>
      </c>
      <c r="B13" s="696" t="s">
        <v>4013</v>
      </c>
      <c r="C13" s="696" t="s">
        <v>3994</v>
      </c>
      <c r="D13" s="696" t="s">
        <v>4014</v>
      </c>
      <c r="E13" s="700">
        <v>9869968693</v>
      </c>
      <c r="F13" s="700">
        <v>9857890699</v>
      </c>
      <c r="G13" s="700"/>
      <c r="H13" s="700"/>
      <c r="I13" s="700"/>
      <c r="J13" s="701" t="s">
        <v>4015</v>
      </c>
      <c r="K13" s="700"/>
      <c r="L13" s="701" t="s">
        <v>3973</v>
      </c>
    </row>
    <row r="14" spans="1:12" ht="21.75">
      <c r="A14" s="690">
        <v>13</v>
      </c>
      <c r="B14" s="696" t="s">
        <v>4016</v>
      </c>
      <c r="C14" s="696" t="s">
        <v>3994</v>
      </c>
      <c r="D14" s="705" t="s">
        <v>4017</v>
      </c>
      <c r="E14" s="700">
        <v>9869968694</v>
      </c>
      <c r="F14" s="700">
        <v>9857090371</v>
      </c>
      <c r="G14" s="700"/>
      <c r="H14" s="700"/>
      <c r="I14" s="700"/>
      <c r="J14" s="701" t="s">
        <v>4018</v>
      </c>
      <c r="K14" s="700"/>
      <c r="L14" s="701" t="s">
        <v>3973</v>
      </c>
    </row>
    <row r="15" spans="1:12" ht="21.75">
      <c r="A15" s="690">
        <v>14</v>
      </c>
      <c r="B15" s="696" t="s">
        <v>4019</v>
      </c>
      <c r="C15" s="696" t="s">
        <v>378</v>
      </c>
      <c r="D15" s="696" t="s">
        <v>4020</v>
      </c>
      <c r="E15" s="700">
        <v>9858090527</v>
      </c>
      <c r="F15" s="700">
        <v>9848034737</v>
      </c>
      <c r="G15" s="700"/>
      <c r="H15" s="700"/>
      <c r="I15" s="700"/>
      <c r="J15" s="701" t="s">
        <v>4021</v>
      </c>
      <c r="K15" s="700" t="s">
        <v>4022</v>
      </c>
      <c r="L15" s="701" t="s">
        <v>3973</v>
      </c>
    </row>
    <row r="16" spans="1:12" ht="21.75">
      <c r="A16" s="690">
        <v>15</v>
      </c>
      <c r="B16" s="696" t="s">
        <v>4023</v>
      </c>
      <c r="C16" s="696" t="s">
        <v>4024</v>
      </c>
      <c r="D16" s="696" t="s">
        <v>4025</v>
      </c>
      <c r="E16" s="696">
        <v>9858027333</v>
      </c>
      <c r="F16" s="696">
        <v>9851281335</v>
      </c>
      <c r="G16" s="700">
        <v>9858090530</v>
      </c>
      <c r="H16" s="700"/>
      <c r="I16" s="700"/>
      <c r="J16" s="701" t="s">
        <v>4026</v>
      </c>
      <c r="K16" s="700">
        <v>151</v>
      </c>
      <c r="L16" s="701" t="s">
        <v>3973</v>
      </c>
    </row>
    <row r="17" spans="1:12" ht="21.75">
      <c r="A17" s="690">
        <v>16</v>
      </c>
      <c r="B17" s="696" t="s">
        <v>4027</v>
      </c>
      <c r="C17" s="697" t="s">
        <v>3994</v>
      </c>
      <c r="D17" s="697" t="s">
        <v>4028</v>
      </c>
      <c r="E17" s="697">
        <v>9858090541</v>
      </c>
      <c r="F17" s="697">
        <v>9849339997</v>
      </c>
      <c r="G17" s="702"/>
      <c r="H17" s="696"/>
      <c r="I17" s="696"/>
      <c r="J17" s="703" t="s">
        <v>4029</v>
      </c>
      <c r="K17" s="704">
        <v>411</v>
      </c>
      <c r="L17" s="703" t="s">
        <v>3973</v>
      </c>
    </row>
    <row r="18" spans="1:12" ht="21.75">
      <c r="A18" s="690">
        <v>17</v>
      </c>
      <c r="B18" s="696" t="s">
        <v>4030</v>
      </c>
      <c r="C18" s="697" t="s">
        <v>3994</v>
      </c>
      <c r="D18" s="697" t="s">
        <v>4031</v>
      </c>
      <c r="E18" s="697">
        <v>9858090520</v>
      </c>
      <c r="F18" s="697">
        <v>9868951058</v>
      </c>
      <c r="G18" s="699"/>
      <c r="H18" s="700"/>
      <c r="I18" s="700"/>
      <c r="J18" s="701" t="s">
        <v>4032</v>
      </c>
      <c r="K18" s="700">
        <v>621</v>
      </c>
      <c r="L18" s="701" t="s">
        <v>3973</v>
      </c>
    </row>
    <row r="19" spans="1:12" ht="21.75">
      <c r="A19" s="690">
        <v>18</v>
      </c>
      <c r="B19" s="696" t="s">
        <v>4033</v>
      </c>
      <c r="C19" s="697" t="s">
        <v>3994</v>
      </c>
      <c r="D19" s="697" t="s">
        <v>4034</v>
      </c>
      <c r="E19" s="697">
        <v>9858090521</v>
      </c>
      <c r="F19" s="697">
        <v>9847850833</v>
      </c>
      <c r="G19" s="706"/>
      <c r="H19" s="700"/>
      <c r="I19" s="700"/>
      <c r="J19" s="701" t="s">
        <v>4035</v>
      </c>
      <c r="K19" s="700">
        <v>611</v>
      </c>
      <c r="L19" s="701" t="s">
        <v>3973</v>
      </c>
    </row>
    <row r="20" spans="1:12" ht="21.75">
      <c r="A20" s="690">
        <v>19</v>
      </c>
      <c r="B20" s="696" t="s">
        <v>4036</v>
      </c>
      <c r="C20" s="696" t="s">
        <v>559</v>
      </c>
      <c r="D20" s="696" t="s">
        <v>4037</v>
      </c>
      <c r="E20" s="696">
        <v>9858042100</v>
      </c>
      <c r="F20" s="696">
        <v>9851294924</v>
      </c>
      <c r="G20" s="700">
        <v>9858090531</v>
      </c>
      <c r="H20" s="700"/>
      <c r="I20" s="700" t="s">
        <v>4038</v>
      </c>
      <c r="J20" s="701" t="s">
        <v>4039</v>
      </c>
      <c r="K20" s="700">
        <v>211</v>
      </c>
      <c r="L20" s="701" t="s">
        <v>3973</v>
      </c>
    </row>
    <row r="21" spans="1:12" ht="21.75">
      <c r="A21" s="690">
        <v>20</v>
      </c>
      <c r="B21" s="696" t="s">
        <v>4040</v>
      </c>
      <c r="C21" s="696" t="s">
        <v>378</v>
      </c>
      <c r="D21" s="696" t="s">
        <v>4041</v>
      </c>
      <c r="E21" s="696">
        <v>9869968890</v>
      </c>
      <c r="F21" s="696">
        <v>9848000159</v>
      </c>
      <c r="G21" s="700"/>
      <c r="H21" s="700"/>
      <c r="I21" s="700"/>
      <c r="J21" s="701" t="s">
        <v>4042</v>
      </c>
      <c r="K21" s="700">
        <v>711</v>
      </c>
      <c r="L21" s="701" t="s">
        <v>3973</v>
      </c>
    </row>
    <row r="22" spans="1:12" ht="21.75">
      <c r="A22" s="690">
        <v>21</v>
      </c>
      <c r="B22" s="696" t="s">
        <v>4043</v>
      </c>
      <c r="C22" s="697" t="s">
        <v>3994</v>
      </c>
      <c r="D22" s="697" t="s">
        <v>4044</v>
      </c>
      <c r="E22" s="697">
        <v>9858090516</v>
      </c>
      <c r="F22" s="697">
        <v>9857890100</v>
      </c>
      <c r="G22" s="699"/>
      <c r="H22" s="700"/>
      <c r="I22" s="700"/>
      <c r="J22" s="701" t="s">
        <v>4045</v>
      </c>
      <c r="K22" s="700">
        <v>721</v>
      </c>
      <c r="L22" s="701" t="s">
        <v>3973</v>
      </c>
    </row>
    <row r="23" spans="1:12" ht="21.75">
      <c r="A23" s="690">
        <v>22</v>
      </c>
      <c r="B23" s="696" t="s">
        <v>4046</v>
      </c>
      <c r="C23" s="697" t="s">
        <v>3994</v>
      </c>
      <c r="D23" s="697" t="s">
        <v>4047</v>
      </c>
      <c r="E23" s="697">
        <v>9858043100</v>
      </c>
      <c r="F23" s="697">
        <v>9848073499</v>
      </c>
      <c r="G23" s="706"/>
      <c r="H23" s="700"/>
      <c r="I23" s="700"/>
      <c r="J23" s="701" t="s">
        <v>4048</v>
      </c>
      <c r="K23" s="700">
        <v>731</v>
      </c>
      <c r="L23" s="701" t="s">
        <v>3973</v>
      </c>
    </row>
    <row r="24" spans="1:12" ht="21.75">
      <c r="A24" s="690">
        <v>23</v>
      </c>
      <c r="B24" s="696" t="s">
        <v>4049</v>
      </c>
      <c r="C24" s="696" t="s">
        <v>559</v>
      </c>
      <c r="D24" s="696" t="s">
        <v>4050</v>
      </c>
      <c r="E24" s="696">
        <v>9858090535</v>
      </c>
      <c r="F24" s="696">
        <v>9867346915</v>
      </c>
      <c r="G24" s="700">
        <v>9858043077</v>
      </c>
      <c r="H24" s="700"/>
      <c r="I24" s="700"/>
      <c r="J24" s="701" t="s">
        <v>4051</v>
      </c>
      <c r="K24" s="700">
        <v>181</v>
      </c>
      <c r="L24" s="701" t="s">
        <v>3973</v>
      </c>
    </row>
    <row r="25" spans="1:12" ht="21.75">
      <c r="A25" s="690">
        <v>24</v>
      </c>
      <c r="B25" s="696" t="s">
        <v>4052</v>
      </c>
      <c r="C25" s="696" t="s">
        <v>3994</v>
      </c>
      <c r="D25" s="696" t="s">
        <v>4053</v>
      </c>
      <c r="E25" s="696">
        <v>9858090523</v>
      </c>
      <c r="F25" s="696">
        <v>9848096029</v>
      </c>
      <c r="G25" s="700"/>
      <c r="H25" s="700"/>
      <c r="I25" s="700"/>
      <c r="J25" s="701" t="s">
        <v>4054</v>
      </c>
      <c r="K25" s="700">
        <v>651</v>
      </c>
      <c r="L25" s="701" t="s">
        <v>3973</v>
      </c>
    </row>
    <row r="26" spans="1:12" ht="21.75">
      <c r="A26" s="690">
        <v>25</v>
      </c>
      <c r="B26" s="696" t="s">
        <v>4055</v>
      </c>
      <c r="C26" s="697" t="s">
        <v>378</v>
      </c>
      <c r="D26" s="697" t="s">
        <v>4056</v>
      </c>
      <c r="E26" s="697">
        <v>9869968695</v>
      </c>
      <c r="F26" s="697">
        <v>9869706202</v>
      </c>
      <c r="G26" s="699"/>
      <c r="H26" s="700"/>
      <c r="I26" s="700"/>
      <c r="J26" s="701" t="s">
        <v>4057</v>
      </c>
      <c r="K26" s="700">
        <v>801</v>
      </c>
      <c r="L26" s="701" t="s">
        <v>3973</v>
      </c>
    </row>
    <row r="27" spans="1:12" ht="21.75">
      <c r="A27" s="690">
        <v>26</v>
      </c>
      <c r="B27" s="696" t="s">
        <v>4058</v>
      </c>
      <c r="C27" s="696" t="s">
        <v>3994</v>
      </c>
      <c r="D27" s="696" t="s">
        <v>4059</v>
      </c>
      <c r="E27" s="696">
        <v>9858035166</v>
      </c>
      <c r="F27" s="696">
        <v>9844884364</v>
      </c>
      <c r="G27" s="680"/>
      <c r="H27" s="700"/>
      <c r="I27" s="700"/>
      <c r="J27" s="701" t="s">
        <v>4060</v>
      </c>
      <c r="K27" s="700">
        <v>861</v>
      </c>
      <c r="L27" s="701" t="s">
        <v>3973</v>
      </c>
    </row>
    <row r="28" spans="1:12" ht="21.75">
      <c r="A28" s="690">
        <v>27</v>
      </c>
      <c r="B28" s="696" t="s">
        <v>4061</v>
      </c>
      <c r="C28" s="696" t="s">
        <v>559</v>
      </c>
      <c r="D28" s="696" t="s">
        <v>4062</v>
      </c>
      <c r="E28" s="696">
        <v>9858089105</v>
      </c>
      <c r="F28" s="696">
        <v>9841639882</v>
      </c>
      <c r="G28" s="700">
        <v>9858090105</v>
      </c>
      <c r="H28" s="700"/>
      <c r="I28" s="700"/>
      <c r="J28" s="701" t="s">
        <v>4063</v>
      </c>
      <c r="K28" s="700">
        <v>191</v>
      </c>
      <c r="L28" s="701" t="s">
        <v>3973</v>
      </c>
    </row>
    <row r="29" spans="1:12" ht="21.75">
      <c r="A29" s="690">
        <v>28</v>
      </c>
      <c r="B29" s="705" t="s">
        <v>4064</v>
      </c>
      <c r="C29" s="696" t="s">
        <v>4065</v>
      </c>
      <c r="D29" s="696" t="s">
        <v>4066</v>
      </c>
      <c r="E29" s="696">
        <v>9858090534</v>
      </c>
      <c r="F29" s="696">
        <v>9847945849</v>
      </c>
      <c r="G29" s="680"/>
      <c r="H29" s="700"/>
      <c r="I29" s="700"/>
      <c r="J29" s="701" t="s">
        <v>4067</v>
      </c>
      <c r="K29" s="700">
        <v>461</v>
      </c>
      <c r="L29" s="701" t="s">
        <v>3973</v>
      </c>
    </row>
    <row r="30" spans="1:12" ht="21.75">
      <c r="A30" s="690">
        <v>29</v>
      </c>
      <c r="B30" s="696" t="s">
        <v>4068</v>
      </c>
      <c r="C30" s="696" t="s">
        <v>559</v>
      </c>
      <c r="D30" s="696" t="s">
        <v>4069</v>
      </c>
      <c r="E30" s="696">
        <v>9858090537</v>
      </c>
      <c r="F30" s="696">
        <v>9857890376</v>
      </c>
      <c r="G30" s="700">
        <v>9858090322</v>
      </c>
      <c r="H30" s="700"/>
      <c r="I30" s="700"/>
      <c r="J30" s="701" t="s">
        <v>4070</v>
      </c>
      <c r="K30" s="700">
        <v>201</v>
      </c>
      <c r="L30" s="701" t="s">
        <v>3973</v>
      </c>
    </row>
    <row r="31" spans="1:12" ht="21.75">
      <c r="A31" s="690">
        <v>30</v>
      </c>
      <c r="B31" s="705" t="s">
        <v>4071</v>
      </c>
      <c r="C31" s="696" t="s">
        <v>3994</v>
      </c>
      <c r="D31" s="696" t="s">
        <v>4072</v>
      </c>
      <c r="E31" s="696">
        <v>9858091333</v>
      </c>
      <c r="F31" s="696">
        <v>9848415751</v>
      </c>
      <c r="G31" s="700"/>
      <c r="H31" s="700"/>
      <c r="I31" s="700"/>
      <c r="J31" s="701" t="s">
        <v>4073</v>
      </c>
      <c r="K31" s="700">
        <v>741</v>
      </c>
      <c r="L31" s="701" t="s">
        <v>3973</v>
      </c>
    </row>
    <row r="32" spans="1:12" ht="21.75">
      <c r="A32" s="690">
        <v>31</v>
      </c>
      <c r="B32" s="696" t="s">
        <v>4074</v>
      </c>
      <c r="C32" s="697" t="s">
        <v>3994</v>
      </c>
      <c r="D32" s="697" t="s">
        <v>4075</v>
      </c>
      <c r="E32" s="697">
        <v>9858045155</v>
      </c>
      <c r="F32" s="697">
        <v>9868128260</v>
      </c>
      <c r="G32" s="699"/>
      <c r="H32" s="700"/>
      <c r="I32" s="700"/>
      <c r="J32" s="701" t="s">
        <v>4076</v>
      </c>
      <c r="K32" s="700">
        <v>831</v>
      </c>
      <c r="L32" s="701" t="s">
        <v>3973</v>
      </c>
    </row>
    <row r="33" spans="1:12" ht="21.75">
      <c r="A33" s="690">
        <v>32</v>
      </c>
      <c r="B33" s="705" t="s">
        <v>4077</v>
      </c>
      <c r="C33" s="697" t="s">
        <v>3994</v>
      </c>
      <c r="D33" s="697" t="s">
        <v>4078</v>
      </c>
      <c r="E33" s="697">
        <v>9864283265</v>
      </c>
      <c r="F33" s="697">
        <v>9848440742</v>
      </c>
      <c r="G33" s="699"/>
      <c r="H33" s="700"/>
      <c r="I33" s="700"/>
      <c r="J33" s="701" t="s">
        <v>4079</v>
      </c>
      <c r="K33" s="700">
        <v>821</v>
      </c>
      <c r="L33" s="701" t="s">
        <v>3973</v>
      </c>
    </row>
    <row r="34" spans="1:12" ht="21.75">
      <c r="A34" s="690">
        <v>33</v>
      </c>
      <c r="B34" s="705" t="s">
        <v>4080</v>
      </c>
      <c r="C34" s="696" t="s">
        <v>4081</v>
      </c>
      <c r="D34" s="696" t="s">
        <v>4082</v>
      </c>
      <c r="E34" s="696">
        <v>9869968696</v>
      </c>
      <c r="F34" s="696">
        <v>9864659112</v>
      </c>
      <c r="G34" s="452"/>
      <c r="H34" s="700"/>
      <c r="I34" s="700"/>
      <c r="J34" s="701" t="s">
        <v>4083</v>
      </c>
      <c r="K34" s="700">
        <v>811</v>
      </c>
      <c r="L34" s="701" t="s">
        <v>3973</v>
      </c>
    </row>
    <row r="35" spans="1:12" ht="21.75">
      <c r="A35" s="690">
        <v>34</v>
      </c>
      <c r="B35" s="696" t="s">
        <v>4084</v>
      </c>
      <c r="C35" s="696" t="s">
        <v>559</v>
      </c>
      <c r="D35" s="696" t="s">
        <v>4085</v>
      </c>
      <c r="E35" s="696">
        <v>9858090529</v>
      </c>
      <c r="F35" s="696">
        <v>9858490111</v>
      </c>
      <c r="G35" s="700">
        <v>9858090109</v>
      </c>
      <c r="H35" s="700"/>
      <c r="I35" s="700"/>
      <c r="J35" s="701" t="s">
        <v>4086</v>
      </c>
      <c r="K35" s="700">
        <v>171</v>
      </c>
      <c r="L35" s="701" t="s">
        <v>3973</v>
      </c>
    </row>
    <row r="36" spans="1:12" ht="21.75">
      <c r="A36" s="690">
        <v>35</v>
      </c>
      <c r="B36" s="705" t="s">
        <v>4087</v>
      </c>
      <c r="C36" s="697" t="s">
        <v>4088</v>
      </c>
      <c r="D36" s="697" t="s">
        <v>4089</v>
      </c>
      <c r="E36" s="697">
        <v>9858090525</v>
      </c>
      <c r="F36" s="697">
        <v>9840112127</v>
      </c>
      <c r="G36" s="699"/>
      <c r="H36" s="700"/>
      <c r="I36" s="700"/>
      <c r="J36" s="701" t="s">
        <v>4090</v>
      </c>
      <c r="K36" s="700">
        <v>631</v>
      </c>
      <c r="L36" s="701" t="s">
        <v>3973</v>
      </c>
    </row>
    <row r="37" spans="1:12" ht="21.75">
      <c r="A37" s="690">
        <v>36</v>
      </c>
      <c r="B37" s="705" t="s">
        <v>4091</v>
      </c>
      <c r="C37" s="697" t="s">
        <v>3994</v>
      </c>
      <c r="D37" s="697" t="s">
        <v>4092</v>
      </c>
      <c r="E37" s="697">
        <v>9858090519</v>
      </c>
      <c r="F37" s="697">
        <v>9868111603</v>
      </c>
      <c r="G37" s="706"/>
      <c r="H37" s="700"/>
      <c r="I37" s="700"/>
      <c r="J37" s="701" t="s">
        <v>4093</v>
      </c>
      <c r="K37" s="700">
        <v>641</v>
      </c>
      <c r="L37" s="701" t="s">
        <v>3973</v>
      </c>
    </row>
    <row r="38" spans="1:12" ht="21.75">
      <c r="A38" s="690">
        <v>37</v>
      </c>
      <c r="B38" s="696" t="s">
        <v>4094</v>
      </c>
      <c r="C38" s="696" t="s">
        <v>559</v>
      </c>
      <c r="D38" s="696" t="s">
        <v>4095</v>
      </c>
      <c r="E38" s="696">
        <v>9858090111</v>
      </c>
      <c r="F38" s="696">
        <v>9843011742</v>
      </c>
      <c r="G38" s="700">
        <v>9858090532</v>
      </c>
      <c r="H38" s="700"/>
      <c r="I38" s="700"/>
      <c r="J38" s="701" t="s">
        <v>4096</v>
      </c>
      <c r="K38" s="700">
        <v>161</v>
      </c>
      <c r="L38" s="701" t="s">
        <v>3973</v>
      </c>
    </row>
    <row r="39" spans="1:12" ht="21.75">
      <c r="A39" s="690">
        <v>38</v>
      </c>
      <c r="B39" s="707" t="s">
        <v>4097</v>
      </c>
      <c r="C39" s="696" t="s">
        <v>3994</v>
      </c>
      <c r="D39" s="696" t="s">
        <v>4098</v>
      </c>
      <c r="E39" s="696">
        <v>9858090522</v>
      </c>
      <c r="F39" s="696">
        <v>9847267699</v>
      </c>
      <c r="G39" s="700"/>
      <c r="H39" s="700"/>
      <c r="I39" s="700"/>
      <c r="J39" s="701" t="s">
        <v>4099</v>
      </c>
      <c r="K39" s="700">
        <v>601</v>
      </c>
      <c r="L39" s="701" t="s">
        <v>3973</v>
      </c>
    </row>
    <row r="40" spans="1:12" ht="21.75">
      <c r="A40" s="690">
        <v>39</v>
      </c>
      <c r="B40" s="707" t="s">
        <v>4100</v>
      </c>
      <c r="C40" s="708" t="s">
        <v>3994</v>
      </c>
      <c r="D40" s="708" t="s">
        <v>4101</v>
      </c>
      <c r="E40" s="708">
        <v>9858047100</v>
      </c>
      <c r="F40" s="708">
        <v>9868611600</v>
      </c>
      <c r="G40" s="709"/>
      <c r="H40" s="700"/>
      <c r="I40" s="700"/>
      <c r="J40" s="701" t="s">
        <v>4035</v>
      </c>
      <c r="K40" s="700">
        <v>611</v>
      </c>
      <c r="L40" s="701" t="s">
        <v>3973</v>
      </c>
    </row>
    <row r="41" spans="1:12" ht="21.75">
      <c r="A41" s="690">
        <v>40</v>
      </c>
      <c r="B41" s="707" t="s">
        <v>1130</v>
      </c>
      <c r="C41" s="707" t="s">
        <v>4081</v>
      </c>
      <c r="D41" s="707" t="s">
        <v>4102</v>
      </c>
      <c r="E41" s="700"/>
      <c r="F41" s="700">
        <v>9847896478</v>
      </c>
      <c r="G41" s="700"/>
      <c r="H41" s="700"/>
      <c r="I41" s="700"/>
      <c r="J41" s="701" t="s">
        <v>4103</v>
      </c>
      <c r="K41" s="700" t="s">
        <v>4103</v>
      </c>
      <c r="L41" s="701" t="s">
        <v>3973</v>
      </c>
    </row>
  </sheetData>
  <protectedRanges>
    <protectedRange sqref="E6" name="Range1_2_2_1_1_1_2"/>
  </protectedRanges>
  <mergeCells count="1">
    <mergeCell ref="J1:L1"/>
  </mergeCells>
  <conditionalFormatting sqref="E6:G11 G18:G23 E2:G3 G25:G31 E41:F41 G33:G41 G13:G16 E13:F15">
    <cfRule type="duplicateValues" dxfId="53" priority="9"/>
  </conditionalFormatting>
  <conditionalFormatting sqref="E6:G11">
    <cfRule type="duplicateValues" dxfId="52" priority="10"/>
  </conditionalFormatting>
  <conditionalFormatting sqref="E3:F11 E41:F41 E13:F15">
    <cfRule type="duplicateValues" dxfId="51" priority="8"/>
  </conditionalFormatting>
  <conditionalFormatting sqref="E12:G12">
    <cfRule type="duplicateValues" dxfId="50" priority="6"/>
  </conditionalFormatting>
  <conditionalFormatting sqref="E12:G12">
    <cfRule type="duplicateValues" dxfId="49" priority="7"/>
  </conditionalFormatting>
  <conditionalFormatting sqref="E12:F12">
    <cfRule type="duplicateValues" dxfId="48" priority="5"/>
  </conditionalFormatting>
  <conditionalFormatting sqref="G24">
    <cfRule type="duplicateValues" dxfId="47" priority="3"/>
  </conditionalFormatting>
  <conditionalFormatting sqref="G24">
    <cfRule type="duplicateValues" dxfId="46" priority="4"/>
  </conditionalFormatting>
  <conditionalFormatting sqref="G32">
    <cfRule type="duplicateValues" dxfId="45" priority="1"/>
  </conditionalFormatting>
  <conditionalFormatting sqref="G32">
    <cfRule type="duplicateValues" dxfId="44" priority="2"/>
  </conditionalFormatting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1" sqref="D11"/>
    </sheetView>
  </sheetViews>
  <sheetFormatPr defaultRowHeight="24"/>
  <cols>
    <col min="1" max="1" width="20.140625" style="413" bestFit="1" customWidth="1"/>
    <col min="2" max="2" width="21.42578125" style="413" bestFit="1" customWidth="1"/>
    <col min="3" max="3" width="22.85546875" style="413" bestFit="1" customWidth="1"/>
    <col min="4" max="4" width="33.85546875" style="413" bestFit="1" customWidth="1"/>
    <col min="5" max="5" width="76.7109375" style="413" bestFit="1" customWidth="1"/>
    <col min="6" max="6" width="18.7109375" style="413" bestFit="1" customWidth="1"/>
    <col min="7" max="16384" width="9.140625" style="413"/>
  </cols>
  <sheetData>
    <row r="1" spans="1:6" ht="24.75" thickBot="1">
      <c r="A1" s="410" t="s">
        <v>1976</v>
      </c>
      <c r="B1" s="411" t="s">
        <v>5</v>
      </c>
      <c r="C1" s="411" t="s">
        <v>4</v>
      </c>
      <c r="D1" s="411" t="s">
        <v>1442</v>
      </c>
      <c r="E1" s="412" t="s">
        <v>2155</v>
      </c>
    </row>
    <row r="2" spans="1:6" ht="24.75" thickBot="1">
      <c r="A2" t="s">
        <v>2735</v>
      </c>
      <c r="B2" s="414" t="s">
        <v>2730</v>
      </c>
      <c r="C2" s="414" t="s">
        <v>973</v>
      </c>
      <c r="D2" s="418">
        <v>9848258332</v>
      </c>
      <c r="E2" s="415" t="s">
        <v>2736</v>
      </c>
      <c r="F2" s="413">
        <f>D2</f>
        <v>9848258332</v>
      </c>
    </row>
    <row r="3" spans="1:6" ht="24.75" thickBot="1">
      <c r="A3" t="s">
        <v>2744</v>
      </c>
      <c r="B3" s="414" t="s">
        <v>1836</v>
      </c>
      <c r="C3" s="413" t="s">
        <v>2729</v>
      </c>
      <c r="D3" s="418">
        <v>9858077778</v>
      </c>
      <c r="E3" s="415" t="s">
        <v>2737</v>
      </c>
      <c r="F3" s="413" t="str">
        <f>CONCATENATE(F2,"," &amp;D3)</f>
        <v>9848258332,9858077778</v>
      </c>
    </row>
    <row r="4" spans="1:6" ht="24.75" thickBot="1">
      <c r="A4" t="s">
        <v>2740</v>
      </c>
      <c r="B4" s="414" t="s">
        <v>2730</v>
      </c>
      <c r="C4" s="413" t="s">
        <v>975</v>
      </c>
      <c r="D4" s="418">
        <v>9858016216</v>
      </c>
      <c r="E4" s="415" t="s">
        <v>2741</v>
      </c>
      <c r="F4" s="413" t="str">
        <f t="shared" ref="F4:F10" si="0">CONCATENATE(F3,"," &amp;D4)</f>
        <v>9848258332,9858077778,9858016216</v>
      </c>
    </row>
    <row r="5" spans="1:6" ht="24.75" thickBot="1">
      <c r="A5" t="s">
        <v>2732</v>
      </c>
      <c r="B5" s="414" t="s">
        <v>2730</v>
      </c>
      <c r="C5" s="413" t="s">
        <v>2704</v>
      </c>
      <c r="D5" s="419" t="s">
        <v>2920</v>
      </c>
      <c r="E5" s="416" t="s">
        <v>2733</v>
      </c>
      <c r="F5" s="413" t="str">
        <f t="shared" si="0"/>
        <v>9848258332,9858077778,9858016216,9858030024, 9843538880, 9825524046</v>
      </c>
    </row>
    <row r="6" spans="1:6" ht="24.75" thickBot="1">
      <c r="A6" t="s">
        <v>2738</v>
      </c>
      <c r="B6" s="414" t="s">
        <v>2730</v>
      </c>
      <c r="C6" s="413" t="s">
        <v>977</v>
      </c>
      <c r="D6" s="420">
        <v>9860822749</v>
      </c>
      <c r="E6" s="415" t="s">
        <v>2739</v>
      </c>
      <c r="F6" s="413" t="str">
        <f t="shared" si="0"/>
        <v>9848258332,9858077778,9858016216,9858030024, 9843538880, 9825524046,9860822749</v>
      </c>
    </row>
    <row r="7" spans="1:6" ht="24.75" thickBot="1">
      <c r="A7" t="s">
        <v>854</v>
      </c>
      <c r="B7" s="414" t="s">
        <v>2730</v>
      </c>
      <c r="C7" s="413" t="s">
        <v>978</v>
      </c>
      <c r="D7" s="421">
        <v>9848170581</v>
      </c>
      <c r="E7" s="416" t="s">
        <v>2731</v>
      </c>
      <c r="F7" s="413" t="str">
        <f t="shared" si="0"/>
        <v>9848258332,9858077778,9858016216,9858030024, 9843538880, 9825524046,9860822749,9848170581</v>
      </c>
    </row>
    <row r="8" spans="1:6" ht="24.75" thickBot="1">
      <c r="A8" t="s">
        <v>2742</v>
      </c>
      <c r="B8" s="414" t="s">
        <v>2730</v>
      </c>
      <c r="C8" s="413" t="s">
        <v>980</v>
      </c>
      <c r="D8" s="420">
        <v>9861181731</v>
      </c>
      <c r="E8" s="415" t="s">
        <v>2743</v>
      </c>
      <c r="F8" s="413" t="str">
        <f t="shared" si="0"/>
        <v>9848258332,9858077778,9858016216,9858030024, 9843538880, 9825524046,9860822749,9848170581,9861181731</v>
      </c>
    </row>
    <row r="9" spans="1:6" ht="24.75" thickBot="1">
      <c r="A9" t="s">
        <v>855</v>
      </c>
      <c r="B9" s="414" t="s">
        <v>2730</v>
      </c>
      <c r="C9" s="413" t="s">
        <v>982</v>
      </c>
      <c r="D9" s="418">
        <v>9858038133</v>
      </c>
      <c r="E9" s="417" t="s">
        <v>2734</v>
      </c>
      <c r="F9" s="413" t="str">
        <f t="shared" si="0"/>
        <v>9848258332,9858077778,9858016216,9858030024, 9843538880, 9825524046,9860822749,9848170581,9861181731,9858038133</v>
      </c>
    </row>
    <row r="10" spans="1:6">
      <c r="D10" s="413" t="s">
        <v>2919</v>
      </c>
      <c r="F10" s="413" t="str">
        <f t="shared" si="0"/>
        <v>9848258332,9858077778,9858016216,9858030024, 9843538880, 9825524046,9860822749,9848170581,9861181731,9858038133,9858037777, 9858030132, 9858027271, 9858025095, 9868006757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64"/>
  <sheetViews>
    <sheetView view="pageBreakPreview" zoomScaleNormal="130" zoomScaleSheetLayoutView="100" zoomScalePageLayoutView="130" workbookViewId="0">
      <pane ySplit="5" topLeftCell="A6" activePane="bottomLeft" state="frozen"/>
      <selection pane="bottomLeft" activeCell="G6" sqref="G6"/>
    </sheetView>
  </sheetViews>
  <sheetFormatPr defaultRowHeight="28.5"/>
  <cols>
    <col min="1" max="1" width="8.5703125" style="128" customWidth="1"/>
    <col min="2" max="2" width="27" style="117" customWidth="1"/>
    <col min="3" max="3" width="20.7109375" style="117" customWidth="1"/>
    <col min="4" max="4" width="37.7109375" style="117" customWidth="1"/>
    <col min="5" max="5" width="23.5703125" style="117" customWidth="1"/>
    <col min="6" max="6" width="19.28515625" style="117" customWidth="1"/>
    <col min="7" max="7" width="15.5703125" style="117" customWidth="1"/>
    <col min="8" max="8" width="16" style="117" customWidth="1"/>
    <col min="9" max="16384" width="9.140625" style="117"/>
  </cols>
  <sheetData>
    <row r="2" spans="1:9" ht="18.75">
      <c r="A2" s="796" t="s">
        <v>282</v>
      </c>
      <c r="B2" s="796"/>
      <c r="C2" s="796"/>
      <c r="D2" s="796"/>
      <c r="E2" s="796"/>
      <c r="F2" s="796"/>
      <c r="G2" s="796"/>
    </row>
    <row r="3" spans="1:9" ht="18.75">
      <c r="A3" s="796" t="s">
        <v>370</v>
      </c>
      <c r="B3" s="796"/>
      <c r="C3" s="796"/>
      <c r="D3" s="796"/>
      <c r="E3" s="796"/>
      <c r="F3" s="796"/>
      <c r="G3" s="796"/>
    </row>
    <row r="4" spans="1:9" ht="18.75">
      <c r="A4" s="797" t="s">
        <v>541</v>
      </c>
      <c r="B4" s="797"/>
      <c r="C4" s="797"/>
      <c r="D4" s="797"/>
      <c r="E4" s="797"/>
      <c r="F4" s="797"/>
      <c r="G4" s="797"/>
      <c r="H4" s="797"/>
    </row>
    <row r="5" spans="1:9" ht="18.75">
      <c r="A5" s="157" t="s">
        <v>8</v>
      </c>
      <c r="B5" s="157" t="s">
        <v>405</v>
      </c>
      <c r="C5" s="157" t="s">
        <v>4</v>
      </c>
      <c r="D5" s="158" t="s">
        <v>6</v>
      </c>
      <c r="E5" s="157" t="s">
        <v>403</v>
      </c>
      <c r="F5" s="158" t="s">
        <v>5</v>
      </c>
      <c r="G5" s="158" t="s">
        <v>7</v>
      </c>
      <c r="H5" s="157" t="s">
        <v>347</v>
      </c>
    </row>
    <row r="6" spans="1:9" ht="37.5" hidden="1">
      <c r="A6" s="127">
        <v>1</v>
      </c>
      <c r="B6" s="121" t="s">
        <v>406</v>
      </c>
      <c r="C6" s="121" t="s">
        <v>370</v>
      </c>
      <c r="D6" s="121" t="s">
        <v>1604</v>
      </c>
      <c r="E6" s="121" t="s">
        <v>1000</v>
      </c>
      <c r="F6" s="121" t="s">
        <v>1001</v>
      </c>
      <c r="G6" s="121" t="s">
        <v>1438</v>
      </c>
      <c r="H6" s="121">
        <v>84420845</v>
      </c>
      <c r="I6" s="117" t="str">
        <f>G6</f>
        <v>9858032749,
9748004175</v>
      </c>
    </row>
    <row r="7" spans="1:9" hidden="1">
      <c r="A7" s="126">
        <v>2</v>
      </c>
      <c r="B7" s="121" t="s">
        <v>409</v>
      </c>
      <c r="C7" s="121" t="s">
        <v>370</v>
      </c>
      <c r="D7" s="121" t="s">
        <v>410</v>
      </c>
      <c r="E7" s="121" t="s">
        <v>411</v>
      </c>
      <c r="F7" s="121" t="s">
        <v>400</v>
      </c>
      <c r="G7" s="478">
        <v>9858040222</v>
      </c>
      <c r="H7" s="121">
        <v>84420260</v>
      </c>
      <c r="I7" s="117" t="str">
        <f>CONCATENATE(I6, ",  ", G7)</f>
        <v>9858032749,
9748004175,  9858040222</v>
      </c>
    </row>
    <row r="8" spans="1:9" hidden="1">
      <c r="A8" s="127">
        <v>3</v>
      </c>
      <c r="B8" s="121" t="s">
        <v>412</v>
      </c>
      <c r="C8" s="121" t="s">
        <v>370</v>
      </c>
      <c r="D8" s="121" t="s">
        <v>413</v>
      </c>
      <c r="E8" s="121" t="s">
        <v>414</v>
      </c>
      <c r="F8" s="121" t="s">
        <v>382</v>
      </c>
      <c r="G8" s="479">
        <v>9858081000</v>
      </c>
      <c r="H8" s="121"/>
      <c r="I8" s="117" t="str">
        <f t="shared" ref="I8:I63" si="0">CONCATENATE(I7, ",  ", G8)</f>
        <v>9858032749,
9748004175,  9858040222,  9858081000</v>
      </c>
    </row>
    <row r="9" spans="1:9" ht="37.5" hidden="1">
      <c r="A9" s="126">
        <v>4</v>
      </c>
      <c r="B9" s="121" t="s">
        <v>540</v>
      </c>
      <c r="C9" s="121" t="s">
        <v>370</v>
      </c>
      <c r="D9" s="121" t="s">
        <v>3285</v>
      </c>
      <c r="E9" s="121" t="s">
        <v>3286</v>
      </c>
      <c r="F9" s="121" t="s">
        <v>3287</v>
      </c>
      <c r="G9" s="121" t="s">
        <v>3288</v>
      </c>
      <c r="H9" s="121">
        <v>84421301</v>
      </c>
      <c r="I9" s="117" t="str">
        <f t="shared" si="0"/>
        <v>9858032749,
9748004175,  9858040222,  9858081000,  
 9848056677</v>
      </c>
    </row>
    <row r="10" spans="1:9" hidden="1">
      <c r="A10" s="127">
        <v>5</v>
      </c>
      <c r="B10" s="121" t="s">
        <v>3072</v>
      </c>
      <c r="C10" s="121" t="s">
        <v>768</v>
      </c>
      <c r="D10" s="121" t="s">
        <v>1602</v>
      </c>
      <c r="E10" s="121" t="s">
        <v>789</v>
      </c>
      <c r="F10" s="121"/>
      <c r="G10" s="121">
        <v>9848020610</v>
      </c>
      <c r="H10" s="121" t="s">
        <v>798</v>
      </c>
      <c r="I10" s="117" t="str">
        <f t="shared" si="0"/>
        <v>9858032749,
9748004175,  9858040222,  9858081000,  
 9848056677,  9848020610</v>
      </c>
    </row>
    <row r="11" spans="1:9" ht="56.25" hidden="1">
      <c r="A11" s="126">
        <v>6</v>
      </c>
      <c r="B11" s="121" t="s">
        <v>824</v>
      </c>
      <c r="C11" s="121" t="s">
        <v>769</v>
      </c>
      <c r="D11" s="121" t="s">
        <v>1605</v>
      </c>
      <c r="E11" s="121" t="s">
        <v>1260</v>
      </c>
      <c r="F11" s="121"/>
      <c r="G11" s="121" t="s">
        <v>1417</v>
      </c>
      <c r="H11" s="121" t="s">
        <v>835</v>
      </c>
      <c r="I11" s="117" t="str">
        <f t="shared" si="0"/>
        <v>9858032749,
9748004175,  9858040222,  9858081000,  
 9848056677,  9848020610,  ९८४८१४५७७९, ९८२२४२१७४२,
9858021457</v>
      </c>
    </row>
    <row r="12" spans="1:9" hidden="1">
      <c r="A12" s="127">
        <v>7</v>
      </c>
      <c r="B12" s="121" t="s">
        <v>825</v>
      </c>
      <c r="C12" s="121" t="s">
        <v>770</v>
      </c>
      <c r="D12" s="121" t="s">
        <v>1606</v>
      </c>
      <c r="E12" s="121" t="s">
        <v>775</v>
      </c>
      <c r="F12" s="121"/>
      <c r="G12" s="121">
        <v>9746109287</v>
      </c>
      <c r="H12" s="121" t="s">
        <v>793</v>
      </c>
      <c r="I12" s="117" t="str">
        <f t="shared" si="0"/>
        <v>9858032749,
9748004175,  9858040222,  9858081000,  
 9848056677,  9848020610,  ९८४८१४५७७९, ९८२२४२१७४२,
9858021457,  9746109287</v>
      </c>
    </row>
    <row r="13" spans="1:9" ht="37.5" hidden="1">
      <c r="A13" s="127">
        <v>9</v>
      </c>
      <c r="B13" s="121" t="s">
        <v>827</v>
      </c>
      <c r="C13" s="121" t="s">
        <v>771</v>
      </c>
      <c r="D13" s="121" t="s">
        <v>1818</v>
      </c>
      <c r="E13" s="121" t="s">
        <v>1289</v>
      </c>
      <c r="F13" s="121" t="s">
        <v>1290</v>
      </c>
      <c r="G13" s="121" t="s">
        <v>1291</v>
      </c>
      <c r="H13" s="121" t="s">
        <v>795</v>
      </c>
      <c r="I13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</v>
      </c>
    </row>
    <row r="14" spans="1:9" ht="37.5" hidden="1">
      <c r="A14" s="126">
        <v>10</v>
      </c>
      <c r="B14" s="121" t="s">
        <v>832</v>
      </c>
      <c r="C14" s="121" t="s">
        <v>771</v>
      </c>
      <c r="D14" s="121" t="s">
        <v>1608</v>
      </c>
      <c r="E14" s="121" t="s">
        <v>777</v>
      </c>
      <c r="F14" s="133"/>
      <c r="G14" s="121">
        <v>9848031873</v>
      </c>
      <c r="H14" s="121" t="s">
        <v>796</v>
      </c>
      <c r="I14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</v>
      </c>
    </row>
    <row r="15" spans="1:9" hidden="1">
      <c r="A15" s="127">
        <v>11</v>
      </c>
      <c r="B15" s="121" t="s">
        <v>828</v>
      </c>
      <c r="C15" s="121" t="s">
        <v>771</v>
      </c>
      <c r="D15" s="121" t="s">
        <v>2158</v>
      </c>
      <c r="E15" s="121" t="s">
        <v>778</v>
      </c>
      <c r="F15" s="121"/>
      <c r="G15" s="121">
        <v>9852028932</v>
      </c>
      <c r="H15" s="133"/>
      <c r="I15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</v>
      </c>
    </row>
    <row r="16" spans="1:9" ht="37.5" hidden="1">
      <c r="A16" s="126">
        <v>12</v>
      </c>
      <c r="B16" s="121" t="s">
        <v>829</v>
      </c>
      <c r="C16" s="121" t="s">
        <v>771</v>
      </c>
      <c r="D16" s="121" t="s">
        <v>1609</v>
      </c>
      <c r="E16" s="121" t="s">
        <v>779</v>
      </c>
      <c r="F16" s="121"/>
      <c r="G16" s="121">
        <v>9848180142</v>
      </c>
      <c r="H16" s="121">
        <v>9848032125</v>
      </c>
      <c r="I16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</v>
      </c>
    </row>
    <row r="17" spans="1:9" hidden="1">
      <c r="A17" s="127">
        <v>13</v>
      </c>
      <c r="B17" s="121" t="s">
        <v>830</v>
      </c>
      <c r="C17" s="121" t="s">
        <v>771</v>
      </c>
      <c r="D17" s="121" t="s">
        <v>1610</v>
      </c>
      <c r="E17" s="121" t="s">
        <v>780</v>
      </c>
      <c r="F17" s="121"/>
      <c r="G17" s="121">
        <v>9848426545</v>
      </c>
      <c r="H17" s="121" t="s">
        <v>401</v>
      </c>
      <c r="I17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</v>
      </c>
    </row>
    <row r="18" spans="1:9" ht="37.5" hidden="1">
      <c r="A18" s="126">
        <v>14</v>
      </c>
      <c r="B18" s="121" t="s">
        <v>831</v>
      </c>
      <c r="C18" s="121" t="s">
        <v>771</v>
      </c>
      <c r="D18" s="121" t="s">
        <v>3276</v>
      </c>
      <c r="E18" s="121" t="s">
        <v>781</v>
      </c>
      <c r="F18" s="121"/>
      <c r="G18" s="121">
        <v>9848029700</v>
      </c>
      <c r="H18" s="121" t="s">
        <v>401</v>
      </c>
      <c r="I18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</v>
      </c>
    </row>
    <row r="19" spans="1:9" ht="37.5" hidden="1">
      <c r="A19" s="127">
        <v>15</v>
      </c>
      <c r="B19" s="121" t="s">
        <v>1004</v>
      </c>
      <c r="C19" s="121" t="s">
        <v>310</v>
      </c>
      <c r="D19" s="121" t="s">
        <v>1611</v>
      </c>
      <c r="E19" s="121" t="s">
        <v>1003</v>
      </c>
      <c r="F19" s="121"/>
      <c r="G19" s="121" t="s">
        <v>1416</v>
      </c>
      <c r="H19" s="121">
        <v>0</v>
      </c>
      <c r="I19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</v>
      </c>
    </row>
    <row r="20" spans="1:9" ht="37.5" hidden="1">
      <c r="A20" s="126">
        <v>16</v>
      </c>
      <c r="B20" s="121" t="s">
        <v>753</v>
      </c>
      <c r="C20" s="121" t="s">
        <v>310</v>
      </c>
      <c r="D20" s="121" t="s">
        <v>2653</v>
      </c>
      <c r="E20" s="121" t="s">
        <v>2654</v>
      </c>
      <c r="F20" s="121" t="s">
        <v>961</v>
      </c>
      <c r="G20" s="121">
        <v>9846064677</v>
      </c>
      <c r="H20" s="121">
        <v>81524245</v>
      </c>
      <c r="I20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</v>
      </c>
    </row>
    <row r="21" spans="1:9" ht="37.5" hidden="1">
      <c r="A21" s="127">
        <v>16</v>
      </c>
      <c r="B21" s="121" t="s">
        <v>3281</v>
      </c>
      <c r="C21" s="121" t="s">
        <v>310</v>
      </c>
      <c r="D21" s="121" t="s">
        <v>3282</v>
      </c>
      <c r="E21" s="121" t="s">
        <v>3280</v>
      </c>
      <c r="F21" s="121"/>
      <c r="G21" s="121">
        <v>9858024881</v>
      </c>
      <c r="H21" s="121"/>
      <c r="I21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</v>
      </c>
    </row>
    <row r="22" spans="1:9" hidden="1">
      <c r="A22" s="127">
        <v>17</v>
      </c>
      <c r="B22" s="121" t="s">
        <v>754</v>
      </c>
      <c r="C22" s="121" t="s">
        <v>310</v>
      </c>
      <c r="D22" s="121" t="s">
        <v>3284</v>
      </c>
      <c r="E22" s="121" t="s">
        <v>3283</v>
      </c>
      <c r="F22" s="121"/>
      <c r="G22" s="121">
        <v>9858425285</v>
      </c>
      <c r="H22" s="121">
        <v>0</v>
      </c>
      <c r="I22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</v>
      </c>
    </row>
    <row r="23" spans="1:9" ht="56.25" hidden="1">
      <c r="A23" s="126">
        <v>18</v>
      </c>
      <c r="B23" s="121" t="s">
        <v>407</v>
      </c>
      <c r="C23" s="121" t="s">
        <v>310</v>
      </c>
      <c r="D23" s="121" t="s">
        <v>2918</v>
      </c>
      <c r="E23" s="121" t="s">
        <v>2161</v>
      </c>
      <c r="F23" s="121" t="s">
        <v>2159</v>
      </c>
      <c r="G23" s="121" t="s">
        <v>2160</v>
      </c>
      <c r="H23" s="121">
        <v>84420367</v>
      </c>
      <c r="I23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</v>
      </c>
    </row>
    <row r="24" spans="1:9" hidden="1">
      <c r="A24" s="127">
        <v>19</v>
      </c>
      <c r="B24" s="121" t="s">
        <v>755</v>
      </c>
      <c r="C24" s="121" t="s">
        <v>310</v>
      </c>
      <c r="D24" s="121" t="s">
        <v>1620</v>
      </c>
      <c r="E24" s="121" t="s">
        <v>782</v>
      </c>
      <c r="F24" s="121"/>
      <c r="G24" s="121">
        <v>9858027633</v>
      </c>
      <c r="H24" s="121">
        <v>0</v>
      </c>
      <c r="I24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</v>
      </c>
    </row>
    <row r="25" spans="1:9" ht="37.5" hidden="1">
      <c r="A25" s="126">
        <v>20</v>
      </c>
      <c r="B25" s="121" t="s">
        <v>756</v>
      </c>
      <c r="C25" s="121" t="s">
        <v>310</v>
      </c>
      <c r="D25" s="121" t="s">
        <v>1613</v>
      </c>
      <c r="E25" s="121" t="s">
        <v>849</v>
      </c>
      <c r="F25" s="121"/>
      <c r="G25" s="121" t="s">
        <v>850</v>
      </c>
      <c r="H25" s="121">
        <v>0</v>
      </c>
      <c r="I25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</v>
      </c>
    </row>
    <row r="26" spans="1:9" ht="37.5" hidden="1">
      <c r="A26" s="127">
        <v>21</v>
      </c>
      <c r="B26" s="121" t="s">
        <v>757</v>
      </c>
      <c r="C26" s="121" t="s">
        <v>310</v>
      </c>
      <c r="D26" s="121" t="s">
        <v>1614</v>
      </c>
      <c r="E26" s="121" t="s">
        <v>783</v>
      </c>
      <c r="F26" s="121"/>
      <c r="G26" s="121">
        <v>9848021810</v>
      </c>
      <c r="H26" s="121">
        <v>0</v>
      </c>
      <c r="I26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</v>
      </c>
    </row>
    <row r="27" spans="1:9" ht="37.5" hidden="1">
      <c r="A27" s="126">
        <v>22</v>
      </c>
      <c r="B27" s="121" t="s">
        <v>1002</v>
      </c>
      <c r="C27" s="121" t="s">
        <v>370</v>
      </c>
      <c r="D27" s="121" t="s">
        <v>1615</v>
      </c>
      <c r="E27" s="121" t="s">
        <v>784</v>
      </c>
      <c r="F27" s="121"/>
      <c r="G27" s="121">
        <v>9848059146</v>
      </c>
      <c r="H27" s="121" t="s">
        <v>800</v>
      </c>
      <c r="I27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</v>
      </c>
    </row>
    <row r="28" spans="1:9" hidden="1">
      <c r="A28" s="127">
        <v>23</v>
      </c>
      <c r="B28" s="121" t="s">
        <v>834</v>
      </c>
      <c r="C28" s="121" t="s">
        <v>310</v>
      </c>
      <c r="D28" s="121" t="s">
        <v>3290</v>
      </c>
      <c r="E28" s="121" t="s">
        <v>3289</v>
      </c>
      <c r="F28" s="121"/>
      <c r="G28" s="121">
        <v>9858025792</v>
      </c>
      <c r="H28" s="121">
        <v>84420999</v>
      </c>
      <c r="I28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</v>
      </c>
    </row>
    <row r="29" spans="1:9" s="122" customFormat="1" hidden="1">
      <c r="A29" s="126">
        <v>24</v>
      </c>
      <c r="B29" s="121" t="s">
        <v>412</v>
      </c>
      <c r="C29" s="121" t="s">
        <v>310</v>
      </c>
      <c r="D29" s="121" t="s">
        <v>1616</v>
      </c>
      <c r="E29" s="121" t="s">
        <v>478</v>
      </c>
      <c r="F29" s="121"/>
      <c r="G29" s="121">
        <v>9858081000</v>
      </c>
      <c r="H29" s="121">
        <v>0</v>
      </c>
      <c r="I29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</v>
      </c>
    </row>
    <row r="30" spans="1:9" ht="37.5" hidden="1">
      <c r="A30" s="127">
        <v>25</v>
      </c>
      <c r="B30" s="121" t="s">
        <v>758</v>
      </c>
      <c r="C30" s="121" t="s">
        <v>310</v>
      </c>
      <c r="D30" s="121" t="s">
        <v>1458</v>
      </c>
      <c r="E30" s="121" t="s">
        <v>1460</v>
      </c>
      <c r="F30" s="121"/>
      <c r="G30" s="121" t="s">
        <v>1459</v>
      </c>
      <c r="H30" s="121">
        <v>0</v>
      </c>
      <c r="I30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</v>
      </c>
    </row>
    <row r="31" spans="1:9" hidden="1">
      <c r="A31" s="126">
        <v>26</v>
      </c>
      <c r="B31" s="121" t="s">
        <v>759</v>
      </c>
      <c r="C31" s="121" t="s">
        <v>310</v>
      </c>
      <c r="D31" s="121" t="s">
        <v>1617</v>
      </c>
      <c r="E31" s="121" t="s">
        <v>786</v>
      </c>
      <c r="F31" s="121"/>
      <c r="G31" s="121">
        <v>9848170551</v>
      </c>
      <c r="H31" s="121">
        <v>0</v>
      </c>
      <c r="I31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</v>
      </c>
    </row>
    <row r="32" spans="1:9" hidden="1">
      <c r="A32" s="127">
        <v>27</v>
      </c>
      <c r="B32" s="121" t="s">
        <v>760</v>
      </c>
      <c r="C32" s="121" t="s">
        <v>310</v>
      </c>
      <c r="D32" s="121" t="s">
        <v>1618</v>
      </c>
      <c r="E32" s="121" t="s">
        <v>787</v>
      </c>
      <c r="F32" s="121"/>
      <c r="G32" s="121">
        <v>9868207994</v>
      </c>
      <c r="H32" s="121">
        <v>0</v>
      </c>
      <c r="I32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</v>
      </c>
    </row>
    <row r="33" spans="1:9" hidden="1">
      <c r="A33" s="126">
        <v>28</v>
      </c>
      <c r="B33" s="121" t="s">
        <v>761</v>
      </c>
      <c r="C33" s="121" t="s">
        <v>310</v>
      </c>
      <c r="D33" s="121" t="s">
        <v>1619</v>
      </c>
      <c r="E33" s="121" t="s">
        <v>788</v>
      </c>
      <c r="F33" s="121"/>
      <c r="G33" s="121">
        <v>9848036859</v>
      </c>
      <c r="H33" s="121">
        <v>0</v>
      </c>
      <c r="I33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</v>
      </c>
    </row>
    <row r="34" spans="1:9" hidden="1">
      <c r="A34" s="127">
        <v>29</v>
      </c>
      <c r="B34" s="121" t="s">
        <v>763</v>
      </c>
      <c r="C34" s="121" t="s">
        <v>310</v>
      </c>
      <c r="D34" s="121" t="s">
        <v>3400</v>
      </c>
      <c r="E34" s="121" t="s">
        <v>790</v>
      </c>
      <c r="F34" s="121"/>
      <c r="G34" s="121">
        <v>9848025713</v>
      </c>
      <c r="H34" s="121">
        <v>0</v>
      </c>
      <c r="I34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</v>
      </c>
    </row>
    <row r="35" spans="1:9" ht="37.5" hidden="1">
      <c r="A35" s="126">
        <v>30</v>
      </c>
      <c r="B35" s="121" t="s">
        <v>764</v>
      </c>
      <c r="C35" s="121" t="s">
        <v>310</v>
      </c>
      <c r="D35" s="121" t="s">
        <v>1600</v>
      </c>
      <c r="E35" s="121" t="s">
        <v>791</v>
      </c>
      <c r="F35" s="121"/>
      <c r="G35" s="121">
        <v>9868900488</v>
      </c>
      <c r="H35" s="121">
        <v>0</v>
      </c>
      <c r="I35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</v>
      </c>
    </row>
    <row r="36" spans="1:9" hidden="1">
      <c r="A36" s="127">
        <v>31</v>
      </c>
      <c r="B36" s="121" t="s">
        <v>765</v>
      </c>
      <c r="C36" s="121" t="s">
        <v>772</v>
      </c>
      <c r="D36" s="121" t="s">
        <v>1599</v>
      </c>
      <c r="E36" s="121"/>
      <c r="F36" s="121"/>
      <c r="G36" s="121"/>
      <c r="H36" s="121" t="s">
        <v>799</v>
      </c>
      <c r="I36" s="117" t="str">
        <f t="shared" si="0"/>
        <v xml:space="preserve"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</v>
      </c>
    </row>
    <row r="37" spans="1:9" ht="75" hidden="1">
      <c r="A37" s="126">
        <v>32</v>
      </c>
      <c r="B37" s="121" t="s">
        <v>766</v>
      </c>
      <c r="C37" s="121" t="s">
        <v>773</v>
      </c>
      <c r="D37" s="121" t="s">
        <v>1598</v>
      </c>
      <c r="E37" s="121">
        <v>0</v>
      </c>
      <c r="F37" s="121"/>
      <c r="G37" s="121">
        <v>0</v>
      </c>
      <c r="H37" s="121" t="s">
        <v>801</v>
      </c>
      <c r="I37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</v>
      </c>
    </row>
    <row r="38" spans="1:9" ht="37.5" hidden="1">
      <c r="A38" s="127">
        <v>33</v>
      </c>
      <c r="B38" s="121" t="s">
        <v>767</v>
      </c>
      <c r="C38" s="121" t="s">
        <v>774</v>
      </c>
      <c r="D38" s="121" t="s">
        <v>1603</v>
      </c>
      <c r="E38" s="121" t="s">
        <v>792</v>
      </c>
      <c r="F38" s="121"/>
      <c r="G38" s="133"/>
      <c r="H38" s="121" t="s">
        <v>797</v>
      </c>
      <c r="I38" s="117" t="str">
        <f t="shared" si="0"/>
        <v xml:space="preserve"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</v>
      </c>
    </row>
    <row r="39" spans="1:9" ht="37.5">
      <c r="A39" s="126">
        <v>34</v>
      </c>
      <c r="B39" s="121" t="s">
        <v>408</v>
      </c>
      <c r="C39" s="121" t="s">
        <v>370</v>
      </c>
      <c r="D39" s="121" t="s">
        <v>1597</v>
      </c>
      <c r="E39" s="121" t="s">
        <v>3184</v>
      </c>
      <c r="F39" s="121" t="s">
        <v>382</v>
      </c>
      <c r="G39" s="121">
        <v>9858023458</v>
      </c>
      <c r="H39" s="121" t="s">
        <v>852</v>
      </c>
      <c r="I39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</v>
      </c>
    </row>
    <row r="40" spans="1:9">
      <c r="A40" s="127">
        <v>35</v>
      </c>
      <c r="B40" s="121" t="s">
        <v>536</v>
      </c>
      <c r="C40" s="121" t="s">
        <v>537</v>
      </c>
      <c r="D40" s="121" t="s">
        <v>538</v>
      </c>
      <c r="E40" s="121" t="s">
        <v>539</v>
      </c>
      <c r="F40" s="121" t="s">
        <v>382</v>
      </c>
      <c r="G40" s="332">
        <v>9848065162</v>
      </c>
      <c r="H40" s="121">
        <v>460207</v>
      </c>
      <c r="I40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</v>
      </c>
    </row>
    <row r="41" spans="1:9">
      <c r="A41" s="126">
        <v>36</v>
      </c>
      <c r="B41" s="121" t="s">
        <v>836</v>
      </c>
      <c r="C41" s="120" t="s">
        <v>430</v>
      </c>
      <c r="D41" s="121" t="s">
        <v>838</v>
      </c>
      <c r="E41" s="123" t="s">
        <v>837</v>
      </c>
      <c r="F41" s="120" t="s">
        <v>382</v>
      </c>
      <c r="G41" s="118">
        <v>9858027133</v>
      </c>
      <c r="H41" s="120">
        <v>84440138</v>
      </c>
      <c r="I41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</v>
      </c>
    </row>
    <row r="42" spans="1:9">
      <c r="A42" s="127">
        <v>37</v>
      </c>
      <c r="B42" s="121" t="s">
        <v>836</v>
      </c>
      <c r="C42" s="120" t="s">
        <v>317</v>
      </c>
      <c r="D42" s="121" t="s">
        <v>958</v>
      </c>
      <c r="E42" s="123" t="s">
        <v>839</v>
      </c>
      <c r="F42" s="120" t="s">
        <v>382</v>
      </c>
      <c r="G42" s="118">
        <v>9858020106</v>
      </c>
      <c r="H42" s="120" t="s">
        <v>959</v>
      </c>
      <c r="I42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</v>
      </c>
    </row>
    <row r="43" spans="1:9" ht="37.5">
      <c r="A43" s="126">
        <v>38</v>
      </c>
      <c r="B43" s="121" t="s">
        <v>836</v>
      </c>
      <c r="C43" s="120" t="s">
        <v>840</v>
      </c>
      <c r="D43" s="121" t="s">
        <v>842</v>
      </c>
      <c r="E43" s="121" t="s">
        <v>2564</v>
      </c>
      <c r="F43" s="119" t="s">
        <v>851</v>
      </c>
      <c r="G43" s="398" t="s">
        <v>2565</v>
      </c>
      <c r="H43" s="120"/>
      <c r="I43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</v>
      </c>
    </row>
    <row r="44" spans="1:9">
      <c r="A44" s="127">
        <v>39</v>
      </c>
      <c r="B44" s="121" t="s">
        <v>836</v>
      </c>
      <c r="C44" s="120" t="s">
        <v>843</v>
      </c>
      <c r="D44" s="121" t="s">
        <v>845</v>
      </c>
      <c r="E44" s="123" t="s">
        <v>844</v>
      </c>
      <c r="F44" s="120" t="s">
        <v>382</v>
      </c>
      <c r="G44" s="118">
        <v>9858024105</v>
      </c>
      <c r="H44" s="120"/>
      <c r="I44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</v>
      </c>
    </row>
    <row r="45" spans="1:9" ht="37.5">
      <c r="A45" s="126">
        <v>40</v>
      </c>
      <c r="B45" s="121" t="s">
        <v>836</v>
      </c>
      <c r="C45" s="120" t="s">
        <v>846</v>
      </c>
      <c r="D45" s="121" t="s">
        <v>1594</v>
      </c>
      <c r="E45" s="121" t="s">
        <v>858</v>
      </c>
      <c r="F45" s="119" t="s">
        <v>851</v>
      </c>
      <c r="G45" s="156" t="s">
        <v>1415</v>
      </c>
      <c r="H45" s="120"/>
      <c r="I45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</v>
      </c>
    </row>
    <row r="46" spans="1:9" ht="37.5">
      <c r="A46" s="127">
        <v>41</v>
      </c>
      <c r="B46" s="121" t="s">
        <v>836</v>
      </c>
      <c r="C46" s="120" t="s">
        <v>847</v>
      </c>
      <c r="D46" s="363" t="s">
        <v>1593</v>
      </c>
      <c r="E46" s="187" t="s">
        <v>1345</v>
      </c>
      <c r="F46" s="187" t="s">
        <v>851</v>
      </c>
      <c r="G46" s="187" t="s">
        <v>1346</v>
      </c>
      <c r="H46" s="133"/>
      <c r="I46" s="117" t="str">
        <f t="shared" si="0"/>
        <v xml:space="preserve"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</v>
      </c>
    </row>
    <row r="47" spans="1:9" hidden="1">
      <c r="A47" s="126">
        <v>42</v>
      </c>
      <c r="B47" s="133" t="s">
        <v>899</v>
      </c>
      <c r="C47" s="133" t="s">
        <v>325</v>
      </c>
      <c r="D47" s="121"/>
      <c r="E47" s="123" t="s">
        <v>898</v>
      </c>
      <c r="F47" s="120" t="s">
        <v>382</v>
      </c>
      <c r="G47" s="118">
        <v>9858055000</v>
      </c>
      <c r="H47" s="120"/>
      <c r="I47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</v>
      </c>
    </row>
    <row r="48" spans="1:9" hidden="1">
      <c r="A48" s="127">
        <v>43</v>
      </c>
      <c r="B48" s="133" t="s">
        <v>998</v>
      </c>
      <c r="C48" s="133"/>
      <c r="D48" s="133"/>
      <c r="E48" s="133" t="s">
        <v>999</v>
      </c>
      <c r="F48" s="133"/>
      <c r="G48" s="122">
        <v>9848254222</v>
      </c>
      <c r="H48" s="133"/>
      <c r="I48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</v>
      </c>
    </row>
    <row r="49" spans="1:9" ht="37.5" hidden="1">
      <c r="A49" s="126">
        <v>44</v>
      </c>
      <c r="B49" s="133" t="s">
        <v>1017</v>
      </c>
      <c r="C49" s="133" t="s">
        <v>310</v>
      </c>
      <c r="D49" s="133"/>
      <c r="E49" s="187" t="s">
        <v>1018</v>
      </c>
      <c r="F49" s="187" t="s">
        <v>1019</v>
      </c>
      <c r="G49" s="187" t="s">
        <v>1414</v>
      </c>
      <c r="H49" s="133"/>
      <c r="I49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</v>
      </c>
    </row>
    <row r="50" spans="1:9" hidden="1">
      <c r="A50" s="127">
        <v>45</v>
      </c>
      <c r="B50" s="133" t="s">
        <v>1082</v>
      </c>
      <c r="C50" s="133" t="s">
        <v>310</v>
      </c>
      <c r="D50" s="133"/>
      <c r="E50" s="133" t="s">
        <v>1083</v>
      </c>
      <c r="F50" s="133" t="s">
        <v>382</v>
      </c>
      <c r="G50" s="122">
        <v>9848254768</v>
      </c>
      <c r="H50" s="122">
        <v>420505</v>
      </c>
      <c r="I50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</v>
      </c>
    </row>
    <row r="51" spans="1:9" ht="37.5" hidden="1">
      <c r="A51" s="126">
        <v>46</v>
      </c>
      <c r="B51" s="133" t="s">
        <v>1085</v>
      </c>
      <c r="C51" s="133" t="s">
        <v>771</v>
      </c>
      <c r="D51" s="133" t="s">
        <v>1086</v>
      </c>
      <c r="E51" s="187" t="s">
        <v>1087</v>
      </c>
      <c r="F51" s="187" t="s">
        <v>851</v>
      </c>
      <c r="G51" s="187" t="s">
        <v>1413</v>
      </c>
      <c r="H51" s="122">
        <v>420226</v>
      </c>
      <c r="I51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</v>
      </c>
    </row>
    <row r="52" spans="1:9" hidden="1">
      <c r="A52" s="127">
        <v>47</v>
      </c>
      <c r="B52" s="133" t="s">
        <v>721</v>
      </c>
      <c r="C52" s="133"/>
      <c r="D52" s="133"/>
      <c r="E52" s="133" t="s">
        <v>1234</v>
      </c>
      <c r="F52" s="133"/>
      <c r="G52" s="122">
        <v>9858030318</v>
      </c>
      <c r="H52" s="133"/>
      <c r="I52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</v>
      </c>
    </row>
    <row r="53" spans="1:9" hidden="1">
      <c r="A53" s="126">
        <v>48</v>
      </c>
      <c r="B53" s="133" t="s">
        <v>1232</v>
      </c>
      <c r="C53" s="133"/>
      <c r="D53" s="133"/>
      <c r="E53" s="133" t="s">
        <v>1233</v>
      </c>
      <c r="F53" s="133"/>
      <c r="G53" s="122">
        <v>9848030448</v>
      </c>
      <c r="H53" s="133"/>
      <c r="I53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9858030318,  9848030448</v>
      </c>
    </row>
    <row r="54" spans="1:9" ht="30" hidden="1">
      <c r="A54" s="127">
        <v>49</v>
      </c>
      <c r="B54" s="133" t="s">
        <v>1235</v>
      </c>
      <c r="C54" s="133"/>
      <c r="D54" s="365" t="s">
        <v>1288</v>
      </c>
      <c r="E54" s="133" t="s">
        <v>1236</v>
      </c>
      <c r="F54" s="133"/>
      <c r="G54" s="122">
        <v>9858027747</v>
      </c>
      <c r="H54" s="133"/>
      <c r="I54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9858030318,  9848030448,  9858027747</v>
      </c>
    </row>
    <row r="55" spans="1:9" hidden="1">
      <c r="A55" s="126">
        <v>50</v>
      </c>
      <c r="B55" s="133" t="s">
        <v>1238</v>
      </c>
      <c r="C55" s="133"/>
      <c r="D55" s="363"/>
      <c r="E55" s="133" t="s">
        <v>1237</v>
      </c>
      <c r="F55" s="133"/>
      <c r="G55" s="133"/>
      <c r="H55" s="133"/>
      <c r="I55" s="117" t="str">
        <f t="shared" si="0"/>
        <v xml:space="preserve"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9858030318,  9848030448,  9858027747,  </v>
      </c>
    </row>
    <row r="56" spans="1:9" hidden="1">
      <c r="A56" s="127">
        <v>51</v>
      </c>
      <c r="B56" s="133" t="s">
        <v>1239</v>
      </c>
      <c r="C56" s="133" t="s">
        <v>325</v>
      </c>
      <c r="D56" s="364"/>
      <c r="E56" s="133" t="s">
        <v>2178</v>
      </c>
      <c r="F56" s="133" t="s">
        <v>382</v>
      </c>
      <c r="G56" s="122">
        <v>9848055560</v>
      </c>
      <c r="H56" s="133"/>
      <c r="I56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9858030318,  9848030448,  9858027747,  ,  9848055560</v>
      </c>
    </row>
    <row r="57" spans="1:9" hidden="1">
      <c r="A57" s="126">
        <v>52</v>
      </c>
      <c r="B57" s="133" t="s">
        <v>1254</v>
      </c>
      <c r="C57" s="133" t="s">
        <v>310</v>
      </c>
      <c r="D57" s="133" t="s">
        <v>1255</v>
      </c>
      <c r="E57" s="133" t="s">
        <v>1256</v>
      </c>
      <c r="F57" s="133"/>
      <c r="G57" s="133">
        <v>9858030405</v>
      </c>
      <c r="H57" s="133"/>
      <c r="I57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9858030318,  9848030448,  9858027747,  ,  9848055560,  9858030405</v>
      </c>
    </row>
    <row r="58" spans="1:9" ht="37.5" hidden="1">
      <c r="A58" s="127">
        <v>53</v>
      </c>
      <c r="B58" s="133" t="s">
        <v>1261</v>
      </c>
      <c r="C58" s="133" t="s">
        <v>1262</v>
      </c>
      <c r="D58" s="187" t="s">
        <v>1596</v>
      </c>
      <c r="E58" s="187" t="s">
        <v>2162</v>
      </c>
      <c r="F58" s="133"/>
      <c r="G58" s="187" t="s">
        <v>1412</v>
      </c>
      <c r="H58" s="122">
        <v>81550008</v>
      </c>
      <c r="I58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9858030318,  9848030448,  9858027747,  ,  9848055560,  9858030405,  9851159135,
९८५५०५६२८६</v>
      </c>
    </row>
    <row r="59" spans="1:9" ht="56.25" hidden="1">
      <c r="A59" s="126">
        <v>54</v>
      </c>
      <c r="B59" s="133" t="s">
        <v>3044</v>
      </c>
      <c r="C59" s="133" t="s">
        <v>310</v>
      </c>
      <c r="D59" s="187" t="s">
        <v>3294</v>
      </c>
      <c r="E59" s="187" t="s">
        <v>3291</v>
      </c>
      <c r="F59" s="133" t="s">
        <v>3293</v>
      </c>
      <c r="G59" s="187" t="s">
        <v>3292</v>
      </c>
      <c r="H59" s="133"/>
      <c r="I59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9858030318,  9848030448,  9858027747,  ,  9848055560,  9858030405,  9851159135,
९८५५०५६२८६,  9858021421,
9846444349, 9848071093</v>
      </c>
    </row>
    <row r="60" spans="1:9" hidden="1">
      <c r="A60" s="127">
        <v>55</v>
      </c>
      <c r="B60" s="133" t="s">
        <v>1282</v>
      </c>
      <c r="C60" s="133"/>
      <c r="D60" s="133"/>
      <c r="E60" s="133"/>
      <c r="F60" s="133"/>
      <c r="G60" s="133">
        <v>9858032177</v>
      </c>
      <c r="H60" s="133"/>
      <c r="I60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9858030318,  9848030448,  9858027747,  ,  9848055560,  9858030405,  9851159135,
९८५५०५६२८६,  9858021421,
9846444349, 9848071093,  9858032177</v>
      </c>
    </row>
    <row r="61" spans="1:9" ht="37.5" hidden="1">
      <c r="A61" s="126">
        <v>56</v>
      </c>
      <c r="B61" s="133" t="s">
        <v>1409</v>
      </c>
      <c r="C61" s="133" t="s">
        <v>771</v>
      </c>
      <c r="D61" s="133"/>
      <c r="E61" s="187" t="s">
        <v>1410</v>
      </c>
      <c r="F61" s="133"/>
      <c r="G61" s="187" t="s">
        <v>1411</v>
      </c>
      <c r="H61" s="133"/>
      <c r="I61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9858030318,  9848030448,  9858027747,  ,  9848055560,  9858030405,  9851159135,
९८५५०५६२८६,  9858021421,
9846444349, 9848071093,  9858032177,  9858025430,
9858023458</v>
      </c>
    </row>
    <row r="62" spans="1:9" hidden="1">
      <c r="A62" s="127">
        <v>57</v>
      </c>
      <c r="B62" s="117" t="s">
        <v>2561</v>
      </c>
      <c r="C62" s="117" t="s">
        <v>310</v>
      </c>
      <c r="D62" s="117" t="s">
        <v>2562</v>
      </c>
      <c r="E62" s="117" t="s">
        <v>2563</v>
      </c>
      <c r="G62" s="117">
        <v>9858080100</v>
      </c>
      <c r="I62" s="117" t="str">
        <f t="shared" si="0"/>
        <v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9858030318,  9848030448,  9858027747,  ,  9848055560,  9858030405,  9851159135,
९८५५०५६२८६,  9858021421,
9846444349, 9848071093,  9858032177,  9858025430,
9858023458,  9858080100</v>
      </c>
    </row>
    <row r="63" spans="1:9" hidden="1">
      <c r="A63" s="126">
        <v>58</v>
      </c>
      <c r="B63" s="117" t="s">
        <v>2967</v>
      </c>
      <c r="C63" s="117" t="s">
        <v>772</v>
      </c>
      <c r="D63" s="117" t="s">
        <v>2966</v>
      </c>
      <c r="E63" s="117" t="s">
        <v>2968</v>
      </c>
      <c r="I63" s="117" t="str">
        <f t="shared" si="0"/>
        <v xml:space="preserve">9858032749,
9748004175,  9858040222,  9858081000,  
 9848056677,  9848020610,  ९८४८१४५७७९, ९८२२४२१७४२,
9858021457,  9746109287,  ९८४८५७८३१
९८५८०२२४०२,  9848031873,  9852028932,  9848180142,  9848426545,  9848029700,  9841463511,
9862464390,  9846064677,  9858024881,  9858425285,  9848020767,
9848242496,  9858027633,  9858028444
9851118941,  9848021810,  9848059146,  9858025792,  9858081000,  9858022956, 9848238320,  9848170551,  9868207994,  9848036859,  9848025713,  9868900488,  ,  0,  ,  9858023458,  9848065162,  9858027133,  9858020106,  9858028079
9848058540,  9858024105,  ९८५८०२१३५२,
९८५८०२१६५१,  ९८४८२०००४६
,  9858055000,  9848254222,  ९८५५०६५५१३,
९८४४०४८६७०,  9848254768,  ९८५८०२०३६२,
९८५८०२३१३९,  9858030318,  9848030448,  9858027747,  ,  9848055560,  9858030405,  9851159135,
९८५५०५६२८६,  9858021421,
9846444349, 9848071093,  9858032177,  9858025430,
9858023458,  9858080100,  </v>
      </c>
    </row>
    <row r="64" spans="1:9" hidden="1">
      <c r="B64" s="117" t="s">
        <v>3295</v>
      </c>
      <c r="C64" s="117" t="s">
        <v>310</v>
      </c>
      <c r="E64" s="117" t="s">
        <v>3296</v>
      </c>
      <c r="F64" s="117" t="s">
        <v>3297</v>
      </c>
      <c r="G64" s="117">
        <v>9858046249</v>
      </c>
    </row>
  </sheetData>
  <autoFilter ref="A5:H64">
    <filterColumn colId="1">
      <filters>
        <filter val="उद्योग बाणिज्य संघ"/>
        <filter val="उद्योग वाणिज्य संघ"/>
        <filter val="बर्दिया उद्योग वाणिज्य संघ"/>
      </filters>
    </filterColumn>
  </autoFilter>
  <mergeCells count="3">
    <mergeCell ref="A2:G2"/>
    <mergeCell ref="A3:G3"/>
    <mergeCell ref="A4:H4"/>
  </mergeCells>
  <hyperlinks>
    <hyperlink ref="D6" r:id="rId1" display="kpgbardiya2014@gmail.com"/>
    <hyperlink ref="D7" r:id="rId2"/>
    <hyperlink ref="D8" r:id="rId3"/>
    <hyperlink ref="D9" r:id="rId4" display="mandangi743@gmail.com"/>
    <hyperlink ref="D40" r:id="rId5"/>
    <hyperlink ref="D42" r:id="rId6"/>
  </hyperlinks>
  <printOptions horizontalCentered="1"/>
  <pageMargins left="0.01" right="0.01" top="0.01" bottom="0.01" header="0.01" footer="0.01"/>
  <pageSetup paperSize="9" scale="77" orientation="landscape" r:id="rId7"/>
  <headerFoot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zoomScaleNormal="130" zoomScaleSheetLayoutView="100" zoomScalePageLayoutView="130" workbookViewId="0">
      <pane ySplit="5" topLeftCell="A6" activePane="bottomLeft" state="frozen"/>
      <selection pane="bottomLeft" activeCell="D12" sqref="D12"/>
    </sheetView>
  </sheetViews>
  <sheetFormatPr defaultRowHeight="15"/>
  <cols>
    <col min="1" max="1" width="8" style="47" customWidth="1"/>
    <col min="2" max="2" width="39.140625" style="47" bestFit="1" customWidth="1"/>
    <col min="3" max="3" width="14.42578125" style="47" bestFit="1" customWidth="1"/>
    <col min="4" max="4" width="36.28515625" style="53" customWidth="1"/>
    <col min="5" max="5" width="23.5703125" style="47" customWidth="1"/>
    <col min="6" max="6" width="19.28515625" style="47" customWidth="1"/>
    <col min="7" max="7" width="21.28515625" style="47" customWidth="1"/>
    <col min="8" max="8" width="17.28515625" style="47" bestFit="1" customWidth="1"/>
    <col min="9" max="16384" width="9.140625" style="47"/>
  </cols>
  <sheetData>
    <row r="1" spans="1:8">
      <c r="D1" s="47"/>
    </row>
    <row r="2" spans="1:8" ht="22.5" customHeight="1">
      <c r="A2" s="789" t="s">
        <v>282</v>
      </c>
      <c r="B2" s="789"/>
      <c r="C2" s="789"/>
      <c r="D2" s="789"/>
      <c r="E2" s="789"/>
      <c r="F2" s="789"/>
      <c r="G2" s="789"/>
    </row>
    <row r="3" spans="1:8" ht="15.75">
      <c r="A3" s="792" t="s">
        <v>10</v>
      </c>
      <c r="B3" s="792"/>
      <c r="C3" s="792"/>
      <c r="D3" s="792"/>
      <c r="E3" s="792"/>
      <c r="F3" s="792"/>
      <c r="G3" s="792"/>
    </row>
    <row r="4" spans="1:8">
      <c r="A4" s="793" t="s">
        <v>545</v>
      </c>
      <c r="B4" s="793"/>
      <c r="C4" s="793"/>
      <c r="D4" s="793"/>
      <c r="E4" s="793"/>
      <c r="F4" s="793"/>
      <c r="G4" s="793"/>
      <c r="H4" s="793"/>
    </row>
    <row r="5" spans="1:8" s="452" customFormat="1" ht="38.25" customHeight="1">
      <c r="A5" s="450" t="s">
        <v>8</v>
      </c>
      <c r="B5" s="451" t="s">
        <v>3</v>
      </c>
      <c r="C5" s="451" t="s">
        <v>4</v>
      </c>
      <c r="D5" s="450" t="s">
        <v>6</v>
      </c>
      <c r="E5" s="71" t="s">
        <v>393</v>
      </c>
      <c r="F5" s="70" t="s">
        <v>394</v>
      </c>
      <c r="G5" s="70" t="s">
        <v>395</v>
      </c>
      <c r="H5" s="71" t="s">
        <v>347</v>
      </c>
    </row>
    <row r="6" spans="1:8" ht="67.5" customHeight="1">
      <c r="A6" s="54">
        <v>1</v>
      </c>
      <c r="B6" s="129" t="s">
        <v>3089</v>
      </c>
      <c r="C6" s="55" t="s">
        <v>370</v>
      </c>
      <c r="D6" s="44" t="s">
        <v>3747</v>
      </c>
      <c r="E6" s="40" t="s">
        <v>3094</v>
      </c>
      <c r="F6" s="45" t="s">
        <v>3092</v>
      </c>
      <c r="G6" s="56" t="s">
        <v>3093</v>
      </c>
      <c r="H6" s="669" t="s">
        <v>3748</v>
      </c>
    </row>
    <row r="7" spans="1:8" ht="23.25">
      <c r="A7" s="54">
        <v>2</v>
      </c>
      <c r="B7" s="129" t="s">
        <v>3749</v>
      </c>
      <c r="C7" s="55" t="s">
        <v>345</v>
      </c>
      <c r="D7" s="46" t="s">
        <v>3750</v>
      </c>
      <c r="E7" s="40" t="s">
        <v>3751</v>
      </c>
      <c r="F7" s="55" t="s">
        <v>382</v>
      </c>
      <c r="G7" s="54">
        <v>9858027882</v>
      </c>
      <c r="H7" s="55"/>
    </row>
    <row r="8" spans="1:8" ht="23.25">
      <c r="A8" s="54">
        <v>3</v>
      </c>
      <c r="B8" s="129" t="s">
        <v>384</v>
      </c>
      <c r="C8" s="55" t="s">
        <v>345</v>
      </c>
      <c r="D8" s="46" t="s">
        <v>3753</v>
      </c>
      <c r="E8" s="40" t="s">
        <v>3752</v>
      </c>
      <c r="F8" s="55" t="s">
        <v>382</v>
      </c>
      <c r="G8" s="54">
        <v>9858023639</v>
      </c>
      <c r="H8" s="55"/>
    </row>
    <row r="9" spans="1:8" ht="46.5">
      <c r="A9" s="54">
        <v>4</v>
      </c>
      <c r="B9" s="129" t="s">
        <v>3090</v>
      </c>
      <c r="C9" s="55" t="s">
        <v>370</v>
      </c>
      <c r="D9" s="46" t="s">
        <v>3754</v>
      </c>
      <c r="E9" s="40" t="s">
        <v>937</v>
      </c>
      <c r="F9" s="45" t="s">
        <v>938</v>
      </c>
      <c r="G9" s="56" t="s">
        <v>939</v>
      </c>
      <c r="H9" s="54"/>
    </row>
    <row r="10" spans="1:8" ht="30">
      <c r="A10" s="54">
        <v>5</v>
      </c>
      <c r="B10" s="130" t="s">
        <v>434</v>
      </c>
      <c r="C10" s="79" t="s">
        <v>435</v>
      </c>
      <c r="D10" s="80" t="s">
        <v>440</v>
      </c>
      <c r="E10" s="40" t="s">
        <v>436</v>
      </c>
      <c r="F10" s="55" t="s">
        <v>382</v>
      </c>
      <c r="G10" s="54">
        <v>9858020793</v>
      </c>
      <c r="H10" s="81" t="s">
        <v>443</v>
      </c>
    </row>
    <row r="11" spans="1:8" ht="23.25">
      <c r="A11" s="54">
        <v>6</v>
      </c>
      <c r="B11" s="131" t="s">
        <v>442</v>
      </c>
      <c r="C11" s="55" t="s">
        <v>370</v>
      </c>
      <c r="D11" s="44" t="s">
        <v>3755</v>
      </c>
      <c r="E11" s="188" t="s">
        <v>3756</v>
      </c>
      <c r="F11" s="190" t="s">
        <v>382</v>
      </c>
      <c r="G11" s="111">
        <v>9858027950</v>
      </c>
      <c r="H11" s="56">
        <v>421153</v>
      </c>
    </row>
    <row r="12" spans="1:8" ht="24">
      <c r="A12" s="54">
        <v>7</v>
      </c>
      <c r="B12" s="58" t="s">
        <v>949</v>
      </c>
      <c r="C12" s="55" t="s">
        <v>370</v>
      </c>
      <c r="D12" s="59"/>
      <c r="E12" s="40" t="s">
        <v>441</v>
      </c>
      <c r="F12" s="55" t="s">
        <v>382</v>
      </c>
      <c r="G12" s="54">
        <v>9858027169</v>
      </c>
      <c r="H12" s="60"/>
    </row>
    <row r="13" spans="1:8" ht="46.5">
      <c r="A13" s="54">
        <v>8</v>
      </c>
      <c r="B13" s="58" t="s">
        <v>3091</v>
      </c>
      <c r="C13" s="190" t="s">
        <v>370</v>
      </c>
      <c r="E13" s="40" t="s">
        <v>1439</v>
      </c>
      <c r="F13" s="45" t="s">
        <v>383</v>
      </c>
      <c r="G13" s="56" t="s">
        <v>1457</v>
      </c>
    </row>
    <row r="14" spans="1:8" ht="23.25">
      <c r="A14" s="54">
        <v>9</v>
      </c>
      <c r="B14" s="47" t="s">
        <v>3088</v>
      </c>
      <c r="C14" s="190" t="s">
        <v>310</v>
      </c>
    </row>
  </sheetData>
  <autoFilter ref="A5:H5"/>
  <mergeCells count="3">
    <mergeCell ref="A2:G2"/>
    <mergeCell ref="A3:G3"/>
    <mergeCell ref="A4:H4"/>
  </mergeCells>
  <printOptions horizontalCentered="1"/>
  <pageMargins left="0.01" right="0.01" top="0.01" bottom="0.01" header="0.01" footer="0.01"/>
  <pageSetup paperSize="9" scale="77" orientation="landscape" r:id="rId1"/>
  <headerFoot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7" workbookViewId="0">
      <selection activeCell="D28" sqref="D28"/>
    </sheetView>
  </sheetViews>
  <sheetFormatPr defaultRowHeight="15"/>
  <cols>
    <col min="1" max="1" width="17" customWidth="1"/>
    <col min="2" max="2" width="26.42578125" customWidth="1"/>
    <col min="3" max="3" width="29" customWidth="1"/>
    <col min="4" max="4" width="31.28515625" customWidth="1"/>
    <col min="5" max="5" width="23.42578125" customWidth="1"/>
    <col min="6" max="6" width="12.42578125" bestFit="1" customWidth="1"/>
  </cols>
  <sheetData>
    <row r="1" spans="1:6" ht="24">
      <c r="A1" s="798" t="s">
        <v>1865</v>
      </c>
      <c r="B1" s="798"/>
      <c r="C1" s="798"/>
      <c r="D1" s="798"/>
      <c r="E1" s="798"/>
    </row>
    <row r="2" spans="1:6" ht="15.75" thickBot="1"/>
    <row r="3" spans="1:6" ht="24.75" thickBot="1">
      <c r="A3" s="341" t="s">
        <v>1866</v>
      </c>
      <c r="B3" s="342" t="s">
        <v>1867</v>
      </c>
      <c r="C3" s="342" t="s">
        <v>5</v>
      </c>
      <c r="D3" s="342" t="s">
        <v>1868</v>
      </c>
      <c r="E3" s="342" t="s">
        <v>1869</v>
      </c>
    </row>
    <row r="4" spans="1:6" ht="120.75" thickBot="1">
      <c r="A4" s="343">
        <v>1</v>
      </c>
      <c r="B4" s="344" t="s">
        <v>3063</v>
      </c>
      <c r="C4" s="344" t="s">
        <v>1870</v>
      </c>
      <c r="D4" s="344" t="s">
        <v>282</v>
      </c>
      <c r="E4" s="345" t="s">
        <v>3073</v>
      </c>
      <c r="F4" s="143" t="str">
        <f>E4</f>
        <v>9858037777, 9858030132, 9868006757, 9858025095, 9858027271</v>
      </c>
    </row>
    <row r="5" spans="1:6" ht="24.75" thickBot="1">
      <c r="A5" s="343">
        <v>2</v>
      </c>
      <c r="B5" s="344" t="s">
        <v>3064</v>
      </c>
      <c r="C5" s="344" t="s">
        <v>1871</v>
      </c>
      <c r="D5" s="344" t="s">
        <v>1107</v>
      </c>
      <c r="E5" s="346">
        <v>9858035555</v>
      </c>
      <c r="F5" t="str">
        <f>CONCATENATE(F4,", ",E5)</f>
        <v>9858037777, 9858030132, 9868006757, 9858025095, 9858027271, 9858035555</v>
      </c>
    </row>
    <row r="6" spans="1:6" ht="24.75" thickBot="1">
      <c r="A6" s="343">
        <v>3</v>
      </c>
      <c r="B6" s="344" t="s">
        <v>1872</v>
      </c>
      <c r="C6" s="344" t="s">
        <v>1873</v>
      </c>
      <c r="D6" s="344" t="s">
        <v>1874</v>
      </c>
      <c r="E6" s="346">
        <v>9851259260</v>
      </c>
      <c r="F6" t="str">
        <f t="shared" ref="F6:F14" si="0">CONCATENATE(F5,", ",E6)</f>
        <v>9858037777, 9858030132, 9868006757, 9858025095, 9858027271, 9858035555, 9851259260</v>
      </c>
    </row>
    <row r="7" spans="1:6" ht="24.75" thickBot="1">
      <c r="A7" s="343">
        <v>4</v>
      </c>
      <c r="B7" s="344" t="s">
        <v>3065</v>
      </c>
      <c r="C7" s="344" t="s">
        <v>1875</v>
      </c>
      <c r="D7" s="344" t="s">
        <v>1876</v>
      </c>
      <c r="E7" s="346">
        <v>9858038666</v>
      </c>
      <c r="F7" t="str">
        <f t="shared" si="0"/>
        <v>9858037777, 9858030132, 9868006757, 9858025095, 9858027271, 9858035555, 9851259260, 9858038666</v>
      </c>
    </row>
    <row r="8" spans="1:6" ht="24.75" thickBot="1">
      <c r="A8" s="343">
        <v>5</v>
      </c>
      <c r="B8" s="344" t="s">
        <v>3066</v>
      </c>
      <c r="C8" s="344" t="s">
        <v>3067</v>
      </c>
      <c r="D8" s="344" t="s">
        <v>1877</v>
      </c>
      <c r="E8" s="346"/>
      <c r="F8" t="str">
        <f t="shared" si="0"/>
        <v xml:space="preserve">9858037777, 9858030132, 9868006757, 9858025095, 9858027271, 9858035555, 9851259260, 9858038666, </v>
      </c>
    </row>
    <row r="9" spans="1:6" ht="192.75" thickBot="1">
      <c r="A9" s="343">
        <v>6</v>
      </c>
      <c r="B9" s="344" t="s">
        <v>1878</v>
      </c>
      <c r="C9" s="344" t="s">
        <v>1879</v>
      </c>
      <c r="D9" s="344" t="s">
        <v>3068</v>
      </c>
      <c r="E9" s="345" t="s">
        <v>3071</v>
      </c>
      <c r="F9" t="str">
        <f t="shared" si="0"/>
        <v>9858037777, 9858030132, 9868006757, 9858025095, 9858027271, 9858035555, 9851259260, 9858038666, , ,9858022922 ,9858070111 ,9857620674, 9858070111 ,9851253351 ,9858071111 ,9858068335 ,9858038888</v>
      </c>
    </row>
    <row r="10" spans="1:6" ht="24.75" thickBot="1">
      <c r="A10" s="343">
        <v>7</v>
      </c>
      <c r="B10" s="344" t="s">
        <v>1880</v>
      </c>
      <c r="C10" s="344" t="s">
        <v>1881</v>
      </c>
      <c r="D10" s="344" t="s">
        <v>1882</v>
      </c>
      <c r="E10" s="345">
        <v>9851205502</v>
      </c>
      <c r="F10" t="str">
        <f t="shared" si="0"/>
        <v>9858037777, 9858030132, 9868006757, 9858025095, 9858027271, 9858035555, 9851259260, 9858038666, , ,9858022922 ,9858070111 ,9857620674, 9858070111 ,9851253351 ,9858071111 ,9858068335 ,9858038888, 9851205502</v>
      </c>
    </row>
    <row r="11" spans="1:6" ht="48.75" thickBot="1">
      <c r="A11" s="343">
        <v>8</v>
      </c>
      <c r="B11" s="344" t="s">
        <v>3069</v>
      </c>
      <c r="C11" s="344" t="s">
        <v>553</v>
      </c>
      <c r="D11" s="344" t="s">
        <v>1883</v>
      </c>
      <c r="E11" s="345" t="s">
        <v>3074</v>
      </c>
      <c r="F11" t="str">
        <f t="shared" si="0"/>
        <v>9858037777, 9858030132, 9868006757, 9858025095, 9858027271, 9858035555, 9851259260, 9858038666, , ,9858022922 ,9858070111 ,9857620674, 9858070111 ,9851253351 ,9858071111 ,9858068335 ,9858038888, 9851205502, 9858060608, 9858045504</v>
      </c>
    </row>
    <row r="12" spans="1:6" ht="24.75" thickBot="1">
      <c r="A12" s="343">
        <v>9</v>
      </c>
      <c r="B12" s="344" t="s">
        <v>3070</v>
      </c>
      <c r="C12" s="344" t="s">
        <v>1884</v>
      </c>
      <c r="D12" s="344" t="s">
        <v>1885</v>
      </c>
      <c r="E12" s="346">
        <v>9858790001</v>
      </c>
      <c r="F12" t="str">
        <f t="shared" si="0"/>
        <v>9858037777, 9858030132, 9868006757, 9858025095, 9858027271, 9858035555, 9851259260, 9858038666, , ,9858022922 ,9858070111 ,9857620674, 9858070111 ,9851253351 ,9858071111 ,9858068335 ,9858038888, 9851205502, 9858060608, 9858045504, 9858790001</v>
      </c>
    </row>
    <row r="13" spans="1:6" ht="48.75" thickBot="1">
      <c r="A13" s="343">
        <v>10</v>
      </c>
      <c r="B13" s="344" t="s">
        <v>1886</v>
      </c>
      <c r="C13" s="344" t="s">
        <v>1887</v>
      </c>
      <c r="D13" s="344" t="s">
        <v>1888</v>
      </c>
      <c r="E13" s="345" t="s">
        <v>1889</v>
      </c>
      <c r="F13" t="str">
        <f t="shared" si="0"/>
        <v>9858037777, 9858030132, 9868006757, 9858025095, 9858027271, 9858035555, 9851259260, 9858038666, , ,9858022922 ,9858070111 ,9857620674, 9858070111 ,9851253351 ,9858071111 ,9858068335 ,9858038888, 9851205502, 9858060608, 9858045504, 9858790001, 9858027169, 9858027500</v>
      </c>
    </row>
    <row r="14" spans="1:6" ht="24.75" thickBot="1">
      <c r="A14" s="343">
        <v>11</v>
      </c>
      <c r="B14" s="344" t="s">
        <v>1835</v>
      </c>
      <c r="C14" s="344" t="s">
        <v>1033</v>
      </c>
      <c r="D14" s="344" t="s">
        <v>282</v>
      </c>
      <c r="E14" s="345">
        <v>9858027271</v>
      </c>
      <c r="F14" t="str">
        <f t="shared" si="0"/>
        <v>9858037777, 9858030132, 9868006757, 9858025095, 9858027271, 9858035555, 9851259260, 9858038666, , ,9858022922 ,9858070111 ,9857620674, 9858070111 ,9851253351 ,9858071111 ,9858068335 ,9858038888, 9851205502, 9858060608, 9858045504, 9858790001, 9858027169, 9858027500, 9858027271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Normal="130" zoomScaleSheetLayoutView="100" zoomScalePageLayoutView="130" workbookViewId="0">
      <pane ySplit="5" topLeftCell="A6" activePane="bottomLeft" state="frozen"/>
      <selection pane="bottomLeft" activeCell="D6" sqref="D6:D13"/>
    </sheetView>
  </sheetViews>
  <sheetFormatPr defaultRowHeight="15.75"/>
  <cols>
    <col min="1" max="1" width="5.85546875" style="64" bestFit="1" customWidth="1"/>
    <col min="2" max="2" width="38.85546875" style="64" bestFit="1" customWidth="1"/>
    <col min="3" max="3" width="12" style="64" bestFit="1" customWidth="1"/>
    <col min="4" max="4" width="31" style="64" bestFit="1" customWidth="1"/>
    <col min="5" max="5" width="20.28515625" style="64" bestFit="1" customWidth="1"/>
    <col min="6" max="6" width="16.28515625" style="64" customWidth="1"/>
    <col min="7" max="7" width="12.85546875" style="64" customWidth="1"/>
    <col min="8" max="8" width="11.140625" style="63" bestFit="1" customWidth="1"/>
    <col min="9" max="16384" width="9.140625" style="64"/>
  </cols>
  <sheetData>
    <row r="1" spans="1:9">
      <c r="A1" s="785" t="s">
        <v>396</v>
      </c>
      <c r="B1" s="785"/>
      <c r="C1" s="785"/>
      <c r="D1" s="785"/>
      <c r="E1" s="785"/>
      <c r="F1" s="785"/>
      <c r="G1" s="785"/>
      <c r="H1" s="785"/>
    </row>
    <row r="2" spans="1:9">
      <c r="A2" s="785" t="s">
        <v>282</v>
      </c>
      <c r="B2" s="785"/>
      <c r="C2" s="785"/>
      <c r="D2" s="785"/>
      <c r="E2" s="785"/>
      <c r="F2" s="785"/>
      <c r="G2" s="785"/>
      <c r="H2" s="785"/>
    </row>
    <row r="3" spans="1:9">
      <c r="A3" s="785" t="s">
        <v>370</v>
      </c>
      <c r="B3" s="785"/>
      <c r="C3" s="785"/>
      <c r="D3" s="785"/>
      <c r="E3" s="785"/>
      <c r="F3" s="785"/>
      <c r="G3" s="785"/>
      <c r="H3" s="785"/>
    </row>
    <row r="4" spans="1:9">
      <c r="A4" s="786" t="s">
        <v>546</v>
      </c>
      <c r="B4" s="786"/>
      <c r="C4" s="786"/>
      <c r="D4" s="786"/>
      <c r="E4" s="786"/>
      <c r="F4" s="786"/>
      <c r="G4" s="786"/>
      <c r="H4" s="786"/>
    </row>
    <row r="5" spans="1:9" ht="35.25" customHeight="1">
      <c r="A5" s="70" t="s">
        <v>391</v>
      </c>
      <c r="B5" s="71" t="s">
        <v>3</v>
      </c>
      <c r="C5" s="71" t="s">
        <v>4</v>
      </c>
      <c r="D5" s="70" t="s">
        <v>392</v>
      </c>
      <c r="E5" s="71" t="s">
        <v>393</v>
      </c>
      <c r="F5" s="70" t="s">
        <v>394</v>
      </c>
      <c r="G5" s="70" t="s">
        <v>395</v>
      </c>
      <c r="H5" s="71" t="s">
        <v>347</v>
      </c>
    </row>
    <row r="6" spans="1:9" ht="47.25" customHeight="1">
      <c r="A6" s="78">
        <v>1</v>
      </c>
      <c r="B6" s="41" t="s">
        <v>295</v>
      </c>
      <c r="C6" s="42" t="s">
        <v>285</v>
      </c>
      <c r="D6" s="142" t="s">
        <v>994</v>
      </c>
      <c r="E6" s="268" t="s">
        <v>1893</v>
      </c>
      <c r="F6" s="42" t="s">
        <v>353</v>
      </c>
      <c r="G6" s="78">
        <v>9858022922</v>
      </c>
      <c r="H6" s="240">
        <v>420412</v>
      </c>
      <c r="I6" s="64" t="str">
        <f>D6</f>
        <v xml:space="preserve">gnpk.bardiya@gmail.com; ito.gulariyamun@gmail.com; ary.8332s@gmail.com, </v>
      </c>
    </row>
    <row r="7" spans="1:9" ht="47.25">
      <c r="A7" s="78">
        <v>2</v>
      </c>
      <c r="B7" s="41" t="s">
        <v>296</v>
      </c>
      <c r="C7" s="42" t="s">
        <v>297</v>
      </c>
      <c r="D7" s="41" t="s">
        <v>1595</v>
      </c>
      <c r="E7" s="42" t="s">
        <v>337</v>
      </c>
      <c r="F7" s="42" t="s">
        <v>353</v>
      </c>
      <c r="G7" s="78">
        <v>9858070111</v>
      </c>
      <c r="H7" s="240">
        <v>440111</v>
      </c>
      <c r="I7" s="64" t="str">
        <f>CONCATENATE(I6,",",D7)</f>
        <v>gnpk.bardiya@gmail.com; ito.gulariyamun@gmail.com; ary.8332s@gmail.com, ,madhuwanmun@gmail.com, itomadhuwan@gmail.com, timilsinagopalraj@gmail.com,</v>
      </c>
    </row>
    <row r="8" spans="1:9" ht="27">
      <c r="A8" s="78">
        <v>4</v>
      </c>
      <c r="B8" s="41" t="s">
        <v>312</v>
      </c>
      <c r="C8" s="42" t="s">
        <v>298</v>
      </c>
      <c r="D8" s="141" t="s">
        <v>1812</v>
      </c>
      <c r="E8" s="42" t="s">
        <v>1790</v>
      </c>
      <c r="F8" s="42" t="s">
        <v>353</v>
      </c>
      <c r="G8" s="78">
        <v>9858072111</v>
      </c>
      <c r="H8" s="41" t="s">
        <v>1007</v>
      </c>
      <c r="I8" s="64" t="str">
        <f t="shared" ref="I8:I13" si="0">CONCATENATE(I7,",",D8)</f>
        <v>gnpk.bardiya@gmail.com; ito.gulariyamun@gmail.com; ary.8332s@gmail.com, ,madhuwanmun@gmail.com, itomadhuwan@gmail.com, timilsinagopalraj@gmail.com,, thakurbabamun@gmail.com; ito.thakurbabamun@gmail.com</v>
      </c>
    </row>
    <row r="9" spans="1:9" ht="63">
      <c r="A9" s="78">
        <v>6</v>
      </c>
      <c r="B9" s="41" t="s">
        <v>299</v>
      </c>
      <c r="C9" s="42" t="s">
        <v>300</v>
      </c>
      <c r="D9" s="41" t="s">
        <v>1125</v>
      </c>
      <c r="E9" s="42" t="s">
        <v>1060</v>
      </c>
      <c r="F9" s="42" t="s">
        <v>353</v>
      </c>
      <c r="G9" s="78">
        <v>9858068335</v>
      </c>
      <c r="H9" s="41" t="s">
        <v>1126</v>
      </c>
      <c r="I9" s="64" t="str">
        <f t="shared" si="0"/>
        <v>gnpk.bardiya@gmail.com; ito.gulariyamun@gmail.com; ary.8332s@gmail.com, ,madhuwanmun@gmail.com, itomadhuwan@gmail.com, timilsinagopalraj@gmail.com,, thakurbabamun@gmail.com; ito.thakurbabamun@gmail.com,info@barbardiyamun.gov.np; barbardiyamun@gmail.com; ito.barbardiyamun@gmail.com; cao.barbardiyamun@gmail.com</v>
      </c>
    </row>
    <row r="10" spans="1:9" s="145" customFormat="1" ht="47.25">
      <c r="A10" s="146">
        <v>5</v>
      </c>
      <c r="B10" s="144" t="s">
        <v>313</v>
      </c>
      <c r="C10" s="147" t="s">
        <v>317</v>
      </c>
      <c r="D10" s="144" t="s">
        <v>946</v>
      </c>
      <c r="E10" s="147" t="s">
        <v>1861</v>
      </c>
      <c r="F10" s="147" t="s">
        <v>353</v>
      </c>
      <c r="G10" s="146">
        <v>9858071111</v>
      </c>
      <c r="H10" s="41" t="s">
        <v>1025</v>
      </c>
      <c r="I10" s="64" t="str">
        <f t="shared" si="0"/>
        <v>gnpk.bardiya@gmail.com; ito.gulariyamun@gmail.com; ary.8332s@gmail.com, ,madhuwanmun@gmail.com, itomadhuwan@gmail.com, timilsinagopalraj@gmail.com,, thakurbabamun@gmail.com; ito.thakurbabamun@gmail.com,info@barbardiyamun.gov.np; barbardiyamun@gmail.com; ito.barbardiyamun@gmail.com; cao.barbardiyamun@gmail.com,bansgadhimun@gmail.com; info@bansgadhimun.gov.np; ito.bansgadhimun@gmail.com</v>
      </c>
    </row>
    <row r="11" spans="1:9" ht="31.5">
      <c r="A11" s="78">
        <v>7</v>
      </c>
      <c r="B11" s="41" t="s">
        <v>314</v>
      </c>
      <c r="C11" s="42" t="s">
        <v>301</v>
      </c>
      <c r="D11" s="41" t="s">
        <v>954</v>
      </c>
      <c r="E11" s="42" t="s">
        <v>1347</v>
      </c>
      <c r="F11" s="42" t="s">
        <v>353</v>
      </c>
      <c r="G11" s="78">
        <v>9858038888</v>
      </c>
      <c r="H11" s="41"/>
      <c r="I11" s="64" t="str">
        <f t="shared" si="0"/>
        <v xml:space="preserve">gnpk.bardiya@gmail.com; ito.gulariyamun@gmail.com; ary.8332s@gmail.com, ,madhuwanmun@gmail.com, itomadhuwan@gmail.com, timilsinagopalraj@gmail.com,, thakurbabamun@gmail.com; ito.thakurbabamun@gmail.com,info@barbardiyamun.gov.np; barbardiyamun@gmail.com; ito.barbardiyamun@gmail.com; cao.barbardiyamun@gmail.com,bansgadhimun@gmail.com; info@bansgadhimun.gov.np; ito.bansgadhimun@gmail.com,badhaiyatal2073@gmail.com; ito.badhaiyatalmun@gmail.com, </v>
      </c>
    </row>
    <row r="12" spans="1:9" ht="31.5">
      <c r="A12" s="78">
        <v>3</v>
      </c>
      <c r="B12" s="41" t="s">
        <v>302</v>
      </c>
      <c r="C12" s="42" t="s">
        <v>303</v>
      </c>
      <c r="D12" s="141" t="s">
        <v>953</v>
      </c>
      <c r="E12" s="42" t="s">
        <v>936</v>
      </c>
      <c r="F12" s="42" t="s">
        <v>353</v>
      </c>
      <c r="G12" s="78">
        <v>9858069111</v>
      </c>
      <c r="H12" s="240" t="s">
        <v>1026</v>
      </c>
      <c r="I12" s="64" t="str">
        <f t="shared" si="0"/>
        <v>gnpk.bardiya@gmail.com; ito.gulariyamun@gmail.com; ary.8332s@gmail.com, ,madhuwanmun@gmail.com, itomadhuwan@gmail.com, timilsinagopalraj@gmail.com,, thakurbabamun@gmail.com; ito.thakurbabamun@gmail.com,info@barbardiyamun.gov.np; barbardiyamun@gmail.com; ito.barbardiyamun@gmail.com; cao.barbardiyamun@gmail.com,bansgadhimun@gmail.com; info@bansgadhimun.gov.np; ito.bansgadhimun@gmail.com,badhaiyatal2073@gmail.com; ito.badhaiyatalmun@gmail.com, ,rajapurmun@gmail.com; ito.rajapurmun@gmail.com</v>
      </c>
    </row>
    <row r="13" spans="1:9" ht="30">
      <c r="A13" s="78">
        <v>8</v>
      </c>
      <c r="B13" s="41" t="s">
        <v>365</v>
      </c>
      <c r="C13" s="42" t="s">
        <v>366</v>
      </c>
      <c r="D13" s="141" t="s">
        <v>1863</v>
      </c>
      <c r="E13" s="42" t="s">
        <v>1051</v>
      </c>
      <c r="F13" s="42" t="s">
        <v>353</v>
      </c>
      <c r="G13" s="78">
        <v>9858090441</v>
      </c>
      <c r="H13" s="41"/>
      <c r="I13" s="64" t="str">
        <f t="shared" si="0"/>
        <v>gnpk.bardiya@gmail.com; ito.gulariyamun@gmail.com; ary.8332s@gmail.com, ,madhuwanmun@gmail.com, itomadhuwan@gmail.com, timilsinagopalraj@gmail.com,, thakurbabamun@gmail.com; ito.thakurbabamun@gmail.com,info@barbardiyamun.gov.np; barbardiyamun@gmail.com; ito.barbardiyamun@gmail.com; cao.barbardiyamun@gmail.com,bansgadhimun@gmail.com; info@bansgadhimun.gov.np; ito.bansgadhimun@gmail.com,badhaiyatal2073@gmail.com; ito.badhaiyatalmun@gmail.com, ,rajapurmun@gmail.com; ito.rajapurmun@gmail.com, ito.geruwamun@gmail.com; ito.geruwamun@gmail.com</v>
      </c>
    </row>
    <row r="14" spans="1:9">
      <c r="D14"/>
    </row>
    <row r="15" spans="1:9" ht="21">
      <c r="D15" s="148"/>
    </row>
  </sheetData>
  <autoFilter ref="A5:H13"/>
  <mergeCells count="4">
    <mergeCell ref="A1:H1"/>
    <mergeCell ref="A2:H2"/>
    <mergeCell ref="A3:H3"/>
    <mergeCell ref="A4:H4"/>
  </mergeCells>
  <hyperlinks>
    <hyperlink ref="D7" r:id="rId1" display="madhuwanmun@gmail.com;"/>
    <hyperlink ref="D10" r:id="rId2" display="bansgadhimun@gmail.com;"/>
    <hyperlink ref="D9" r:id="rId3" display="mailto:info@barbardiyamun.gov.np"/>
    <hyperlink ref="D12" r:id="rId4" display="mailto:rajapurmun@gmail.com"/>
    <hyperlink ref="D13" r:id="rId5" display="info@geruwamun.gov.np"/>
  </hyperlinks>
  <printOptions horizontalCentered="1"/>
  <pageMargins left="0.01" right="0.01" top="0.01" bottom="0.01" header="0.01" footer="0.01"/>
  <pageSetup paperSize="9" scale="90" orientation="landscape" r:id="rId6"/>
  <headerFoot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workbookViewId="0">
      <selection activeCell="D12" sqref="D12"/>
    </sheetView>
  </sheetViews>
  <sheetFormatPr defaultRowHeight="19.5"/>
  <cols>
    <col min="1" max="1" width="8.42578125" style="262" customWidth="1"/>
    <col min="2" max="2" width="40" style="262" customWidth="1"/>
    <col min="3" max="3" width="14.7109375" style="262" customWidth="1"/>
    <col min="4" max="4" width="36.5703125" style="280" bestFit="1" customWidth="1"/>
    <col min="5" max="5" width="20.7109375" style="262" bestFit="1" customWidth="1"/>
    <col min="6" max="6" width="22.28515625" style="262" customWidth="1"/>
    <col min="7" max="7" width="17.5703125" style="672" customWidth="1"/>
    <col min="8" max="8" width="12.7109375" style="272" customWidth="1"/>
    <col min="9" max="9" width="15.42578125" style="280" customWidth="1"/>
    <col min="10" max="44" width="9.140625" style="262" customWidth="1"/>
    <col min="45" max="16384" width="9.140625" style="262"/>
  </cols>
  <sheetData>
    <row r="1" spans="1:9">
      <c r="A1" s="738" t="s">
        <v>396</v>
      </c>
      <c r="B1" s="738"/>
      <c r="C1" s="738"/>
      <c r="D1" s="738"/>
      <c r="E1" s="738"/>
      <c r="F1" s="738"/>
      <c r="G1" s="738"/>
      <c r="H1" s="738"/>
    </row>
    <row r="2" spans="1:9">
      <c r="A2" s="738" t="s">
        <v>282</v>
      </c>
      <c r="B2" s="738"/>
      <c r="C2" s="738"/>
      <c r="D2" s="738"/>
      <c r="E2" s="738"/>
      <c r="F2" s="738"/>
      <c r="G2" s="738"/>
      <c r="H2" s="738"/>
    </row>
    <row r="3" spans="1:9">
      <c r="A3" s="738" t="s">
        <v>370</v>
      </c>
      <c r="B3" s="738"/>
      <c r="C3" s="738"/>
      <c r="D3" s="738"/>
      <c r="E3" s="738"/>
      <c r="F3" s="738"/>
      <c r="G3" s="738"/>
      <c r="H3" s="738"/>
    </row>
    <row r="4" spans="1:9">
      <c r="A4" s="740" t="s">
        <v>1407</v>
      </c>
      <c r="B4" s="740"/>
      <c r="C4" s="740"/>
      <c r="D4" s="740"/>
      <c r="E4" s="740"/>
      <c r="F4" s="740"/>
      <c r="G4" s="740"/>
      <c r="H4" s="740"/>
    </row>
    <row r="5" spans="1:9">
      <c r="A5" s="263" t="s">
        <v>391</v>
      </c>
      <c r="B5" s="264" t="s">
        <v>3</v>
      </c>
      <c r="C5" s="264" t="s">
        <v>4</v>
      </c>
      <c r="D5" s="264" t="s">
        <v>1252</v>
      </c>
      <c r="E5" s="264" t="s">
        <v>393</v>
      </c>
      <c r="F5" s="263" t="s">
        <v>394</v>
      </c>
      <c r="G5" s="670" t="s">
        <v>395</v>
      </c>
      <c r="H5" s="264" t="s">
        <v>347</v>
      </c>
    </row>
    <row r="6" spans="1:9">
      <c r="A6" s="350">
        <v>1</v>
      </c>
      <c r="B6" s="265" t="s">
        <v>529</v>
      </c>
      <c r="C6" s="265" t="s">
        <v>771</v>
      </c>
      <c r="D6" s="41" t="s">
        <v>1824</v>
      </c>
      <c r="E6" s="265" t="s">
        <v>1914</v>
      </c>
      <c r="F6" s="265" t="s">
        <v>1909</v>
      </c>
      <c r="G6" s="332">
        <v>9848020857</v>
      </c>
      <c r="H6" s="400">
        <v>420277</v>
      </c>
      <c r="I6" s="673">
        <f>G6</f>
        <v>9848020857</v>
      </c>
    </row>
    <row r="7" spans="1:9">
      <c r="A7" s="135">
        <v>2</v>
      </c>
      <c r="B7" s="265" t="s">
        <v>284</v>
      </c>
      <c r="C7" s="265" t="s">
        <v>1404</v>
      </c>
      <c r="D7" s="41" t="s">
        <v>1351</v>
      </c>
      <c r="E7" s="265" t="s">
        <v>3496</v>
      </c>
      <c r="F7" s="265" t="s">
        <v>703</v>
      </c>
      <c r="G7" s="332">
        <v>9858037777</v>
      </c>
      <c r="H7" s="352">
        <v>84420133</v>
      </c>
      <c r="I7" s="280" t="str">
        <f>CONCATENATE(I6,", ",G7)</f>
        <v>9848020857, 9858037777</v>
      </c>
    </row>
    <row r="8" spans="1:9" ht="31.5">
      <c r="A8" s="350">
        <v>3</v>
      </c>
      <c r="B8" s="265" t="s">
        <v>286</v>
      </c>
      <c r="C8" s="265" t="s">
        <v>1404</v>
      </c>
      <c r="D8" s="41" t="s">
        <v>2921</v>
      </c>
      <c r="E8" s="265" t="s">
        <v>2581</v>
      </c>
      <c r="F8" s="265" t="s">
        <v>362</v>
      </c>
      <c r="G8" s="332">
        <v>9858062222</v>
      </c>
      <c r="H8" s="352">
        <v>420139</v>
      </c>
      <c r="I8" s="280" t="str">
        <f t="shared" ref="I8:I71" si="0">CONCATENATE(I7,", ",G8)</f>
        <v>9848020857, 9858037777, 9858062222</v>
      </c>
    </row>
    <row r="9" spans="1:9" ht="33">
      <c r="A9" s="135">
        <v>4</v>
      </c>
      <c r="B9" s="265" t="s">
        <v>295</v>
      </c>
      <c r="C9" s="265" t="s">
        <v>1404</v>
      </c>
      <c r="D9" s="505" t="s">
        <v>2939</v>
      </c>
      <c r="E9" s="265" t="s">
        <v>2581</v>
      </c>
      <c r="F9" s="265" t="s">
        <v>1941</v>
      </c>
      <c r="G9" s="332">
        <v>9858022922</v>
      </c>
      <c r="H9" s="352">
        <v>420412</v>
      </c>
      <c r="I9" s="280" t="str">
        <f t="shared" si="0"/>
        <v>9848020857, 9858037777, 9858062222, 9858022922</v>
      </c>
    </row>
    <row r="10" spans="1:9" ht="31.5">
      <c r="A10" s="350">
        <v>5</v>
      </c>
      <c r="B10" s="265" t="s">
        <v>296</v>
      </c>
      <c r="C10" s="265" t="s">
        <v>1396</v>
      </c>
      <c r="D10" s="41" t="s">
        <v>2938</v>
      </c>
      <c r="E10" s="265" t="s">
        <v>3410</v>
      </c>
      <c r="F10" s="265" t="s">
        <v>1941</v>
      </c>
      <c r="G10" s="332">
        <v>9858070111</v>
      </c>
      <c r="H10" s="352">
        <v>440111</v>
      </c>
      <c r="I10" s="280" t="str">
        <f t="shared" si="0"/>
        <v>9848020857, 9858037777, 9858062222, 9858022922, 9858070111</v>
      </c>
    </row>
    <row r="11" spans="1:9" ht="37.5">
      <c r="A11" s="135">
        <v>6</v>
      </c>
      <c r="B11" s="265" t="s">
        <v>302</v>
      </c>
      <c r="C11" s="265" t="s">
        <v>1400</v>
      </c>
      <c r="D11" s="613" t="s">
        <v>953</v>
      </c>
      <c r="E11" s="265" t="s">
        <v>1347</v>
      </c>
      <c r="F11" s="265" t="s">
        <v>1941</v>
      </c>
      <c r="G11" s="332" t="s">
        <v>3279</v>
      </c>
      <c r="H11" s="352" t="s">
        <v>1007</v>
      </c>
      <c r="I11" s="280" t="str">
        <f t="shared" si="0"/>
        <v>9848020857, 9858037777, 9858062222, 9858022922, 9858070111, 9858020443, 9858070111</v>
      </c>
    </row>
    <row r="12" spans="1:9" ht="54">
      <c r="A12" s="350">
        <v>7</v>
      </c>
      <c r="B12" s="265" t="s">
        <v>312</v>
      </c>
      <c r="C12" s="265" t="s">
        <v>1406</v>
      </c>
      <c r="D12" s="613" t="s">
        <v>1812</v>
      </c>
      <c r="E12" s="265" t="s">
        <v>1790</v>
      </c>
      <c r="F12" s="265" t="s">
        <v>1941</v>
      </c>
      <c r="G12" s="332">
        <v>9851253351</v>
      </c>
      <c r="H12" s="352" t="s">
        <v>1126</v>
      </c>
      <c r="I12" s="280" t="str">
        <f t="shared" si="0"/>
        <v>9848020857, 9858037777, 9858062222, 9858022922, 9858070111, 9858020443, 9858070111, 9851253351</v>
      </c>
    </row>
    <row r="13" spans="1:9" ht="47.25">
      <c r="A13" s="135">
        <v>8</v>
      </c>
      <c r="B13" s="265" t="s">
        <v>313</v>
      </c>
      <c r="C13" s="265" t="s">
        <v>1398</v>
      </c>
      <c r="D13" s="144" t="s">
        <v>946</v>
      </c>
      <c r="E13" s="265" t="s">
        <v>3404</v>
      </c>
      <c r="F13" s="265" t="s">
        <v>1941</v>
      </c>
      <c r="G13" s="332">
        <v>9858071111</v>
      </c>
      <c r="H13" s="352" t="s">
        <v>1025</v>
      </c>
      <c r="I13" s="280" t="str">
        <f t="shared" si="0"/>
        <v>9848020857, 9858037777, 9858062222, 9858022922, 9858070111, 9858020443, 9858070111, 9851253351, 9858071111</v>
      </c>
    </row>
    <row r="14" spans="1:9" ht="63">
      <c r="A14" s="350">
        <v>9</v>
      </c>
      <c r="B14" s="265" t="s">
        <v>299</v>
      </c>
      <c r="C14" s="265" t="s">
        <v>1397</v>
      </c>
      <c r="D14" s="41" t="s">
        <v>1125</v>
      </c>
      <c r="E14" s="265" t="s">
        <v>3411</v>
      </c>
      <c r="F14" s="265" t="s">
        <v>1941</v>
      </c>
      <c r="G14" s="332">
        <v>9858068335</v>
      </c>
      <c r="H14" s="352"/>
      <c r="I14" s="280" t="str">
        <f t="shared" si="0"/>
        <v>9848020857, 9858037777, 9858062222, 9858022922, 9858070111, 9858020443, 9858070111, 9851253351, 9858071111, 9858068335</v>
      </c>
    </row>
    <row r="15" spans="1:9" ht="37.5">
      <c r="A15" s="135">
        <v>10</v>
      </c>
      <c r="B15" s="265" t="s">
        <v>314</v>
      </c>
      <c r="C15" s="265" t="s">
        <v>1399</v>
      </c>
      <c r="D15" s="41" t="s">
        <v>954</v>
      </c>
      <c r="E15" s="265" t="s">
        <v>1893</v>
      </c>
      <c r="F15" s="265" t="s">
        <v>1941</v>
      </c>
      <c r="G15" s="332" t="s">
        <v>3278</v>
      </c>
      <c r="H15" s="352" t="s">
        <v>1026</v>
      </c>
      <c r="I15" s="280" t="str">
        <f t="shared" si="0"/>
        <v>9848020857, 9858037777, 9858062222, 9858022922, 9858070111, 9858020443, 9858070111, 9851253351, 9858071111, 9858068335, 9858038888, 9857620674</v>
      </c>
    </row>
    <row r="16" spans="1:9" ht="30">
      <c r="A16" s="350">
        <v>11</v>
      </c>
      <c r="B16" s="265" t="s">
        <v>365</v>
      </c>
      <c r="C16" s="265" t="s">
        <v>1401</v>
      </c>
      <c r="D16" s="613" t="s">
        <v>1863</v>
      </c>
      <c r="E16" s="265" t="s">
        <v>3825</v>
      </c>
      <c r="F16" s="265" t="s">
        <v>1941</v>
      </c>
      <c r="G16" s="332">
        <v>9858090441</v>
      </c>
      <c r="H16" s="352"/>
      <c r="I16" s="280" t="str">
        <f t="shared" si="0"/>
        <v>9848020857, 9858037777, 9858062222, 9858022922, 9858070111, 9858020443, 9858070111, 9851253351, 9858071111, 9858068335, 9858038888, 9857620674, 9858090441</v>
      </c>
    </row>
    <row r="17" spans="1:9" ht="110.25">
      <c r="A17" s="135">
        <v>12</v>
      </c>
      <c r="B17" s="265" t="s">
        <v>290</v>
      </c>
      <c r="C17" s="265" t="s">
        <v>1404</v>
      </c>
      <c r="D17" s="41" t="s">
        <v>3096</v>
      </c>
      <c r="E17" s="265" t="s">
        <v>3405</v>
      </c>
      <c r="F17" s="265" t="s">
        <v>557</v>
      </c>
      <c r="G17" s="332">
        <v>9858035555</v>
      </c>
      <c r="H17" s="352"/>
      <c r="I17" s="280" t="str">
        <f t="shared" si="0"/>
        <v>9848020857, 9858037777, 9858062222, 9858022922, 9858070111, 9858020443, 9858070111, 9851253351, 9858071111, 9858068335, 9858038888, 9857620674, 9858090441, 9858035555</v>
      </c>
    </row>
    <row r="18" spans="1:9" ht="39">
      <c r="A18" s="350">
        <v>13</v>
      </c>
      <c r="B18" s="265" t="s">
        <v>750</v>
      </c>
      <c r="C18" s="265" t="s">
        <v>1404</v>
      </c>
      <c r="D18" s="41" t="s">
        <v>1491</v>
      </c>
      <c r="E18" s="265" t="s">
        <v>3377</v>
      </c>
      <c r="F18" s="265" t="s">
        <v>1283</v>
      </c>
      <c r="G18" s="332">
        <v>9851272118</v>
      </c>
      <c r="H18" s="352">
        <v>84421069</v>
      </c>
      <c r="I18" s="280" t="str">
        <f t="shared" si="0"/>
        <v>9848020857, 9858037777, 9858062222, 9858022922, 9858070111, 9858020443, 9858070111, 9851253351, 9858071111, 9858068335, 9858038888, 9857620674, 9858090441, 9858035555, 9851272118</v>
      </c>
    </row>
    <row r="19" spans="1:9">
      <c r="A19" s="135">
        <v>14</v>
      </c>
      <c r="B19" s="265" t="s">
        <v>2629</v>
      </c>
      <c r="C19" s="265" t="s">
        <v>1402</v>
      </c>
      <c r="D19" s="41" t="s">
        <v>2635</v>
      </c>
      <c r="E19" s="265" t="s">
        <v>2632</v>
      </c>
      <c r="F19" s="265" t="s">
        <v>360</v>
      </c>
      <c r="G19" s="332">
        <v>9851213946</v>
      </c>
      <c r="H19" s="352"/>
      <c r="I19" s="280" t="str">
        <f t="shared" si="0"/>
        <v>9848020857, 9858037777, 9858062222, 9858022922, 9858070111, 9858020443, 9858070111, 9851253351, 9858071111, 9858068335, 9858038888, 9857620674, 9858090441, 9858035555, 9851272118, 9851213946</v>
      </c>
    </row>
    <row r="20" spans="1:9">
      <c r="A20" s="350">
        <v>15</v>
      </c>
      <c r="B20" s="265" t="s">
        <v>320</v>
      </c>
      <c r="C20" s="265" t="s">
        <v>1404</v>
      </c>
      <c r="D20" s="348" t="s">
        <v>3059</v>
      </c>
      <c r="E20" s="265" t="s">
        <v>3060</v>
      </c>
      <c r="F20" s="265" t="s">
        <v>1388</v>
      </c>
      <c r="G20" s="332">
        <v>9858038666</v>
      </c>
      <c r="H20" s="352"/>
      <c r="I20" s="280" t="str">
        <f>CONCATENATE(I19,", ",G20)</f>
        <v>9848020857, 9858037777, 9858062222, 9858022922, 9858070111, 9858020443, 9858070111, 9851253351, 9858071111, 9858068335, 9858038888, 9857620674, 9858090441, 9858035555, 9851272118, 9851213946, 9858038666</v>
      </c>
    </row>
    <row r="21" spans="1:9">
      <c r="A21" s="135">
        <v>16</v>
      </c>
      <c r="B21" s="265" t="s">
        <v>3493</v>
      </c>
      <c r="C21" s="265" t="s">
        <v>1404</v>
      </c>
      <c r="D21" s="348" t="s">
        <v>3759</v>
      </c>
      <c r="E21" s="144" t="s">
        <v>3494</v>
      </c>
      <c r="F21" s="477" t="s">
        <v>1044</v>
      </c>
      <c r="G21" s="332">
        <v>9851177111</v>
      </c>
      <c r="H21" s="352">
        <v>420610</v>
      </c>
      <c r="I21" s="280" t="str">
        <f t="shared" si="0"/>
        <v>9848020857, 9858037777, 9858062222, 9858022922, 9858070111, 9858020443, 9858070111, 9851253351, 9858071111, 9858068335, 9858038888, 9857620674, 9858090441, 9858035555, 9851272118, 9851213946, 9858038666, 9851177111</v>
      </c>
    </row>
    <row r="22" spans="1:9">
      <c r="A22" s="350">
        <v>17</v>
      </c>
      <c r="B22" s="265" t="s">
        <v>1349</v>
      </c>
      <c r="C22" s="265" t="s">
        <v>1404</v>
      </c>
      <c r="D22" s="41" t="s">
        <v>2708</v>
      </c>
      <c r="E22" s="265" t="s">
        <v>3667</v>
      </c>
      <c r="F22" s="265" t="s">
        <v>1161</v>
      </c>
      <c r="G22" s="332">
        <v>9848034737</v>
      </c>
      <c r="H22" s="352"/>
      <c r="I22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</v>
      </c>
    </row>
    <row r="23" spans="1:9">
      <c r="A23" s="135">
        <v>18</v>
      </c>
      <c r="B23" s="265" t="s">
        <v>308</v>
      </c>
      <c r="C23" s="265" t="s">
        <v>1403</v>
      </c>
      <c r="D23" s="41" t="s">
        <v>1896</v>
      </c>
      <c r="E23" s="265" t="s">
        <v>3406</v>
      </c>
      <c r="F23" s="265" t="s">
        <v>560</v>
      </c>
      <c r="G23" s="332">
        <v>9851131017</v>
      </c>
      <c r="H23" s="352"/>
      <c r="I23" s="280" t="str">
        <f>CONCATENATE(I22,", ",G23)</f>
        <v>9848020857, 9858037777, 9858062222, 9858022922, 9858070111, 9858020443, 9858070111, 9851253351, 9858071111, 9858068335, 9858038888, 9857620674, 9858090441, 9858035555, 9851272118, 9851213946, 9858038666, 9851177111, 9848034737, 9851131017</v>
      </c>
    </row>
    <row r="24" spans="1:9">
      <c r="A24" s="350">
        <v>19</v>
      </c>
      <c r="B24" s="265" t="s">
        <v>289</v>
      </c>
      <c r="C24" s="265" t="s">
        <v>1404</v>
      </c>
      <c r="D24" s="41" t="s">
        <v>1895</v>
      </c>
      <c r="E24" s="265" t="s">
        <v>3668</v>
      </c>
      <c r="F24" s="265" t="s">
        <v>3669</v>
      </c>
      <c r="G24" s="332">
        <v>9858032202</v>
      </c>
      <c r="H24" s="352">
        <v>420202</v>
      </c>
      <c r="I24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</v>
      </c>
    </row>
    <row r="25" spans="1:9">
      <c r="A25" s="135">
        <v>20</v>
      </c>
      <c r="B25" s="265" t="s">
        <v>287</v>
      </c>
      <c r="C25" s="265" t="s">
        <v>1404</v>
      </c>
      <c r="D25" s="41" t="s">
        <v>1352</v>
      </c>
      <c r="E25" s="265" t="s">
        <v>2752</v>
      </c>
      <c r="F25" s="265" t="s">
        <v>363</v>
      </c>
      <c r="G25" s="332">
        <v>9858027340</v>
      </c>
      <c r="H25" s="352">
        <v>420140</v>
      </c>
      <c r="I25" s="280" t="str">
        <f>CONCATENATE(I24,", ",G25)</f>
        <v>9848020857, 9858037777, 9858062222, 9858022922, 9858070111, 9858020443, 9858070111, 9851253351, 9858071111, 9858068335, 9858038888, 9857620674, 9858090441, 9858035555, 9851272118, 9851213946, 9858038666, 9851177111, 9848034737, 9851131017, 9858032202, 9858027340</v>
      </c>
    </row>
    <row r="26" spans="1:9" ht="31.5">
      <c r="A26" s="350">
        <v>21</v>
      </c>
      <c r="B26" s="265" t="s">
        <v>1266</v>
      </c>
      <c r="C26" s="265" t="s">
        <v>1404</v>
      </c>
      <c r="D26" s="41" t="s">
        <v>2157</v>
      </c>
      <c r="E26" s="477" t="s">
        <v>3178</v>
      </c>
      <c r="F26" s="477" t="s">
        <v>1267</v>
      </c>
      <c r="G26" s="332">
        <v>9858026677</v>
      </c>
      <c r="H26" s="352">
        <v>420156</v>
      </c>
      <c r="I26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</v>
      </c>
    </row>
    <row r="27" spans="1:9">
      <c r="A27" s="135">
        <v>22</v>
      </c>
      <c r="B27" s="265" t="s">
        <v>293</v>
      </c>
      <c r="C27" s="265" t="s">
        <v>1404</v>
      </c>
      <c r="D27" s="41" t="s">
        <v>135</v>
      </c>
      <c r="E27" s="265" t="s">
        <v>1339</v>
      </c>
      <c r="F27" s="265" t="s">
        <v>352</v>
      </c>
      <c r="G27" s="332">
        <v>9858020113</v>
      </c>
      <c r="H27" s="352">
        <v>420113</v>
      </c>
      <c r="I27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</v>
      </c>
    </row>
    <row r="28" spans="1:9" ht="31.5">
      <c r="A28" s="350">
        <v>23</v>
      </c>
      <c r="B28" s="265" t="s">
        <v>315</v>
      </c>
      <c r="C28" s="265" t="s">
        <v>1404</v>
      </c>
      <c r="D28" s="41" t="s">
        <v>2546</v>
      </c>
      <c r="E28" s="265" t="s">
        <v>3761</v>
      </c>
      <c r="F28" s="265" t="s">
        <v>343</v>
      </c>
      <c r="G28" s="332">
        <v>9858031108</v>
      </c>
      <c r="H28" s="352">
        <v>420105</v>
      </c>
      <c r="I28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</v>
      </c>
    </row>
    <row r="29" spans="1:9" ht="31.5">
      <c r="A29" s="135">
        <v>24</v>
      </c>
      <c r="B29" s="265" t="s">
        <v>1128</v>
      </c>
      <c r="C29" s="265" t="s">
        <v>1404</v>
      </c>
      <c r="D29" s="41" t="s">
        <v>3299</v>
      </c>
      <c r="E29" s="265" t="s">
        <v>1379</v>
      </c>
      <c r="F29" s="265" t="s">
        <v>1380</v>
      </c>
      <c r="G29" s="332">
        <v>9858032177</v>
      </c>
      <c r="H29" s="352">
        <v>421177</v>
      </c>
      <c r="I29" s="280" t="str">
        <f>CONCATENATE(I28,", ",G29)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</v>
      </c>
    </row>
    <row r="30" spans="1:9">
      <c r="A30" s="350">
        <v>25</v>
      </c>
      <c r="B30" s="265" t="s">
        <v>527</v>
      </c>
      <c r="C30" s="265" t="s">
        <v>1402</v>
      </c>
      <c r="D30" s="41" t="s">
        <v>2175</v>
      </c>
      <c r="E30" s="265" t="s">
        <v>1864</v>
      </c>
      <c r="F30" s="265" t="s">
        <v>359</v>
      </c>
      <c r="G30" s="332">
        <v>9864782001</v>
      </c>
      <c r="H30" s="352">
        <v>402011</v>
      </c>
      <c r="I30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</v>
      </c>
    </row>
    <row r="31" spans="1:9">
      <c r="A31" s="135">
        <v>26</v>
      </c>
      <c r="B31" s="265" t="s">
        <v>291</v>
      </c>
      <c r="C31" s="265" t="s">
        <v>1404</v>
      </c>
      <c r="D31" s="41" t="s">
        <v>1326</v>
      </c>
      <c r="E31" s="265" t="s">
        <v>3670</v>
      </c>
      <c r="F31" s="265" t="s">
        <v>1925</v>
      </c>
      <c r="G31" s="332">
        <v>9858035255</v>
      </c>
      <c r="H31" s="352">
        <v>420255</v>
      </c>
      <c r="I31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</v>
      </c>
    </row>
    <row r="32" spans="1:9">
      <c r="A32" s="350">
        <v>27</v>
      </c>
      <c r="B32" s="265" t="s">
        <v>306</v>
      </c>
      <c r="C32" s="265" t="s">
        <v>1400</v>
      </c>
      <c r="D32" s="41" t="s">
        <v>276</v>
      </c>
      <c r="E32" s="265" t="s">
        <v>3671</v>
      </c>
      <c r="F32" s="265" t="s">
        <v>357</v>
      </c>
      <c r="G32" s="332">
        <v>9848033498</v>
      </c>
      <c r="H32" s="352">
        <v>460197</v>
      </c>
      <c r="I32" s="280" t="str">
        <f>CONCATENATE(I31,", ",G32)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</v>
      </c>
    </row>
    <row r="33" spans="1:9">
      <c r="A33" s="135">
        <v>28</v>
      </c>
      <c r="B33" s="265" t="s">
        <v>433</v>
      </c>
      <c r="C33" s="265" t="s">
        <v>1400</v>
      </c>
      <c r="D33" s="41" t="s">
        <v>1327</v>
      </c>
      <c r="E33" s="265" t="s">
        <v>945</v>
      </c>
      <c r="F33" s="265" t="s">
        <v>350</v>
      </c>
      <c r="G33" s="332">
        <v>9851239265</v>
      </c>
      <c r="H33" s="352">
        <v>460250</v>
      </c>
      <c r="I33" s="280" t="str">
        <f>CONCATENATE(I32,", ",G33)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</v>
      </c>
    </row>
    <row r="34" spans="1:9">
      <c r="A34" s="350">
        <v>29</v>
      </c>
      <c r="B34" s="265" t="s">
        <v>1268</v>
      </c>
      <c r="C34" s="265" t="s">
        <v>1404</v>
      </c>
      <c r="D34" s="353" t="s">
        <v>1328</v>
      </c>
      <c r="E34" s="265" t="s">
        <v>2647</v>
      </c>
      <c r="F34" s="265" t="s">
        <v>1269</v>
      </c>
      <c r="G34" s="332">
        <v>9858032022</v>
      </c>
      <c r="H34" s="352">
        <v>420022</v>
      </c>
      <c r="I34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</v>
      </c>
    </row>
    <row r="35" spans="1:9">
      <c r="A35" s="135">
        <v>30</v>
      </c>
      <c r="B35" s="265" t="s">
        <v>294</v>
      </c>
      <c r="C35" s="265" t="s">
        <v>1404</v>
      </c>
      <c r="D35" s="41" t="s">
        <v>175</v>
      </c>
      <c r="E35" s="265" t="s">
        <v>3672</v>
      </c>
      <c r="F35" s="265" t="s">
        <v>1386</v>
      </c>
      <c r="G35" s="332">
        <v>9858020933</v>
      </c>
      <c r="H35" s="352">
        <v>460130</v>
      </c>
      <c r="I35" s="280" t="str">
        <f>CONCATENATE(I34,", ",G35)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</v>
      </c>
    </row>
    <row r="36" spans="1:9">
      <c r="A36" s="350">
        <v>31</v>
      </c>
      <c r="B36" s="265" t="s">
        <v>1270</v>
      </c>
      <c r="C36" s="265" t="s">
        <v>1404</v>
      </c>
      <c r="D36" s="41" t="s">
        <v>1897</v>
      </c>
      <c r="E36" s="265" t="s">
        <v>3495</v>
      </c>
      <c r="F36" s="265" t="s">
        <v>343</v>
      </c>
      <c r="G36" s="332">
        <v>9858055178</v>
      </c>
      <c r="H36" s="352">
        <v>420178</v>
      </c>
      <c r="I36" s="280" t="str">
        <f>CONCATENATE(I35,", ",G36)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</v>
      </c>
    </row>
    <row r="37" spans="1:9" ht="37.5">
      <c r="A37" s="135">
        <v>32</v>
      </c>
      <c r="B37" s="265" t="s">
        <v>1141</v>
      </c>
      <c r="C37" s="265" t="s">
        <v>1404</v>
      </c>
      <c r="D37" s="353" t="s">
        <v>1624</v>
      </c>
      <c r="E37" s="265" t="s">
        <v>3176</v>
      </c>
      <c r="F37" s="265" t="s">
        <v>350</v>
      </c>
      <c r="G37" s="332" t="s">
        <v>3177</v>
      </c>
      <c r="H37" s="352">
        <v>420768</v>
      </c>
      <c r="I37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</v>
      </c>
    </row>
    <row r="38" spans="1:9" ht="37.5">
      <c r="A38" s="350">
        <v>33</v>
      </c>
      <c r="B38" s="265" t="s">
        <v>292</v>
      </c>
      <c r="C38" s="265" t="s">
        <v>1404</v>
      </c>
      <c r="D38" s="41" t="s">
        <v>2560</v>
      </c>
      <c r="E38" s="265" t="s">
        <v>3673</v>
      </c>
      <c r="F38" s="265" t="s">
        <v>1343</v>
      </c>
      <c r="G38" s="332" t="s">
        <v>3674</v>
      </c>
      <c r="H38" s="352">
        <v>420503</v>
      </c>
      <c r="I38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</v>
      </c>
    </row>
    <row r="39" spans="1:9" ht="39">
      <c r="A39" s="135">
        <v>34</v>
      </c>
      <c r="B39" s="265" t="s">
        <v>1318</v>
      </c>
      <c r="C39" s="265" t="s">
        <v>1404</v>
      </c>
      <c r="D39" s="41" t="s">
        <v>3501</v>
      </c>
      <c r="E39" s="265" t="s">
        <v>3764</v>
      </c>
      <c r="F39" s="265" t="s">
        <v>1926</v>
      </c>
      <c r="G39" s="332">
        <v>9860357705</v>
      </c>
      <c r="H39" s="352">
        <v>420110</v>
      </c>
      <c r="I39" s="280" t="str">
        <f>CONCATENATE(I38,", ",G39)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</v>
      </c>
    </row>
    <row r="40" spans="1:9" ht="39">
      <c r="A40" s="350">
        <v>35</v>
      </c>
      <c r="B40" s="265" t="s">
        <v>3675</v>
      </c>
      <c r="C40" s="265" t="s">
        <v>1400</v>
      </c>
      <c r="D40" s="41" t="s">
        <v>3676</v>
      </c>
      <c r="E40" s="265" t="s">
        <v>3677</v>
      </c>
      <c r="F40" s="265" t="s">
        <v>3678</v>
      </c>
      <c r="G40" s="332">
        <v>9858034444</v>
      </c>
      <c r="H40" s="352">
        <v>420107</v>
      </c>
      <c r="I40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</v>
      </c>
    </row>
    <row r="41" spans="1:9">
      <c r="A41" s="135">
        <v>36</v>
      </c>
      <c r="B41" s="265" t="s">
        <v>368</v>
      </c>
      <c r="C41" s="265" t="s">
        <v>1404</v>
      </c>
      <c r="D41" s="41" t="s">
        <v>38</v>
      </c>
      <c r="E41" s="265" t="s">
        <v>1271</v>
      </c>
      <c r="F41" s="265" t="s">
        <v>1272</v>
      </c>
      <c r="G41" s="332">
        <v>9858040106</v>
      </c>
      <c r="H41" s="352">
        <v>420106</v>
      </c>
      <c r="I41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</v>
      </c>
    </row>
    <row r="42" spans="1:9" ht="37.5">
      <c r="A42" s="350">
        <v>37</v>
      </c>
      <c r="B42" s="265" t="s">
        <v>288</v>
      </c>
      <c r="C42" s="265" t="s">
        <v>1404</v>
      </c>
      <c r="D42" s="41" t="s">
        <v>205</v>
      </c>
      <c r="E42" s="265" t="s">
        <v>2753</v>
      </c>
      <c r="F42" s="265" t="s">
        <v>2754</v>
      </c>
      <c r="G42" s="332" t="s">
        <v>3679</v>
      </c>
      <c r="H42" s="352">
        <v>420118</v>
      </c>
      <c r="I42" s="280" t="str">
        <f>CONCATENATE(I41,", ",G42)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</v>
      </c>
    </row>
    <row r="43" spans="1:9" ht="31.5">
      <c r="A43" s="135">
        <v>38</v>
      </c>
      <c r="B43" s="265" t="s">
        <v>321</v>
      </c>
      <c r="C43" s="265" t="s">
        <v>1405</v>
      </c>
      <c r="D43" s="41" t="s">
        <v>3680</v>
      </c>
      <c r="E43" s="265" t="s">
        <v>1344</v>
      </c>
      <c r="F43" s="265" t="s">
        <v>342</v>
      </c>
      <c r="G43" s="332">
        <v>9858031080</v>
      </c>
      <c r="H43" s="352">
        <v>412007</v>
      </c>
      <c r="I43" s="280" t="str">
        <f>CONCATENATE(I42,", ",G43)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</v>
      </c>
    </row>
    <row r="44" spans="1:9" ht="24">
      <c r="A44" s="350">
        <v>39</v>
      </c>
      <c r="B44" s="265" t="s">
        <v>3007</v>
      </c>
      <c r="C44" s="442" t="s">
        <v>310</v>
      </c>
      <c r="D44" s="663" t="s">
        <v>3008</v>
      </c>
      <c r="E44" s="442" t="s">
        <v>3009</v>
      </c>
      <c r="F44" s="442" t="s">
        <v>342</v>
      </c>
      <c r="G44" s="332">
        <v>9858025107</v>
      </c>
      <c r="H44" s="352"/>
      <c r="I44" s="280" t="str">
        <f>CONCATENATE(I43,", ",G44)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</v>
      </c>
    </row>
    <row r="45" spans="1:9">
      <c r="A45" s="135">
        <v>40</v>
      </c>
      <c r="B45" s="265" t="s">
        <v>311</v>
      </c>
      <c r="C45" s="265" t="s">
        <v>1404</v>
      </c>
      <c r="D45" s="41" t="s">
        <v>2712</v>
      </c>
      <c r="E45" s="265" t="s">
        <v>2637</v>
      </c>
      <c r="F45" s="265" t="s">
        <v>2713</v>
      </c>
      <c r="G45" s="332">
        <v>9858055485</v>
      </c>
      <c r="H45" s="352">
        <v>420491</v>
      </c>
      <c r="I45" s="280" t="str">
        <f>CONCATENATE(I44,", ",G45)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</v>
      </c>
    </row>
    <row r="46" spans="1:9">
      <c r="A46" s="350">
        <v>41</v>
      </c>
      <c r="B46" s="265" t="s">
        <v>1134</v>
      </c>
      <c r="C46" s="265" t="s">
        <v>1404</v>
      </c>
      <c r="D46" s="41" t="s">
        <v>1355</v>
      </c>
      <c r="E46" s="265" t="s">
        <v>1273</v>
      </c>
      <c r="F46" s="265" t="s">
        <v>1274</v>
      </c>
      <c r="G46" s="332">
        <v>9858070027</v>
      </c>
      <c r="H46" s="352">
        <v>420027</v>
      </c>
      <c r="I46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</v>
      </c>
    </row>
    <row r="47" spans="1:9">
      <c r="A47" s="135">
        <v>42</v>
      </c>
      <c r="B47" s="265" t="s">
        <v>304</v>
      </c>
      <c r="C47" s="265" t="s">
        <v>1398</v>
      </c>
      <c r="D47" s="41" t="s">
        <v>270</v>
      </c>
      <c r="E47" s="265" t="s">
        <v>340</v>
      </c>
      <c r="F47" s="265" t="s">
        <v>355</v>
      </c>
      <c r="G47" s="332">
        <v>9858088880</v>
      </c>
      <c r="H47" s="352">
        <v>400200</v>
      </c>
      <c r="I47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</v>
      </c>
    </row>
    <row r="48" spans="1:9">
      <c r="A48" s="350">
        <v>43</v>
      </c>
      <c r="B48" s="265" t="s">
        <v>304</v>
      </c>
      <c r="C48" s="265" t="s">
        <v>1400</v>
      </c>
      <c r="D48" s="41" t="s">
        <v>1332</v>
      </c>
      <c r="E48" s="265" t="s">
        <v>341</v>
      </c>
      <c r="F48" s="265" t="s">
        <v>354</v>
      </c>
      <c r="G48" s="332">
        <v>9858021173</v>
      </c>
      <c r="H48" s="352">
        <v>460163</v>
      </c>
      <c r="I48" s="280" t="str">
        <f>CONCATENATE(I47,", ",G48)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</v>
      </c>
    </row>
    <row r="49" spans="1:9">
      <c r="A49" s="135">
        <v>44</v>
      </c>
      <c r="B49" s="265" t="s">
        <v>344</v>
      </c>
      <c r="C49" s="265" t="s">
        <v>1404</v>
      </c>
      <c r="D49" s="41" t="s">
        <v>1356</v>
      </c>
      <c r="E49" s="265" t="s">
        <v>992</v>
      </c>
      <c r="F49" s="265" t="s">
        <v>335</v>
      </c>
      <c r="G49" s="332">
        <v>9858073777</v>
      </c>
      <c r="H49" s="352">
        <v>420189</v>
      </c>
      <c r="I49" s="280" t="str">
        <f>CONCATENATE(I48,", ",G49)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</v>
      </c>
    </row>
    <row r="50" spans="1:9">
      <c r="A50" s="350">
        <v>45</v>
      </c>
      <c r="B50" s="265" t="s">
        <v>307</v>
      </c>
      <c r="C50" s="265" t="s">
        <v>1400</v>
      </c>
      <c r="D50" s="41" t="s">
        <v>1899</v>
      </c>
      <c r="E50" s="265" t="s">
        <v>1972</v>
      </c>
      <c r="F50" s="265" t="s">
        <v>358</v>
      </c>
      <c r="G50" s="332">
        <v>9858040011</v>
      </c>
      <c r="H50" s="352">
        <v>460011</v>
      </c>
      <c r="I50" s="280" t="str">
        <f>CONCATENATE(I49,", ",G50)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</v>
      </c>
    </row>
    <row r="51" spans="1:9">
      <c r="A51" s="135">
        <v>46</v>
      </c>
      <c r="B51" s="265" t="s">
        <v>554</v>
      </c>
      <c r="C51" s="265" t="s">
        <v>1404</v>
      </c>
      <c r="D51" s="41" t="s">
        <v>1333</v>
      </c>
      <c r="E51" s="265" t="s">
        <v>1974</v>
      </c>
      <c r="F51" s="265" t="s">
        <v>553</v>
      </c>
      <c r="G51" s="332">
        <v>9858031730</v>
      </c>
      <c r="H51" s="352"/>
      <c r="I51" s="280" t="str">
        <f>CONCATENATE(I50,", ",G51)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</v>
      </c>
    </row>
    <row r="52" spans="1:9" ht="37.5">
      <c r="A52" s="350">
        <v>47</v>
      </c>
      <c r="B52" s="265" t="s">
        <v>1833</v>
      </c>
      <c r="C52" s="265" t="s">
        <v>1404</v>
      </c>
      <c r="D52" s="501" t="s">
        <v>1911</v>
      </c>
      <c r="E52" s="268" t="s">
        <v>2630</v>
      </c>
      <c r="F52" s="268" t="s">
        <v>2547</v>
      </c>
      <c r="G52" s="332" t="s">
        <v>2548</v>
      </c>
      <c r="H52" s="352"/>
      <c r="I52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</v>
      </c>
    </row>
    <row r="53" spans="1:9">
      <c r="A53" s="135">
        <v>48</v>
      </c>
      <c r="B53" s="265" t="s">
        <v>1265</v>
      </c>
      <c r="C53" s="265" t="s">
        <v>1404</v>
      </c>
      <c r="D53" s="41" t="s">
        <v>1337</v>
      </c>
      <c r="E53" s="265" t="s">
        <v>2558</v>
      </c>
      <c r="F53" s="265" t="s">
        <v>553</v>
      </c>
      <c r="G53" s="332">
        <v>9849143763</v>
      </c>
      <c r="H53" s="352"/>
      <c r="I53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</v>
      </c>
    </row>
    <row r="54" spans="1:9" ht="37.5">
      <c r="A54" s="350">
        <v>49</v>
      </c>
      <c r="B54" s="265" t="s">
        <v>1323</v>
      </c>
      <c r="C54" s="265" t="s">
        <v>285</v>
      </c>
      <c r="D54" s="41" t="s">
        <v>2549</v>
      </c>
      <c r="E54" s="265" t="s">
        <v>3378</v>
      </c>
      <c r="F54" s="265" t="s">
        <v>3681</v>
      </c>
      <c r="G54" s="332" t="s">
        <v>3682</v>
      </c>
      <c r="H54" s="352">
        <v>420725</v>
      </c>
      <c r="I54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</v>
      </c>
    </row>
    <row r="55" spans="1:9" ht="23.25">
      <c r="A55" s="135">
        <v>50</v>
      </c>
      <c r="B55" s="40" t="s">
        <v>3683</v>
      </c>
      <c r="C55" s="64" t="s">
        <v>3684</v>
      </c>
      <c r="D55" s="664" t="s">
        <v>3685</v>
      </c>
      <c r="E55" s="57" t="s">
        <v>3686</v>
      </c>
      <c r="F55" s="57" t="s">
        <v>559</v>
      </c>
      <c r="G55" s="332">
        <v>9858090533</v>
      </c>
      <c r="H55" s="352"/>
      <c r="I55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</v>
      </c>
    </row>
    <row r="56" spans="1:9" ht="43.5">
      <c r="A56" s="350">
        <v>51</v>
      </c>
      <c r="B56" s="40" t="s">
        <v>2680</v>
      </c>
      <c r="C56" s="64" t="s">
        <v>1399</v>
      </c>
      <c r="D56" s="664" t="s">
        <v>3687</v>
      </c>
      <c r="E56" s="57" t="s">
        <v>3688</v>
      </c>
      <c r="F56" s="57" t="s">
        <v>559</v>
      </c>
      <c r="G56" s="332">
        <v>9858042100</v>
      </c>
      <c r="H56" s="352"/>
      <c r="I56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</v>
      </c>
    </row>
    <row r="57" spans="1:9" ht="23.25">
      <c r="A57" s="135">
        <v>52</v>
      </c>
      <c r="B57" s="40" t="s">
        <v>3689</v>
      </c>
      <c r="C57" s="64" t="s">
        <v>1400</v>
      </c>
      <c r="D57" s="41" t="s">
        <v>3690</v>
      </c>
      <c r="E57" s="665" t="s">
        <v>3241</v>
      </c>
      <c r="F57" s="665" t="s">
        <v>1020</v>
      </c>
      <c r="G57" s="332">
        <v>9858090327</v>
      </c>
      <c r="H57" s="352"/>
      <c r="I57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</v>
      </c>
    </row>
    <row r="58" spans="1:9" ht="43.5">
      <c r="A58" s="350">
        <v>53</v>
      </c>
      <c r="B58" s="40" t="s">
        <v>3691</v>
      </c>
      <c r="C58" s="64" t="s">
        <v>3692</v>
      </c>
      <c r="D58" s="664" t="s">
        <v>3693</v>
      </c>
      <c r="E58" s="665" t="s">
        <v>3242</v>
      </c>
      <c r="F58" s="665" t="s">
        <v>559</v>
      </c>
      <c r="G58" s="332">
        <v>9858090529</v>
      </c>
      <c r="H58" s="352"/>
      <c r="I58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</v>
      </c>
    </row>
    <row r="59" spans="1:9" ht="23.25">
      <c r="A59" s="135">
        <v>54</v>
      </c>
      <c r="B59" s="40" t="s">
        <v>305</v>
      </c>
      <c r="C59" s="64" t="s">
        <v>3694</v>
      </c>
      <c r="D59" s="664" t="s">
        <v>3695</v>
      </c>
      <c r="E59" s="665" t="s">
        <v>3243</v>
      </c>
      <c r="F59" s="665" t="s">
        <v>559</v>
      </c>
      <c r="G59" s="332">
        <v>9858090537</v>
      </c>
      <c r="H59" s="352">
        <v>421205</v>
      </c>
      <c r="I59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</v>
      </c>
    </row>
    <row r="60" spans="1:9" ht="23.25">
      <c r="A60" s="350">
        <v>55</v>
      </c>
      <c r="B60" s="40" t="s">
        <v>3696</v>
      </c>
      <c r="C60" s="64" t="s">
        <v>3697</v>
      </c>
      <c r="D60" s="664" t="s">
        <v>3698</v>
      </c>
      <c r="E60" s="57" t="s">
        <v>3699</v>
      </c>
      <c r="F60" s="665" t="s">
        <v>559</v>
      </c>
      <c r="G60" s="332">
        <v>9857086185</v>
      </c>
      <c r="H60" s="352"/>
      <c r="I60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</v>
      </c>
    </row>
    <row r="61" spans="1:9" ht="23.25">
      <c r="A61" s="135">
        <v>56</v>
      </c>
      <c r="B61" s="40" t="s">
        <v>3700</v>
      </c>
      <c r="C61" s="64" t="s">
        <v>3701</v>
      </c>
      <c r="D61" s="664" t="s">
        <v>3702</v>
      </c>
      <c r="E61" s="57" t="s">
        <v>3703</v>
      </c>
      <c r="F61" s="665" t="s">
        <v>559</v>
      </c>
      <c r="G61" s="332">
        <v>9858090105</v>
      </c>
      <c r="H61" s="352"/>
      <c r="I61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</v>
      </c>
    </row>
    <row r="62" spans="1:9">
      <c r="A62" s="350">
        <v>57</v>
      </c>
      <c r="B62" s="265" t="s">
        <v>3704</v>
      </c>
      <c r="C62" s="265" t="s">
        <v>1793</v>
      </c>
      <c r="D62" s="41" t="s">
        <v>1794</v>
      </c>
      <c r="E62" s="265" t="s">
        <v>3705</v>
      </c>
      <c r="F62" s="265" t="s">
        <v>553</v>
      </c>
      <c r="G62" s="332">
        <v>9841371348</v>
      </c>
      <c r="H62" s="352"/>
      <c r="I62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</v>
      </c>
    </row>
    <row r="63" spans="1:9">
      <c r="A63" s="135">
        <v>58</v>
      </c>
      <c r="B63" s="265" t="s">
        <v>1042</v>
      </c>
      <c r="C63" s="265" t="s">
        <v>1404</v>
      </c>
      <c r="D63" s="41" t="s">
        <v>1336</v>
      </c>
      <c r="E63" s="265" t="s">
        <v>2638</v>
      </c>
      <c r="F63" s="265" t="s">
        <v>553</v>
      </c>
      <c r="G63" s="332">
        <v>9866980178</v>
      </c>
      <c r="H63" s="352">
        <v>420764</v>
      </c>
      <c r="I63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</v>
      </c>
    </row>
    <row r="64" spans="1:9">
      <c r="A64" s="350">
        <v>59</v>
      </c>
      <c r="B64" s="265" t="s">
        <v>555</v>
      </c>
      <c r="C64" s="265" t="s">
        <v>1404</v>
      </c>
      <c r="D64" s="41" t="s">
        <v>277</v>
      </c>
      <c r="E64" s="265" t="s">
        <v>339</v>
      </c>
      <c r="F64" s="265" t="s">
        <v>356</v>
      </c>
      <c r="G64" s="332">
        <v>9848153242</v>
      </c>
      <c r="H64" s="352">
        <v>420230</v>
      </c>
      <c r="I64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</v>
      </c>
    </row>
    <row r="65" spans="1:9">
      <c r="A65" s="135">
        <v>60</v>
      </c>
      <c r="B65" s="265" t="s">
        <v>428</v>
      </c>
      <c r="C65" s="265" t="s">
        <v>1404</v>
      </c>
      <c r="D65" s="41" t="s">
        <v>1357</v>
      </c>
      <c r="E65" s="265" t="s">
        <v>1118</v>
      </c>
      <c r="F65" s="265" t="s">
        <v>343</v>
      </c>
      <c r="G65" s="332">
        <v>9848028505</v>
      </c>
      <c r="H65" s="352">
        <v>420108</v>
      </c>
      <c r="I65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</v>
      </c>
    </row>
    <row r="66" spans="1:9" ht="36">
      <c r="A66" s="350">
        <v>61</v>
      </c>
      <c r="B66" s="265" t="s">
        <v>995</v>
      </c>
      <c r="C66" s="265" t="s">
        <v>1404</v>
      </c>
      <c r="D66" s="41" t="s">
        <v>1358</v>
      </c>
      <c r="E66" s="265" t="s">
        <v>2631</v>
      </c>
      <c r="F66" s="265" t="s">
        <v>1387</v>
      </c>
      <c r="G66" s="332">
        <v>9858031266</v>
      </c>
      <c r="H66" s="352" t="s">
        <v>1395</v>
      </c>
      <c r="I66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</v>
      </c>
    </row>
    <row r="67" spans="1:9" ht="37.5">
      <c r="A67" s="135">
        <v>62</v>
      </c>
      <c r="B67" s="265" t="s">
        <v>334</v>
      </c>
      <c r="C67" s="265" t="s">
        <v>3706</v>
      </c>
      <c r="D67" s="41" t="s">
        <v>1334</v>
      </c>
      <c r="E67" s="265" t="s">
        <v>2555</v>
      </c>
      <c r="F67" s="265" t="s">
        <v>361</v>
      </c>
      <c r="G67" s="332" t="s">
        <v>3707</v>
      </c>
      <c r="H67" s="352">
        <v>440252</v>
      </c>
      <c r="I67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</v>
      </c>
    </row>
    <row r="68" spans="1:9" ht="39">
      <c r="A68" s="350">
        <v>63</v>
      </c>
      <c r="B68" s="265" t="s">
        <v>1975</v>
      </c>
      <c r="C68" s="265" t="s">
        <v>1400</v>
      </c>
      <c r="D68" s="353" t="s">
        <v>223</v>
      </c>
      <c r="E68" s="265" t="s">
        <v>2163</v>
      </c>
      <c r="F68" s="265" t="s">
        <v>556</v>
      </c>
      <c r="G68" s="332">
        <v>9848606689</v>
      </c>
      <c r="H68" s="352">
        <v>460165</v>
      </c>
      <c r="I68" s="280" t="str">
        <f>CONCATENATE(I67,", ",G68)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</v>
      </c>
    </row>
    <row r="69" spans="1:9">
      <c r="A69" s="135">
        <v>64</v>
      </c>
      <c r="B69" s="265" t="s">
        <v>1045</v>
      </c>
      <c r="C69" s="265" t="s">
        <v>1404</v>
      </c>
      <c r="D69" s="41" t="s">
        <v>1335</v>
      </c>
      <c r="E69" s="265" t="s">
        <v>1016</v>
      </c>
      <c r="F69" s="265" t="s">
        <v>335</v>
      </c>
      <c r="G69" s="332">
        <v>9858055527</v>
      </c>
      <c r="H69" s="352">
        <v>420789</v>
      </c>
      <c r="I69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</v>
      </c>
    </row>
    <row r="70" spans="1:9">
      <c r="A70" s="350">
        <v>65</v>
      </c>
      <c r="B70" s="265" t="s">
        <v>1144</v>
      </c>
      <c r="C70" s="265" t="s">
        <v>1404</v>
      </c>
      <c r="D70" s="41" t="s">
        <v>1359</v>
      </c>
      <c r="E70" s="265" t="s">
        <v>1058</v>
      </c>
      <c r="F70" s="265" t="s">
        <v>351</v>
      </c>
      <c r="G70" s="332">
        <v>9858023699</v>
      </c>
      <c r="H70" s="352">
        <v>420244</v>
      </c>
      <c r="I70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</v>
      </c>
    </row>
    <row r="71" spans="1:9" ht="39">
      <c r="A71" s="135">
        <v>66</v>
      </c>
      <c r="B71" s="265" t="s">
        <v>349</v>
      </c>
      <c r="C71" s="265" t="s">
        <v>772</v>
      </c>
      <c r="D71" s="41" t="s">
        <v>1900</v>
      </c>
      <c r="E71" s="265" t="s">
        <v>2633</v>
      </c>
      <c r="F71" s="265" t="s">
        <v>350</v>
      </c>
      <c r="G71" s="332">
        <v>9858020264</v>
      </c>
      <c r="H71" s="352" t="s">
        <v>348</v>
      </c>
      <c r="I71" s="280" t="str">
        <f t="shared" si="0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</v>
      </c>
    </row>
    <row r="72" spans="1:9" ht="31.5">
      <c r="A72" s="350">
        <v>67</v>
      </c>
      <c r="B72" s="265" t="s">
        <v>723</v>
      </c>
      <c r="C72" s="265" t="s">
        <v>772</v>
      </c>
      <c r="D72" s="41" t="s">
        <v>1901</v>
      </c>
      <c r="E72" s="265" t="s">
        <v>3095</v>
      </c>
      <c r="F72" s="265" t="s">
        <v>346</v>
      </c>
      <c r="G72" s="332">
        <v>9858060608</v>
      </c>
      <c r="H72" s="352">
        <v>81550608</v>
      </c>
      <c r="I72" s="280" t="str">
        <f t="shared" ref="I72:I92" si="1">CONCATENATE(I71,", ",G72)</f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</v>
      </c>
    </row>
    <row r="73" spans="1:9">
      <c r="A73" s="135">
        <v>68</v>
      </c>
      <c r="B73" s="265" t="s">
        <v>3708</v>
      </c>
      <c r="C73" s="265" t="s">
        <v>772</v>
      </c>
      <c r="D73" s="348" t="s">
        <v>2556</v>
      </c>
      <c r="E73" s="265" t="s">
        <v>3709</v>
      </c>
      <c r="F73" s="265" t="s">
        <v>3710</v>
      </c>
      <c r="G73" s="332">
        <v>9857033887</v>
      </c>
      <c r="H73" s="352">
        <v>81550391</v>
      </c>
      <c r="I73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</v>
      </c>
    </row>
    <row r="74" spans="1:9" ht="31.5">
      <c r="A74" s="350">
        <v>69</v>
      </c>
      <c r="B74" s="265" t="s">
        <v>2550</v>
      </c>
      <c r="C74" s="265" t="s">
        <v>772</v>
      </c>
      <c r="D74" s="41" t="s">
        <v>1902</v>
      </c>
      <c r="E74" s="265" t="s">
        <v>2551</v>
      </c>
      <c r="F74" s="265" t="s">
        <v>2552</v>
      </c>
      <c r="G74" s="332">
        <v>9858045504</v>
      </c>
      <c r="H74" s="352">
        <v>81551504</v>
      </c>
      <c r="I74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</v>
      </c>
    </row>
    <row r="75" spans="1:9" ht="36">
      <c r="A75" s="135">
        <v>70</v>
      </c>
      <c r="B75" s="265" t="s">
        <v>689</v>
      </c>
      <c r="C75" s="265" t="s">
        <v>772</v>
      </c>
      <c r="D75" s="348" t="s">
        <v>2648</v>
      </c>
      <c r="E75" s="265" t="s">
        <v>2634</v>
      </c>
      <c r="F75" s="265" t="s">
        <v>343</v>
      </c>
      <c r="G75" s="332">
        <v>9858024346</v>
      </c>
      <c r="H75" s="352" t="s">
        <v>691</v>
      </c>
      <c r="I75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</v>
      </c>
    </row>
    <row r="76" spans="1:9" ht="39">
      <c r="A76" s="350">
        <v>71</v>
      </c>
      <c r="B76" s="265" t="s">
        <v>3711</v>
      </c>
      <c r="C76" s="265" t="s">
        <v>772</v>
      </c>
      <c r="D76" s="348" t="s">
        <v>1903</v>
      </c>
      <c r="E76" s="265" t="s">
        <v>3712</v>
      </c>
      <c r="F76" s="265" t="s">
        <v>343</v>
      </c>
      <c r="G76" s="332"/>
      <c r="H76" s="352">
        <v>81520023</v>
      </c>
      <c r="I76" s="280" t="str">
        <f t="shared" si="1"/>
        <v xml:space="preserve"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</v>
      </c>
    </row>
    <row r="77" spans="1:9">
      <c r="A77" s="135">
        <v>72</v>
      </c>
      <c r="B77" s="265" t="s">
        <v>3713</v>
      </c>
      <c r="C77" s="265" t="s">
        <v>772</v>
      </c>
      <c r="D77" s="41" t="s">
        <v>1831</v>
      </c>
      <c r="E77" s="265" t="s">
        <v>3714</v>
      </c>
      <c r="F77" s="265" t="s">
        <v>343</v>
      </c>
      <c r="G77" s="332">
        <v>9860825391</v>
      </c>
      <c r="H77" s="352">
        <v>81522074</v>
      </c>
      <c r="I77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</v>
      </c>
    </row>
    <row r="78" spans="1:9" ht="39">
      <c r="A78" s="350">
        <v>73</v>
      </c>
      <c r="B78" s="265" t="s">
        <v>3715</v>
      </c>
      <c r="C78" s="265" t="s">
        <v>772</v>
      </c>
      <c r="D78" s="348" t="s">
        <v>1904</v>
      </c>
      <c r="E78" s="265" t="s">
        <v>3716</v>
      </c>
      <c r="F78" s="265" t="s">
        <v>3717</v>
      </c>
      <c r="G78" s="332" t="s">
        <v>3718</v>
      </c>
      <c r="H78" s="352" t="s">
        <v>3719</v>
      </c>
      <c r="I78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</v>
      </c>
    </row>
    <row r="79" spans="1:9" ht="31.5">
      <c r="A79" s="135">
        <v>74</v>
      </c>
      <c r="B79" s="265" t="s">
        <v>3720</v>
      </c>
      <c r="C79" s="265" t="s">
        <v>772</v>
      </c>
      <c r="D79" s="41" t="s">
        <v>1905</v>
      </c>
      <c r="E79" s="265" t="s">
        <v>3721</v>
      </c>
      <c r="F79" s="265" t="s">
        <v>553</v>
      </c>
      <c r="G79" s="332">
        <v>9857822318</v>
      </c>
      <c r="H79" s="352">
        <v>81551487</v>
      </c>
      <c r="I79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</v>
      </c>
    </row>
    <row r="80" spans="1:9">
      <c r="A80" s="350">
        <v>75</v>
      </c>
      <c r="B80" s="265" t="s">
        <v>3722</v>
      </c>
      <c r="C80" s="265" t="s">
        <v>772</v>
      </c>
      <c r="D80" s="41" t="s">
        <v>1906</v>
      </c>
      <c r="E80" s="265" t="s">
        <v>3723</v>
      </c>
      <c r="F80" s="265" t="s">
        <v>553</v>
      </c>
      <c r="G80" s="332">
        <v>9851228962</v>
      </c>
      <c r="H80" s="352">
        <v>541284</v>
      </c>
      <c r="I80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</v>
      </c>
    </row>
    <row r="81" spans="1:9" ht="36">
      <c r="A81" s="135">
        <v>76</v>
      </c>
      <c r="B81" s="265" t="s">
        <v>3724</v>
      </c>
      <c r="C81" s="265" t="s">
        <v>772</v>
      </c>
      <c r="D81" s="502"/>
      <c r="E81" s="265" t="s">
        <v>3725</v>
      </c>
      <c r="F81" s="265" t="s">
        <v>343</v>
      </c>
      <c r="G81" s="332"/>
      <c r="H81" s="352" t="s">
        <v>3726</v>
      </c>
      <c r="I81" s="280" t="str">
        <f t="shared" si="1"/>
        <v xml:space="preserve"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</v>
      </c>
    </row>
    <row r="82" spans="1:9" ht="54">
      <c r="A82" s="350">
        <v>77</v>
      </c>
      <c r="B82" s="265" t="s">
        <v>3727</v>
      </c>
      <c r="C82" s="265" t="s">
        <v>772</v>
      </c>
      <c r="D82" s="41" t="s">
        <v>963</v>
      </c>
      <c r="E82" s="265" t="s">
        <v>3728</v>
      </c>
      <c r="F82" s="265" t="s">
        <v>3729</v>
      </c>
      <c r="G82" s="332">
        <v>9858029537</v>
      </c>
      <c r="H82" s="352" t="s">
        <v>3730</v>
      </c>
      <c r="I82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, 9858029537</v>
      </c>
    </row>
    <row r="83" spans="1:9" ht="39">
      <c r="A83" s="135">
        <v>78</v>
      </c>
      <c r="B83" s="265" t="s">
        <v>684</v>
      </c>
      <c r="C83" s="265" t="s">
        <v>772</v>
      </c>
      <c r="D83" s="41" t="s">
        <v>685</v>
      </c>
      <c r="E83" s="265" t="s">
        <v>3731</v>
      </c>
      <c r="F83" s="265" t="s">
        <v>3732</v>
      </c>
      <c r="G83" s="332">
        <v>9858031027</v>
      </c>
      <c r="H83" s="352" t="s">
        <v>686</v>
      </c>
      <c r="I83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, 9858029537, 9858031027</v>
      </c>
    </row>
    <row r="84" spans="1:9">
      <c r="A84" s="350">
        <v>79</v>
      </c>
      <c r="B84" s="265" t="s">
        <v>695</v>
      </c>
      <c r="C84" s="265" t="s">
        <v>772</v>
      </c>
      <c r="D84" s="348" t="s">
        <v>696</v>
      </c>
      <c r="E84" s="265" t="s">
        <v>3733</v>
      </c>
      <c r="F84" s="265" t="s">
        <v>688</v>
      </c>
      <c r="G84" s="332">
        <v>9856025026</v>
      </c>
      <c r="H84" s="352" t="s">
        <v>697</v>
      </c>
      <c r="I84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, 9858029537, 9858031027, 9856025026</v>
      </c>
    </row>
    <row r="85" spans="1:9">
      <c r="A85" s="135">
        <v>80</v>
      </c>
      <c r="B85" s="265" t="s">
        <v>3734</v>
      </c>
      <c r="C85" s="265" t="s">
        <v>772</v>
      </c>
      <c r="D85" s="41" t="s">
        <v>1623</v>
      </c>
      <c r="E85" s="265" t="s">
        <v>3735</v>
      </c>
      <c r="F85" s="265" t="s">
        <v>726</v>
      </c>
      <c r="G85" s="332">
        <v>9858040027</v>
      </c>
      <c r="H85" s="352"/>
      <c r="I85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, 9858029537, 9858031027, 9856025026, 9858040027</v>
      </c>
    </row>
    <row r="86" spans="1:9" ht="54">
      <c r="A86" s="350">
        <v>81</v>
      </c>
      <c r="B86" s="265" t="s">
        <v>3736</v>
      </c>
      <c r="C86" s="265" t="s">
        <v>772</v>
      </c>
      <c r="D86" s="348" t="s">
        <v>952</v>
      </c>
      <c r="E86" s="265"/>
      <c r="F86" s="265"/>
      <c r="G86" s="332"/>
      <c r="H86" s="352" t="s">
        <v>3737</v>
      </c>
      <c r="I86" s="280" t="str">
        <f t="shared" si="1"/>
        <v xml:space="preserve"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, 9858029537, 9858031027, 9856025026, 9858040027, </v>
      </c>
    </row>
    <row r="87" spans="1:9" ht="126">
      <c r="A87" s="135">
        <v>82</v>
      </c>
      <c r="B87" s="265" t="s">
        <v>3738</v>
      </c>
      <c r="C87" s="265" t="s">
        <v>3739</v>
      </c>
      <c r="D87" s="353" t="s">
        <v>3098</v>
      </c>
      <c r="E87" s="666" t="s">
        <v>3740</v>
      </c>
      <c r="F87" s="265" t="s">
        <v>3741</v>
      </c>
      <c r="G87" s="332"/>
      <c r="H87" s="352" t="s">
        <v>3742</v>
      </c>
      <c r="I87" s="280" t="str">
        <f t="shared" si="1"/>
        <v xml:space="preserve"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, 9858029537, 9858031027, 9856025026, 9858040027, , </v>
      </c>
    </row>
    <row r="88" spans="1:9">
      <c r="A88" s="350">
        <v>83</v>
      </c>
      <c r="B88" s="265" t="s">
        <v>1061</v>
      </c>
      <c r="C88" s="265" t="s">
        <v>772</v>
      </c>
      <c r="D88" s="41" t="s">
        <v>1062</v>
      </c>
      <c r="E88" s="265" t="s">
        <v>1063</v>
      </c>
      <c r="F88" s="265" t="s">
        <v>1064</v>
      </c>
      <c r="G88" s="332"/>
      <c r="H88" s="352" t="s">
        <v>1101</v>
      </c>
      <c r="I88" s="280" t="str">
        <f t="shared" si="1"/>
        <v xml:space="preserve"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, 9858029537, 9858031027, 9856025026, 9858040027, , , </v>
      </c>
    </row>
    <row r="89" spans="1:9" ht="63">
      <c r="A89" s="135">
        <v>84</v>
      </c>
      <c r="B89" s="265" t="s">
        <v>1305</v>
      </c>
      <c r="C89" s="265" t="s">
        <v>1408</v>
      </c>
      <c r="D89" s="41" t="s">
        <v>2554</v>
      </c>
      <c r="E89" s="265" t="s">
        <v>2553</v>
      </c>
      <c r="F89" s="265" t="s">
        <v>1317</v>
      </c>
      <c r="G89" s="332">
        <v>9851146507</v>
      </c>
      <c r="H89" s="352"/>
      <c r="I89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, 9858029537, 9858031027, 9856025026, 9858040027, , , , 9851146507</v>
      </c>
    </row>
    <row r="90" spans="1:9">
      <c r="A90" s="350">
        <v>85</v>
      </c>
      <c r="B90" s="265" t="s">
        <v>1173</v>
      </c>
      <c r="C90" s="265" t="s">
        <v>772</v>
      </c>
      <c r="D90" s="41" t="s">
        <v>1174</v>
      </c>
      <c r="E90" s="265"/>
      <c r="F90" s="265" t="s">
        <v>553</v>
      </c>
      <c r="G90" s="332"/>
      <c r="H90" s="352" t="s">
        <v>1175</v>
      </c>
      <c r="I90" s="280" t="str">
        <f t="shared" si="1"/>
        <v xml:space="preserve"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, 9858029537, 9858031027, 9856025026, 9858040027, , , , 9851146507, </v>
      </c>
    </row>
    <row r="91" spans="1:9">
      <c r="A91" s="135">
        <v>86</v>
      </c>
      <c r="B91" s="265" t="s">
        <v>1295</v>
      </c>
      <c r="C91" s="265" t="s">
        <v>772</v>
      </c>
      <c r="D91" s="353" t="s">
        <v>1294</v>
      </c>
      <c r="E91" s="265" t="s">
        <v>2714</v>
      </c>
      <c r="F91" s="265" t="s">
        <v>553</v>
      </c>
      <c r="G91" s="332">
        <v>9858026954</v>
      </c>
      <c r="H91" s="352" t="s">
        <v>1296</v>
      </c>
      <c r="I91" s="280" t="str">
        <f t="shared" si="1"/>
        <v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, 9858029537, 9858031027, 9856025026, 9858040027, , , , 9851146507, , 9858026954</v>
      </c>
    </row>
    <row r="92" spans="1:9">
      <c r="A92" s="350">
        <v>87</v>
      </c>
      <c r="B92" s="265" t="s">
        <v>2576</v>
      </c>
      <c r="C92" s="265" t="s">
        <v>772</v>
      </c>
      <c r="D92" s="353" t="s">
        <v>2577</v>
      </c>
      <c r="E92" s="265" t="s">
        <v>2578</v>
      </c>
      <c r="F92" s="265" t="s">
        <v>2579</v>
      </c>
      <c r="G92" s="332"/>
      <c r="H92" s="352" t="s">
        <v>2580</v>
      </c>
      <c r="I92" s="280" t="str">
        <f t="shared" si="1"/>
        <v xml:space="preserve">9848020857, 9858037777, 9858062222, 9858022922, 9858070111, 9858020443, 9858070111, 9851253351, 9858071111, 9858068335, 9858038888, 9857620674, 9858090441, 9858035555, 9851272118, 9851213946, 9858038666, 9851177111, 9848034737, 9851131017, 9858032202, 9858027340, 9858026677, 9858020113, 9858031108, 9858032177, 9864782001, 9858035255, 9848033498, 9851239265, 9858032022, 9858020933, 9858055178, 9858030566, 9854027466, 9858026503, 9857045150, 9860357705, 9858034444, 9858040106, 9858031118, 9848440112, 9858031080, 9858025107, 9858055485, 9858070027, 9858088880, 9858021173, 9858073777, 9858040011, 9858031730, 9857038297, 9858035207, 9849143763, 9858030725, 9841850823, 9858090533, 9858042100, 9858090327, 9858090529, 9858090537, 9857086185, 9858090105, 9841371348, 9866980178, 9848153242, 9848028505, 9858031266, 9845658832, 9858040252, 9848606689, 9858055527, 9858023699, 9858020264, 9858060608, 9857033887, 9858045504, 9858024346, , 9860825391, 9858023219, ९८४८०२४२०१, 9857822318, 9851228962, , 9858029537, 9858031027, 9856025026, 9858040027, , , , 9851146507, , 9858026954, </v>
      </c>
    </row>
    <row r="93" spans="1:9">
      <c r="A93" s="135">
        <v>88</v>
      </c>
      <c r="B93" s="265" t="s">
        <v>2640</v>
      </c>
      <c r="C93" s="64" t="s">
        <v>3402</v>
      </c>
      <c r="D93" s="501" t="s">
        <v>2639</v>
      </c>
      <c r="E93" s="265"/>
      <c r="F93" s="265"/>
      <c r="G93" s="332"/>
      <c r="H93" s="352"/>
    </row>
    <row r="94" spans="1:9" ht="36">
      <c r="A94" s="350">
        <v>89</v>
      </c>
      <c r="B94" s="265" t="s">
        <v>1625</v>
      </c>
      <c r="C94" s="265" t="s">
        <v>735</v>
      </c>
      <c r="D94" s="353" t="s">
        <v>1626</v>
      </c>
      <c r="E94" s="265" t="s">
        <v>1627</v>
      </c>
      <c r="F94" s="265" t="s">
        <v>688</v>
      </c>
      <c r="G94" s="332"/>
      <c r="H94" s="352" t="s">
        <v>1628</v>
      </c>
    </row>
    <row r="95" spans="1:9">
      <c r="A95" s="135">
        <v>90</v>
      </c>
      <c r="B95" s="265" t="s">
        <v>324</v>
      </c>
      <c r="C95" s="265" t="s">
        <v>325</v>
      </c>
      <c r="D95" s="349" t="s">
        <v>1390</v>
      </c>
      <c r="E95" s="265" t="s">
        <v>2545</v>
      </c>
      <c r="F95" s="265" t="s">
        <v>381</v>
      </c>
      <c r="G95" s="332">
        <v>9858024155</v>
      </c>
      <c r="H95" s="352">
        <v>420155</v>
      </c>
    </row>
    <row r="96" spans="1:9">
      <c r="A96" s="350">
        <v>91</v>
      </c>
      <c r="B96" s="265" t="s">
        <v>326</v>
      </c>
      <c r="C96" s="265" t="s">
        <v>325</v>
      </c>
      <c r="D96" s="349" t="s">
        <v>1391</v>
      </c>
      <c r="E96" s="265" t="s">
        <v>2636</v>
      </c>
      <c r="F96" s="265" t="s">
        <v>381</v>
      </c>
      <c r="G96" s="332">
        <v>9851320766</v>
      </c>
      <c r="H96" s="352">
        <v>420166</v>
      </c>
    </row>
    <row r="97" spans="1:9" ht="31.5">
      <c r="A97" s="135">
        <v>92</v>
      </c>
      <c r="B97" s="265" t="s">
        <v>579</v>
      </c>
      <c r="C97" s="265" t="s">
        <v>325</v>
      </c>
      <c r="D97" s="349" t="s">
        <v>1907</v>
      </c>
      <c r="E97" s="265" t="s">
        <v>562</v>
      </c>
      <c r="F97" s="265" t="s">
        <v>563</v>
      </c>
      <c r="G97" s="332">
        <v>9848046774</v>
      </c>
      <c r="H97" s="352">
        <v>420356</v>
      </c>
    </row>
    <row r="98" spans="1:9">
      <c r="A98" s="350">
        <v>93</v>
      </c>
      <c r="B98" s="265" t="s">
        <v>327</v>
      </c>
      <c r="C98" s="265" t="s">
        <v>325</v>
      </c>
      <c r="D98" s="349" t="s">
        <v>333</v>
      </c>
      <c r="E98" s="265" t="s">
        <v>569</v>
      </c>
      <c r="F98" s="265" t="s">
        <v>381</v>
      </c>
      <c r="G98" s="332">
        <v>9858074100</v>
      </c>
      <c r="H98" s="352">
        <v>420502</v>
      </c>
    </row>
    <row r="99" spans="1:9">
      <c r="A99" s="135">
        <v>94</v>
      </c>
      <c r="B99" s="265" t="s">
        <v>328</v>
      </c>
      <c r="C99" s="265" t="s">
        <v>325</v>
      </c>
      <c r="D99" s="349" t="s">
        <v>1392</v>
      </c>
      <c r="E99" s="265" t="s">
        <v>564</v>
      </c>
      <c r="F99" s="265" t="s">
        <v>381</v>
      </c>
      <c r="G99" s="240">
        <v>9851130702</v>
      </c>
      <c r="H99" s="352">
        <v>420038</v>
      </c>
    </row>
    <row r="100" spans="1:9">
      <c r="A100" s="350">
        <v>95</v>
      </c>
      <c r="B100" s="265" t="s">
        <v>329</v>
      </c>
      <c r="C100" s="265" t="s">
        <v>325</v>
      </c>
      <c r="D100" s="349"/>
      <c r="E100" s="265" t="s">
        <v>565</v>
      </c>
      <c r="F100" s="265" t="s">
        <v>381</v>
      </c>
      <c r="G100" s="240">
        <v>9849459942</v>
      </c>
      <c r="H100" s="352">
        <v>421296</v>
      </c>
    </row>
    <row r="101" spans="1:9">
      <c r="A101" s="135">
        <v>96</v>
      </c>
      <c r="B101" s="265" t="s">
        <v>330</v>
      </c>
      <c r="C101" s="265" t="s">
        <v>325</v>
      </c>
      <c r="D101" s="349" t="s">
        <v>1095</v>
      </c>
      <c r="E101" s="265" t="s">
        <v>566</v>
      </c>
      <c r="F101" s="265" t="s">
        <v>381</v>
      </c>
      <c r="G101" s="240">
        <v>9848022325</v>
      </c>
      <c r="H101" s="352">
        <v>421205</v>
      </c>
    </row>
    <row r="102" spans="1:9" ht="39">
      <c r="A102" s="350">
        <v>97</v>
      </c>
      <c r="B102" s="265" t="s">
        <v>331</v>
      </c>
      <c r="C102" s="265" t="s">
        <v>325</v>
      </c>
      <c r="D102" s="349" t="s">
        <v>2974</v>
      </c>
      <c r="E102" s="265" t="s">
        <v>988</v>
      </c>
      <c r="F102" s="265" t="s">
        <v>989</v>
      </c>
      <c r="G102" s="240" t="s">
        <v>2969</v>
      </c>
      <c r="H102" s="352" t="s">
        <v>987</v>
      </c>
      <c r="I102" s="280">
        <v>9841482522</v>
      </c>
    </row>
    <row r="103" spans="1:9">
      <c r="A103" s="135">
        <v>98</v>
      </c>
      <c r="B103" s="265" t="s">
        <v>3804</v>
      </c>
      <c r="C103" s="265" t="s">
        <v>325</v>
      </c>
      <c r="D103" s="491" t="s">
        <v>3806</v>
      </c>
      <c r="E103" s="265" t="s">
        <v>3805</v>
      </c>
      <c r="F103" s="265" t="s">
        <v>381</v>
      </c>
      <c r="G103" s="240">
        <v>9858077233</v>
      </c>
      <c r="H103" s="352">
        <v>421215</v>
      </c>
    </row>
    <row r="104" spans="1:9" ht="31.5">
      <c r="A104" s="350">
        <v>99</v>
      </c>
      <c r="B104" s="265" t="s">
        <v>567</v>
      </c>
      <c r="C104" s="265" t="s">
        <v>325</v>
      </c>
      <c r="D104" s="349" t="s">
        <v>568</v>
      </c>
      <c r="E104" s="265" t="s">
        <v>2747</v>
      </c>
      <c r="F104" s="265" t="s">
        <v>381</v>
      </c>
      <c r="G104" s="240" t="s">
        <v>2748</v>
      </c>
      <c r="H104" s="352">
        <v>421236</v>
      </c>
    </row>
    <row r="105" spans="1:9">
      <c r="A105" s="135">
        <v>100</v>
      </c>
      <c r="B105" s="265" t="s">
        <v>330</v>
      </c>
      <c r="C105" s="265" t="s">
        <v>317</v>
      </c>
      <c r="D105" s="349" t="s">
        <v>380</v>
      </c>
      <c r="E105" s="265"/>
      <c r="F105" s="265" t="s">
        <v>381</v>
      </c>
      <c r="G105" s="240">
        <v>9858028202</v>
      </c>
      <c r="H105" s="352"/>
    </row>
    <row r="106" spans="1:9">
      <c r="A106" s="350">
        <v>101</v>
      </c>
      <c r="B106" s="265" t="s">
        <v>385</v>
      </c>
      <c r="C106" s="265" t="s">
        <v>386</v>
      </c>
      <c r="D106" s="349" t="s">
        <v>1393</v>
      </c>
      <c r="E106" s="265"/>
      <c r="F106" s="265"/>
      <c r="G106" s="240"/>
      <c r="H106" s="352"/>
    </row>
    <row r="107" spans="1:9">
      <c r="A107" s="135">
        <v>102</v>
      </c>
      <c r="B107" s="265" t="s">
        <v>389</v>
      </c>
      <c r="C107" s="265" t="s">
        <v>390</v>
      </c>
      <c r="D107" s="349"/>
      <c r="E107" s="265"/>
      <c r="F107" s="265"/>
      <c r="G107" s="240"/>
      <c r="H107" s="352"/>
    </row>
    <row r="108" spans="1:9">
      <c r="A108" s="350">
        <v>103</v>
      </c>
      <c r="B108" s="265" t="s">
        <v>572</v>
      </c>
      <c r="C108" s="265" t="s">
        <v>317</v>
      </c>
      <c r="D108" s="349" t="s">
        <v>573</v>
      </c>
      <c r="E108" s="265" t="s">
        <v>570</v>
      </c>
      <c r="F108" s="265" t="s">
        <v>571</v>
      </c>
      <c r="G108" s="240">
        <v>9841020646</v>
      </c>
      <c r="H108" s="352">
        <v>400158</v>
      </c>
    </row>
    <row r="109" spans="1:9">
      <c r="A109" s="135">
        <v>104</v>
      </c>
      <c r="B109" s="265" t="s">
        <v>429</v>
      </c>
      <c r="C109" s="265" t="s">
        <v>430</v>
      </c>
      <c r="D109" s="349" t="s">
        <v>575</v>
      </c>
      <c r="E109" s="265" t="s">
        <v>574</v>
      </c>
      <c r="F109" s="265" t="s">
        <v>381</v>
      </c>
      <c r="G109" s="240">
        <v>9858031077</v>
      </c>
      <c r="H109" s="352">
        <v>440377</v>
      </c>
    </row>
    <row r="110" spans="1:9">
      <c r="A110" s="350">
        <v>105</v>
      </c>
      <c r="B110" s="265" t="s">
        <v>431</v>
      </c>
      <c r="C110" s="265" t="s">
        <v>325</v>
      </c>
      <c r="D110" s="349" t="s">
        <v>578</v>
      </c>
      <c r="E110" s="265" t="s">
        <v>576</v>
      </c>
      <c r="F110" s="265" t="s">
        <v>577</v>
      </c>
      <c r="G110" s="240">
        <v>9858026543</v>
      </c>
      <c r="H110" s="352">
        <v>420257</v>
      </c>
    </row>
    <row r="111" spans="1:9">
      <c r="A111" s="135">
        <v>106</v>
      </c>
      <c r="B111" s="265" t="s">
        <v>437</v>
      </c>
      <c r="C111" s="64" t="s">
        <v>771</v>
      </c>
      <c r="D111" s="349" t="s">
        <v>3802</v>
      </c>
      <c r="E111" s="265" t="s">
        <v>3801</v>
      </c>
      <c r="F111" s="265" t="s">
        <v>1180</v>
      </c>
      <c r="G111" s="240">
        <v>9858039923</v>
      </c>
      <c r="H111" s="352" t="s">
        <v>2745</v>
      </c>
    </row>
    <row r="112" spans="1:9">
      <c r="A112" s="350">
        <v>107</v>
      </c>
      <c r="B112" s="265" t="s">
        <v>580</v>
      </c>
      <c r="C112" s="265" t="s">
        <v>581</v>
      </c>
      <c r="D112" s="349" t="s">
        <v>583</v>
      </c>
      <c r="E112" s="265" t="s">
        <v>582</v>
      </c>
      <c r="F112" s="265" t="s">
        <v>381</v>
      </c>
      <c r="G112" s="240"/>
      <c r="H112" s="352">
        <v>403143</v>
      </c>
    </row>
    <row r="113" spans="1:8">
      <c r="A113" s="135">
        <v>108</v>
      </c>
      <c r="B113" s="265" t="s">
        <v>692</v>
      </c>
      <c r="C113" s="265" t="s">
        <v>581</v>
      </c>
      <c r="D113" s="349"/>
      <c r="E113" s="265" t="s">
        <v>693</v>
      </c>
      <c r="F113" s="265" t="s">
        <v>382</v>
      </c>
      <c r="G113" s="240">
        <v>9858040260</v>
      </c>
      <c r="H113" s="352">
        <v>403002</v>
      </c>
    </row>
    <row r="114" spans="1:8" ht="31.5">
      <c r="A114" s="350">
        <v>109</v>
      </c>
      <c r="B114" s="265" t="s">
        <v>752</v>
      </c>
      <c r="C114" s="265" t="s">
        <v>325</v>
      </c>
      <c r="D114" s="354" t="s">
        <v>3803</v>
      </c>
      <c r="E114" s="265" t="s">
        <v>3800</v>
      </c>
      <c r="F114" s="265" t="s">
        <v>381</v>
      </c>
      <c r="G114" s="240">
        <v>9851147368</v>
      </c>
      <c r="H114" s="352">
        <v>420876</v>
      </c>
    </row>
    <row r="115" spans="1:8" ht="58.5">
      <c r="A115" s="135">
        <v>110</v>
      </c>
      <c r="B115" s="265" t="s">
        <v>745</v>
      </c>
      <c r="C115" s="265" t="s">
        <v>746</v>
      </c>
      <c r="D115" s="349" t="s">
        <v>2973</v>
      </c>
      <c r="E115" s="265" t="s">
        <v>2970</v>
      </c>
      <c r="F115" s="265" t="s">
        <v>2972</v>
      </c>
      <c r="G115" s="240" t="s">
        <v>2971</v>
      </c>
      <c r="H115" s="352">
        <v>401083</v>
      </c>
    </row>
    <row r="116" spans="1:8">
      <c r="A116" s="350">
        <v>111</v>
      </c>
      <c r="B116" s="265" t="s">
        <v>748</v>
      </c>
      <c r="C116" s="64" t="s">
        <v>3403</v>
      </c>
      <c r="D116" s="354" t="s">
        <v>749</v>
      </c>
      <c r="E116" s="265"/>
      <c r="F116" s="265"/>
      <c r="G116" s="240"/>
      <c r="H116" s="352"/>
    </row>
    <row r="117" spans="1:8">
      <c r="A117" s="135">
        <v>112</v>
      </c>
      <c r="B117" s="265" t="s">
        <v>960</v>
      </c>
      <c r="C117" s="265" t="s">
        <v>325</v>
      </c>
      <c r="D117" s="354" t="s">
        <v>3500</v>
      </c>
      <c r="E117" s="265" t="s">
        <v>3499</v>
      </c>
      <c r="F117" s="265" t="s">
        <v>381</v>
      </c>
      <c r="G117" s="240">
        <v>9849336519</v>
      </c>
      <c r="H117" s="352">
        <v>420512</v>
      </c>
    </row>
    <row r="118" spans="1:8">
      <c r="A118" s="350">
        <v>113</v>
      </c>
      <c r="B118" s="265" t="s">
        <v>327</v>
      </c>
      <c r="C118" s="265" t="s">
        <v>537</v>
      </c>
      <c r="D118" s="349" t="s">
        <v>1008</v>
      </c>
      <c r="E118" s="265" t="s">
        <v>1009</v>
      </c>
      <c r="F118" s="265" t="s">
        <v>381</v>
      </c>
      <c r="G118" s="671">
        <v>9858022994</v>
      </c>
      <c r="H118" s="352">
        <v>460155</v>
      </c>
    </row>
    <row r="119" spans="1:8" ht="36">
      <c r="A119" s="135">
        <v>114</v>
      </c>
      <c r="B119" s="265" t="s">
        <v>324</v>
      </c>
      <c r="C119" s="265" t="s">
        <v>1010</v>
      </c>
      <c r="D119" s="41" t="s">
        <v>1011</v>
      </c>
      <c r="E119" s="265" t="s">
        <v>1012</v>
      </c>
      <c r="F119" s="265" t="s">
        <v>577</v>
      </c>
      <c r="G119" s="240"/>
      <c r="H119" s="352" t="s">
        <v>1013</v>
      </c>
    </row>
    <row r="120" spans="1:8">
      <c r="A120" s="350">
        <v>115</v>
      </c>
      <c r="B120" s="265" t="s">
        <v>327</v>
      </c>
      <c r="C120" s="265" t="s">
        <v>528</v>
      </c>
      <c r="D120" s="41" t="s">
        <v>1014</v>
      </c>
      <c r="E120" s="265" t="s">
        <v>1015</v>
      </c>
      <c r="F120" s="265" t="s">
        <v>381</v>
      </c>
      <c r="G120" s="240"/>
      <c r="H120" s="352">
        <v>84402094</v>
      </c>
    </row>
    <row r="121" spans="1:8">
      <c r="A121" s="135">
        <v>116</v>
      </c>
      <c r="B121" s="265" t="s">
        <v>1047</v>
      </c>
      <c r="C121" s="265" t="s">
        <v>317</v>
      </c>
      <c r="D121" s="41" t="s">
        <v>1048</v>
      </c>
      <c r="E121" s="265" t="s">
        <v>1049</v>
      </c>
      <c r="F121" s="265" t="s">
        <v>381</v>
      </c>
      <c r="G121" s="240">
        <v>9858040092</v>
      </c>
      <c r="H121" s="352" t="s">
        <v>1050</v>
      </c>
    </row>
    <row r="122" spans="1:8">
      <c r="A122" s="350">
        <v>117</v>
      </c>
      <c r="B122" s="265" t="s">
        <v>1307</v>
      </c>
      <c r="C122" s="265" t="s">
        <v>325</v>
      </c>
      <c r="D122" s="41" t="s">
        <v>1308</v>
      </c>
      <c r="E122" s="265" t="s">
        <v>1309</v>
      </c>
      <c r="F122" s="265" t="s">
        <v>381</v>
      </c>
      <c r="G122" s="240"/>
      <c r="H122" s="352">
        <v>84420617</v>
      </c>
    </row>
    <row r="123" spans="1:8">
      <c r="A123" s="135">
        <v>118</v>
      </c>
      <c r="B123" s="265" t="s">
        <v>327</v>
      </c>
      <c r="C123" s="265" t="s">
        <v>430</v>
      </c>
      <c r="D123" s="41"/>
      <c r="E123" s="265" t="s">
        <v>1621</v>
      </c>
      <c r="F123" s="265" t="s">
        <v>381</v>
      </c>
      <c r="G123" s="240">
        <v>9858020501</v>
      </c>
      <c r="H123" s="352"/>
    </row>
    <row r="124" spans="1:8" ht="54">
      <c r="A124" s="350">
        <v>119</v>
      </c>
      <c r="B124" s="265" t="s">
        <v>1827</v>
      </c>
      <c r="C124" s="265" t="s">
        <v>317</v>
      </c>
      <c r="D124" s="353" t="s">
        <v>1826</v>
      </c>
      <c r="E124" s="265" t="s">
        <v>1828</v>
      </c>
      <c r="F124" s="265" t="s">
        <v>381</v>
      </c>
      <c r="G124" s="240">
        <v>9858015111</v>
      </c>
      <c r="H124" s="352" t="s">
        <v>1829</v>
      </c>
    </row>
    <row r="125" spans="1:8" ht="36">
      <c r="A125" s="135">
        <v>120</v>
      </c>
      <c r="B125" s="265" t="s">
        <v>330</v>
      </c>
      <c r="C125" s="265" t="s">
        <v>297</v>
      </c>
      <c r="D125" s="354" t="s">
        <v>1837</v>
      </c>
      <c r="E125" s="265" t="s">
        <v>1394</v>
      </c>
      <c r="F125" s="265" t="s">
        <v>381</v>
      </c>
      <c r="G125" s="240">
        <v>9858028202</v>
      </c>
      <c r="H125" s="352" t="s">
        <v>1838</v>
      </c>
    </row>
    <row r="126" spans="1:8" ht="36">
      <c r="A126" s="350">
        <v>121</v>
      </c>
      <c r="B126" s="265" t="s">
        <v>572</v>
      </c>
      <c r="C126" s="265" t="s">
        <v>1010</v>
      </c>
      <c r="D126" s="503" t="s">
        <v>1859</v>
      </c>
      <c r="E126" s="265" t="s">
        <v>1860</v>
      </c>
      <c r="F126" s="265" t="s">
        <v>381</v>
      </c>
      <c r="G126" s="240">
        <v>9848122368</v>
      </c>
      <c r="H126" s="352" t="s">
        <v>1910</v>
      </c>
    </row>
    <row r="127" spans="1:8" ht="54">
      <c r="A127" s="135">
        <v>122</v>
      </c>
      <c r="B127" s="265" t="s">
        <v>2975</v>
      </c>
      <c r="C127" s="260" t="s">
        <v>771</v>
      </c>
      <c r="D127" s="500" t="s">
        <v>2566</v>
      </c>
      <c r="E127" s="260" t="s">
        <v>2976</v>
      </c>
      <c r="F127" s="260" t="s">
        <v>1180</v>
      </c>
      <c r="G127" s="240">
        <v>9802306090</v>
      </c>
      <c r="H127" s="352" t="s">
        <v>2567</v>
      </c>
    </row>
    <row r="128" spans="1:8">
      <c r="A128" s="350">
        <v>123</v>
      </c>
      <c r="B128" s="265" t="s">
        <v>2569</v>
      </c>
      <c r="C128" s="260" t="s">
        <v>1398</v>
      </c>
      <c r="D128" s="116" t="s">
        <v>2570</v>
      </c>
      <c r="E128" s="260" t="s">
        <v>2571</v>
      </c>
      <c r="F128" s="260" t="s">
        <v>381</v>
      </c>
      <c r="G128" s="240">
        <v>9841958007</v>
      </c>
      <c r="H128" s="352"/>
    </row>
    <row r="129" spans="1:8" ht="39">
      <c r="A129" s="135">
        <v>124</v>
      </c>
      <c r="B129" s="265" t="s">
        <v>2709</v>
      </c>
      <c r="C129" s="260" t="s">
        <v>771</v>
      </c>
      <c r="D129" s="365" t="s">
        <v>2710</v>
      </c>
      <c r="E129" s="260" t="s">
        <v>2711</v>
      </c>
      <c r="F129" s="260" t="s">
        <v>382</v>
      </c>
      <c r="G129" s="240">
        <v>9851175234</v>
      </c>
      <c r="H129" s="352"/>
    </row>
    <row r="130" spans="1:8">
      <c r="A130" s="350">
        <v>125</v>
      </c>
      <c r="B130" s="265" t="s">
        <v>2943</v>
      </c>
      <c r="C130" s="260" t="s">
        <v>1398</v>
      </c>
      <c r="D130" s="116" t="s">
        <v>2956</v>
      </c>
      <c r="E130" s="260" t="s">
        <v>2965</v>
      </c>
      <c r="F130" s="260" t="s">
        <v>381</v>
      </c>
      <c r="G130" s="569">
        <v>9848288278</v>
      </c>
      <c r="H130" s="352"/>
    </row>
    <row r="131" spans="1:8">
      <c r="A131" s="135">
        <v>126</v>
      </c>
      <c r="B131" s="265" t="s">
        <v>2944</v>
      </c>
      <c r="C131" s="260" t="s">
        <v>1398</v>
      </c>
      <c r="D131" s="504" t="s">
        <v>1048</v>
      </c>
      <c r="E131" s="260" t="s">
        <v>2950</v>
      </c>
      <c r="F131" s="260" t="s">
        <v>381</v>
      </c>
      <c r="G131" s="569">
        <v>9858040092</v>
      </c>
      <c r="H131" s="352"/>
    </row>
    <row r="132" spans="1:8">
      <c r="A132" s="350">
        <v>127</v>
      </c>
      <c r="B132" s="265" t="s">
        <v>2945</v>
      </c>
      <c r="C132" s="260" t="s">
        <v>1398</v>
      </c>
      <c r="D132" s="504" t="s">
        <v>2957</v>
      </c>
      <c r="E132" s="260" t="s">
        <v>2951</v>
      </c>
      <c r="F132" s="260" t="s">
        <v>381</v>
      </c>
      <c r="G132" s="569">
        <v>9857055433</v>
      </c>
      <c r="H132" s="352"/>
    </row>
    <row r="133" spans="1:8">
      <c r="A133" s="135">
        <v>128</v>
      </c>
      <c r="B133" s="265" t="s">
        <v>2946</v>
      </c>
      <c r="C133" s="260" t="s">
        <v>1398</v>
      </c>
      <c r="D133" s="504" t="s">
        <v>2958</v>
      </c>
      <c r="E133" s="260" t="s">
        <v>2952</v>
      </c>
      <c r="F133" s="260" t="s">
        <v>381</v>
      </c>
      <c r="G133" s="569">
        <v>9857841090</v>
      </c>
      <c r="H133" s="352"/>
    </row>
    <row r="134" spans="1:8" ht="36">
      <c r="A134" s="350">
        <v>129</v>
      </c>
      <c r="B134" s="265" t="s">
        <v>2947</v>
      </c>
      <c r="C134" s="260" t="s">
        <v>1398</v>
      </c>
      <c r="D134" s="504" t="s">
        <v>2959</v>
      </c>
      <c r="E134" s="667" t="s">
        <v>2953</v>
      </c>
      <c r="F134" s="260" t="s">
        <v>381</v>
      </c>
      <c r="G134" s="569">
        <v>9841939524</v>
      </c>
      <c r="H134" s="352" t="s">
        <v>2962</v>
      </c>
    </row>
    <row r="135" spans="1:8" ht="36">
      <c r="A135" s="135">
        <v>130</v>
      </c>
      <c r="B135" s="265" t="s">
        <v>2948</v>
      </c>
      <c r="C135" s="260" t="s">
        <v>1398</v>
      </c>
      <c r="D135" s="504" t="s">
        <v>2960</v>
      </c>
      <c r="E135" s="668" t="s">
        <v>2954</v>
      </c>
      <c r="F135" s="260" t="s">
        <v>381</v>
      </c>
      <c r="G135" s="569">
        <v>9858025720</v>
      </c>
      <c r="H135" s="352" t="s">
        <v>2963</v>
      </c>
    </row>
    <row r="136" spans="1:8" ht="36">
      <c r="A136" s="350">
        <v>131</v>
      </c>
      <c r="B136" s="265" t="s">
        <v>2949</v>
      </c>
      <c r="C136" s="260" t="s">
        <v>1398</v>
      </c>
      <c r="D136" s="504" t="s">
        <v>2961</v>
      </c>
      <c r="E136" s="667" t="s">
        <v>2955</v>
      </c>
      <c r="F136" s="260" t="s">
        <v>381</v>
      </c>
      <c r="G136" s="569">
        <v>9857030233</v>
      </c>
      <c r="H136" s="352" t="s">
        <v>2964</v>
      </c>
    </row>
    <row r="137" spans="1:8" ht="54">
      <c r="A137" s="135">
        <v>132</v>
      </c>
      <c r="B137" s="265" t="s">
        <v>3107</v>
      </c>
      <c r="C137" s="260" t="s">
        <v>772</v>
      </c>
      <c r="D137" s="116" t="s">
        <v>3108</v>
      </c>
      <c r="E137" s="260" t="s">
        <v>3109</v>
      </c>
      <c r="F137" s="260" t="s">
        <v>3110</v>
      </c>
      <c r="G137" s="569"/>
      <c r="H137" s="352" t="s">
        <v>3111</v>
      </c>
    </row>
    <row r="138" spans="1:8" ht="30">
      <c r="A138" s="350">
        <v>133</v>
      </c>
      <c r="B138" s="265" t="s">
        <v>3180</v>
      </c>
      <c r="C138" s="260" t="s">
        <v>772</v>
      </c>
      <c r="D138" s="116" t="s">
        <v>3179</v>
      </c>
      <c r="E138" s="260" t="s">
        <v>3181</v>
      </c>
      <c r="F138" s="260" t="s">
        <v>553</v>
      </c>
      <c r="G138" s="569" t="s">
        <v>3182</v>
      </c>
      <c r="H138" s="352"/>
    </row>
    <row r="139" spans="1:8">
      <c r="D139" s="159" t="s">
        <v>2582</v>
      </c>
    </row>
    <row r="140" spans="1:8">
      <c r="D140" s="159" t="s">
        <v>2583</v>
      </c>
    </row>
    <row r="141" spans="1:8">
      <c r="D141" s="159" t="s">
        <v>2584</v>
      </c>
    </row>
    <row r="142" spans="1:8">
      <c r="D142" s="159" t="s">
        <v>2585</v>
      </c>
    </row>
    <row r="143" spans="1:8">
      <c r="D143" s="159" t="s">
        <v>2586</v>
      </c>
    </row>
    <row r="144" spans="1:8">
      <c r="D144" s="159" t="s">
        <v>2587</v>
      </c>
    </row>
    <row r="145" spans="4:4">
      <c r="D145" s="159" t="s">
        <v>2588</v>
      </c>
    </row>
    <row r="146" spans="4:4">
      <c r="D146" s="159" t="s">
        <v>2589</v>
      </c>
    </row>
    <row r="147" spans="4:4">
      <c r="D147" s="159" t="s">
        <v>2590</v>
      </c>
    </row>
    <row r="148" spans="4:4">
      <c r="D148" s="159" t="s">
        <v>2591</v>
      </c>
    </row>
    <row r="149" spans="4:4">
      <c r="D149" s="159" t="s">
        <v>2592</v>
      </c>
    </row>
    <row r="150" spans="4:4">
      <c r="D150" s="159" t="s">
        <v>2593</v>
      </c>
    </row>
    <row r="151" spans="4:4">
      <c r="D151" s="159" t="s">
        <v>2594</v>
      </c>
    </row>
    <row r="152" spans="4:4">
      <c r="D152" s="159" t="s">
        <v>2595</v>
      </c>
    </row>
    <row r="153" spans="4:4">
      <c r="D153" s="159" t="s">
        <v>2596</v>
      </c>
    </row>
    <row r="154" spans="4:4">
      <c r="D154" s="159" t="s">
        <v>2597</v>
      </c>
    </row>
    <row r="155" spans="4:4">
      <c r="D155" s="159" t="s">
        <v>2598</v>
      </c>
    </row>
    <row r="156" spans="4:4">
      <c r="D156" s="159" t="s">
        <v>2599</v>
      </c>
    </row>
    <row r="157" spans="4:4">
      <c r="D157" s="159" t="s">
        <v>2600</v>
      </c>
    </row>
    <row r="158" spans="4:4">
      <c r="D158" s="159" t="s">
        <v>2601</v>
      </c>
    </row>
    <row r="159" spans="4:4">
      <c r="D159" s="159" t="s">
        <v>2602</v>
      </c>
    </row>
    <row r="160" spans="4:4">
      <c r="D160" s="159" t="s">
        <v>2603</v>
      </c>
    </row>
    <row r="161" spans="4:4">
      <c r="D161" s="159" t="s">
        <v>2604</v>
      </c>
    </row>
    <row r="162" spans="4:4">
      <c r="D162" s="159" t="s">
        <v>2605</v>
      </c>
    </row>
    <row r="163" spans="4:4">
      <c r="D163" s="159" t="s">
        <v>2606</v>
      </c>
    </row>
    <row r="164" spans="4:4">
      <c r="D164" s="159" t="s">
        <v>2607</v>
      </c>
    </row>
    <row r="165" spans="4:4">
      <c r="D165" s="159" t="s">
        <v>2608</v>
      </c>
    </row>
    <row r="166" spans="4:4">
      <c r="D166" s="159" t="s">
        <v>2609</v>
      </c>
    </row>
    <row r="167" spans="4:4">
      <c r="D167" s="159" t="s">
        <v>2610</v>
      </c>
    </row>
    <row r="168" spans="4:4">
      <c r="D168" s="159" t="s">
        <v>2611</v>
      </c>
    </row>
    <row r="169" spans="4:4">
      <c r="D169" s="159" t="s">
        <v>2612</v>
      </c>
    </row>
    <row r="170" spans="4:4">
      <c r="D170" s="159" t="s">
        <v>2613</v>
      </c>
    </row>
    <row r="171" spans="4:4">
      <c r="D171" s="159" t="s">
        <v>2614</v>
      </c>
    </row>
    <row r="172" spans="4:4">
      <c r="D172" s="159" t="s">
        <v>2615</v>
      </c>
    </row>
    <row r="173" spans="4:4">
      <c r="D173" s="159" t="s">
        <v>2616</v>
      </c>
    </row>
    <row r="174" spans="4:4">
      <c r="D174" s="159" t="s">
        <v>2617</v>
      </c>
    </row>
    <row r="175" spans="4:4">
      <c r="D175" s="159" t="s">
        <v>2618</v>
      </c>
    </row>
    <row r="176" spans="4:4">
      <c r="D176" s="159" t="s">
        <v>2619</v>
      </c>
    </row>
    <row r="177" spans="4:4">
      <c r="D177" s="159" t="s">
        <v>2620</v>
      </c>
    </row>
    <row r="178" spans="4:4">
      <c r="D178" s="159" t="s">
        <v>2621</v>
      </c>
    </row>
    <row r="179" spans="4:4">
      <c r="D179" s="159" t="s">
        <v>2622</v>
      </c>
    </row>
    <row r="180" spans="4:4">
      <c r="D180" s="159" t="s">
        <v>2623</v>
      </c>
    </row>
    <row r="181" spans="4:4">
      <c r="D181" s="159" t="s">
        <v>2624</v>
      </c>
    </row>
    <row r="182" spans="4:4">
      <c r="D182" s="159" t="s">
        <v>2625</v>
      </c>
    </row>
    <row r="183" spans="4:4">
      <c r="D183" s="159" t="s">
        <v>2626</v>
      </c>
    </row>
    <row r="184" spans="4:4">
      <c r="D184" s="159" t="s">
        <v>2627</v>
      </c>
    </row>
  </sheetData>
  <mergeCells count="4">
    <mergeCell ref="A1:H1"/>
    <mergeCell ref="A2:H2"/>
    <mergeCell ref="A3:H3"/>
    <mergeCell ref="A4:H4"/>
  </mergeCells>
  <hyperlinks>
    <hyperlink ref="D16" r:id="rId1" display="info@geruwamun.gov.np"/>
    <hyperlink ref="D14" r:id="rId2" display="mailto:info@barbardiyamun.gov.np"/>
    <hyperlink ref="D13" r:id="rId3" display="bansgadhimun@gmail.com;"/>
    <hyperlink ref="D10" r:id="rId4" display="madhuwanmun@gmail.com;"/>
    <hyperlink ref="D75" r:id="rId5" display="mailto:ohmkohalpur@gmail.com"/>
    <hyperlink ref="D17" r:id="rId6" display="dpobardiya@nepalpolice.gov.np"/>
    <hyperlink ref="D6" r:id="rId7" display="mailto:info@supremecourt.gov.np"/>
    <hyperlink ref="D117" r:id="rId8" display="binod.giri0125@gmail.com"/>
    <hyperlink ref="D115" r:id="rId9" display="badhaiyatal@citiznbank.com"/>
    <hyperlink ref="D114" r:id="rId10" display="kailas.khadka@shangrilabank.com"/>
    <hyperlink ref="D112" r:id="rId11"/>
    <hyperlink ref="D101" r:id="rId12" display="cbshahi427@gmail.com"/>
    <hyperlink ref="D110" r:id="rId13"/>
    <hyperlink ref="D109" r:id="rId14"/>
    <hyperlink ref="D108" r:id="rId15"/>
    <hyperlink ref="D104" r:id="rId16"/>
    <hyperlink ref="D97" r:id="rId17" display="cmagtm@gmail.com"/>
    <hyperlink ref="D106" r:id="rId18" display="neulapur.branch@adbl.gov.np;"/>
    <hyperlink ref="D105" r:id="rId19"/>
    <hyperlink ref="D98" r:id="rId20"/>
    <hyperlink ref="D94" r:id="rId21" display="mailto:sbdmgn.ridp.dor@gmail.com"/>
    <hyperlink ref="D82" r:id="rId22"/>
    <hyperlink ref="D86" r:id="rId23"/>
    <hyperlink ref="D77" r:id="rId24" display="shresthaninu@yahoo.com; &lt;phr.keshu@gmail.com"/>
    <hyperlink ref="D71" r:id="rId25" display="dudbcnepalgunj@gmail.com; "/>
    <hyperlink ref="D84" r:id="rId26"/>
    <hyperlink ref="D73" r:id="rId27" display="ombelbase@gmail.com"/>
    <hyperlink ref="D83" r:id="rId28"/>
    <hyperlink ref="D78" r:id="rId29" display="mwro.npj@nepaloil.com.np;"/>
    <hyperlink ref="D76" r:id="rId30" display="timbercorporationnpj@gmail.com;"/>
    <hyperlink ref="D102" r:id="rId31" display="mailto:sagar.sharma@prabhubank.com"/>
    <hyperlink ref="D11" r:id="rId32" display="mailto:rajapurmun@gmail.com"/>
    <hyperlink ref="D57" r:id="rId33" display="eprakamainapokhar@nepalpolice.gov.np"/>
    <hyperlink ref="D54" r:id="rId34" display="mailto:irrigationbardia@gmail.com"/>
    <hyperlink ref="D44" r:id="rId35" display="info@krca.gov.np"/>
  </hyperlinks>
  <pageMargins left="0.7" right="0.7" top="0.75" bottom="0.75" header="0.3" footer="0.3"/>
  <pageSetup paperSize="9" scale="95" orientation="landscape" r:id="rId36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60"/>
  <sheetViews>
    <sheetView view="pageBreakPreview" zoomScaleNormal="130" zoomScaleSheetLayoutView="100" zoomScalePageLayoutView="130" workbookViewId="0">
      <pane ySplit="5" topLeftCell="A6" activePane="bottomLeft" state="frozen"/>
      <selection pane="bottomLeft" activeCell="D36" sqref="D36:D38"/>
    </sheetView>
  </sheetViews>
  <sheetFormatPr defaultRowHeight="18"/>
  <cols>
    <col min="1" max="1" width="5.85546875" style="64" bestFit="1" customWidth="1"/>
    <col min="2" max="2" width="38.85546875" style="64" bestFit="1" customWidth="1"/>
    <col min="3" max="3" width="12" style="64" bestFit="1" customWidth="1"/>
    <col min="4" max="4" width="16.5703125" style="64" customWidth="1"/>
    <col min="5" max="5" width="20.28515625" style="64" bestFit="1" customWidth="1"/>
    <col min="6" max="6" width="16.28515625" style="64" customWidth="1"/>
    <col min="7" max="7" width="16.28515625" style="201" customWidth="1"/>
    <col min="8" max="16384" width="9.140625" style="64"/>
  </cols>
  <sheetData>
    <row r="1" spans="1:7" ht="15.75">
      <c r="A1" s="785" t="s">
        <v>396</v>
      </c>
      <c r="B1" s="785"/>
      <c r="C1" s="785"/>
      <c r="D1" s="785"/>
      <c r="E1" s="785"/>
      <c r="F1" s="785"/>
      <c r="G1" s="785"/>
    </row>
    <row r="2" spans="1:7" ht="15.75">
      <c r="A2" s="785" t="s">
        <v>282</v>
      </c>
      <c r="B2" s="785"/>
      <c r="C2" s="785"/>
      <c r="D2" s="785"/>
      <c r="E2" s="785"/>
      <c r="F2" s="785"/>
      <c r="G2" s="785"/>
    </row>
    <row r="3" spans="1:7" ht="15.75">
      <c r="A3" s="785" t="s">
        <v>370</v>
      </c>
      <c r="B3" s="785"/>
      <c r="C3" s="785"/>
      <c r="D3" s="785"/>
      <c r="E3" s="785"/>
      <c r="F3" s="785"/>
      <c r="G3" s="785"/>
    </row>
    <row r="4" spans="1:7" ht="15.75">
      <c r="A4" s="799" t="s">
        <v>9</v>
      </c>
      <c r="B4" s="799"/>
      <c r="C4" s="799"/>
      <c r="D4" s="799"/>
      <c r="E4" s="799"/>
      <c r="F4" s="799"/>
      <c r="G4" s="799"/>
    </row>
    <row r="5" spans="1:7" ht="45">
      <c r="A5" s="70" t="s">
        <v>391</v>
      </c>
      <c r="B5" s="71" t="s">
        <v>3</v>
      </c>
      <c r="C5" s="71" t="s">
        <v>4</v>
      </c>
      <c r="D5" s="70" t="s">
        <v>1099</v>
      </c>
      <c r="E5" s="70" t="s">
        <v>1096</v>
      </c>
      <c r="F5" s="70" t="s">
        <v>1097</v>
      </c>
      <c r="G5" s="200" t="s">
        <v>1098</v>
      </c>
    </row>
    <row r="6" spans="1:7" ht="16.5" hidden="1">
      <c r="A6" s="211">
        <v>1</v>
      </c>
      <c r="B6" s="212" t="s">
        <v>529</v>
      </c>
      <c r="C6" s="213" t="s">
        <v>285</v>
      </c>
      <c r="D6" s="214">
        <v>420277</v>
      </c>
      <c r="E6" s="213"/>
      <c r="F6" s="213"/>
      <c r="G6" s="215"/>
    </row>
    <row r="7" spans="1:7" ht="16.5">
      <c r="A7" s="65">
        <v>1</v>
      </c>
      <c r="B7" s="66" t="s">
        <v>284</v>
      </c>
      <c r="C7" s="67" t="s">
        <v>285</v>
      </c>
      <c r="D7" s="194">
        <v>84420133</v>
      </c>
      <c r="E7" s="67" t="s">
        <v>1155</v>
      </c>
      <c r="F7" s="67" t="s">
        <v>1034</v>
      </c>
      <c r="G7" s="202">
        <v>9858073999</v>
      </c>
    </row>
    <row r="8" spans="1:7" ht="16.5">
      <c r="A8" s="65">
        <v>2</v>
      </c>
      <c r="B8" s="66" t="s">
        <v>286</v>
      </c>
      <c r="C8" s="67" t="s">
        <v>285</v>
      </c>
      <c r="D8" s="194">
        <v>420139</v>
      </c>
      <c r="E8" s="67" t="s">
        <v>1123</v>
      </c>
      <c r="F8" s="67" t="s">
        <v>1034</v>
      </c>
      <c r="G8" s="202">
        <v>9858033209</v>
      </c>
    </row>
    <row r="9" spans="1:7" ht="16.5" hidden="1">
      <c r="A9" s="211">
        <v>4</v>
      </c>
      <c r="B9" s="212" t="s">
        <v>289</v>
      </c>
      <c r="C9" s="213" t="s">
        <v>285</v>
      </c>
      <c r="D9" s="214">
        <v>420202</v>
      </c>
      <c r="E9" s="216"/>
      <c r="F9" s="213"/>
      <c r="G9" s="215"/>
    </row>
    <row r="10" spans="1:7" ht="16.5">
      <c r="A10" s="65">
        <v>3</v>
      </c>
      <c r="B10" s="41" t="s">
        <v>308</v>
      </c>
      <c r="C10" s="42" t="s">
        <v>309</v>
      </c>
      <c r="D10" s="195"/>
      <c r="E10" s="42" t="s">
        <v>1138</v>
      </c>
      <c r="F10" s="67" t="s">
        <v>1139</v>
      </c>
      <c r="G10" s="202">
        <v>9851128285</v>
      </c>
    </row>
    <row r="11" spans="1:7" ht="16.5">
      <c r="A11" s="65">
        <v>4</v>
      </c>
      <c r="B11" s="66" t="s">
        <v>287</v>
      </c>
      <c r="C11" s="67" t="s">
        <v>285</v>
      </c>
      <c r="D11" s="196" t="s">
        <v>944</v>
      </c>
      <c r="E11" s="67" t="s">
        <v>1140</v>
      </c>
      <c r="F11" s="67" t="s">
        <v>1034</v>
      </c>
      <c r="G11" s="202">
        <v>9858040889</v>
      </c>
    </row>
    <row r="12" spans="1:7" ht="16.5">
      <c r="A12" s="65">
        <v>5</v>
      </c>
      <c r="B12" s="66" t="s">
        <v>316</v>
      </c>
      <c r="C12" s="67" t="s">
        <v>285</v>
      </c>
      <c r="D12" s="194">
        <v>420156</v>
      </c>
      <c r="E12" s="67" t="s">
        <v>1102</v>
      </c>
      <c r="F12" s="67" t="s">
        <v>1103</v>
      </c>
      <c r="G12" s="203">
        <v>9858030567</v>
      </c>
    </row>
    <row r="13" spans="1:7" ht="16.5" hidden="1">
      <c r="A13" s="211">
        <v>8</v>
      </c>
      <c r="B13" s="212" t="s">
        <v>293</v>
      </c>
      <c r="C13" s="213" t="s">
        <v>285</v>
      </c>
      <c r="D13" s="214">
        <v>420113</v>
      </c>
      <c r="E13" s="213"/>
      <c r="F13" s="213"/>
      <c r="G13" s="215"/>
    </row>
    <row r="14" spans="1:7" ht="16.5">
      <c r="A14" s="65">
        <v>6</v>
      </c>
      <c r="B14" s="66" t="s">
        <v>315</v>
      </c>
      <c r="C14" s="67" t="s">
        <v>285</v>
      </c>
      <c r="D14" s="196" t="s">
        <v>535</v>
      </c>
      <c r="E14" s="67" t="s">
        <v>1154</v>
      </c>
      <c r="F14" s="67" t="s">
        <v>1148</v>
      </c>
      <c r="G14" s="202">
        <v>9868141011</v>
      </c>
    </row>
    <row r="15" spans="1:7" ht="16.5">
      <c r="A15" s="65">
        <v>7</v>
      </c>
      <c r="B15" s="66" t="s">
        <v>1130</v>
      </c>
      <c r="C15" s="67" t="s">
        <v>285</v>
      </c>
      <c r="D15" s="196" t="s">
        <v>548</v>
      </c>
      <c r="E15" s="67" t="s">
        <v>1127</v>
      </c>
      <c r="F15" s="67" t="s">
        <v>1034</v>
      </c>
      <c r="G15" s="202">
        <v>9848095956</v>
      </c>
    </row>
    <row r="16" spans="1:7" ht="16.5">
      <c r="A16" s="65">
        <v>8</v>
      </c>
      <c r="B16" s="41" t="s">
        <v>527</v>
      </c>
      <c r="C16" s="42" t="s">
        <v>528</v>
      </c>
      <c r="D16" s="194">
        <v>402011</v>
      </c>
      <c r="E16" s="42" t="s">
        <v>1100</v>
      </c>
      <c r="F16" s="67" t="s">
        <v>1034</v>
      </c>
      <c r="G16" s="203">
        <v>9864782007</v>
      </c>
    </row>
    <row r="17" spans="1:7" ht="16.5">
      <c r="A17" s="65">
        <v>9</v>
      </c>
      <c r="B17" s="66" t="s">
        <v>291</v>
      </c>
      <c r="C17" s="67" t="s">
        <v>285</v>
      </c>
      <c r="D17" s="194">
        <v>420255</v>
      </c>
      <c r="E17" s="67" t="s">
        <v>1116</v>
      </c>
      <c r="F17" s="67" t="s">
        <v>1117</v>
      </c>
      <c r="G17" s="202">
        <v>9868654400</v>
      </c>
    </row>
    <row r="18" spans="1:7" ht="16.5">
      <c r="A18" s="65">
        <v>10</v>
      </c>
      <c r="B18" s="66" t="s">
        <v>306</v>
      </c>
      <c r="C18" s="67" t="s">
        <v>303</v>
      </c>
      <c r="D18" s="194">
        <v>460197</v>
      </c>
      <c r="E18" s="67" t="s">
        <v>1136</v>
      </c>
      <c r="F18" s="67" t="s">
        <v>1117</v>
      </c>
      <c r="G18" s="202">
        <v>9858030199</v>
      </c>
    </row>
    <row r="19" spans="1:7" ht="16.5" hidden="1">
      <c r="A19" s="211">
        <v>13</v>
      </c>
      <c r="B19" s="212" t="s">
        <v>433</v>
      </c>
      <c r="C19" s="213" t="s">
        <v>303</v>
      </c>
      <c r="D19" s="214">
        <v>460250</v>
      </c>
      <c r="E19" s="213"/>
      <c r="F19" s="213"/>
      <c r="G19" s="215"/>
    </row>
    <row r="20" spans="1:7" ht="16.5">
      <c r="A20" s="65">
        <v>11</v>
      </c>
      <c r="B20" s="66" t="s">
        <v>1146</v>
      </c>
      <c r="C20" s="67" t="s">
        <v>285</v>
      </c>
      <c r="D20" s="194">
        <v>420022</v>
      </c>
      <c r="E20" s="67" t="s">
        <v>1147</v>
      </c>
      <c r="F20" s="67" t="s">
        <v>1148</v>
      </c>
      <c r="G20" s="202">
        <v>9864600024</v>
      </c>
    </row>
    <row r="21" spans="1:7" ht="16.5" hidden="1">
      <c r="A21" s="211">
        <v>15</v>
      </c>
      <c r="B21" s="212" t="s">
        <v>294</v>
      </c>
      <c r="C21" s="213" t="s">
        <v>285</v>
      </c>
      <c r="D21" s="217" t="s">
        <v>388</v>
      </c>
      <c r="E21" s="213"/>
      <c r="F21" s="213"/>
      <c r="G21" s="215"/>
    </row>
    <row r="22" spans="1:7" ht="16.5">
      <c r="A22" s="65">
        <v>12</v>
      </c>
      <c r="B22" s="66" t="s">
        <v>336</v>
      </c>
      <c r="C22" s="67" t="s">
        <v>285</v>
      </c>
      <c r="D22" s="194">
        <v>420178</v>
      </c>
      <c r="E22" s="66" t="s">
        <v>1114</v>
      </c>
      <c r="F22" s="66" t="s">
        <v>1034</v>
      </c>
      <c r="G22" s="202">
        <v>9806862169</v>
      </c>
    </row>
    <row r="23" spans="1:7" ht="16.5">
      <c r="A23" s="65">
        <v>13</v>
      </c>
      <c r="B23" s="66" t="s">
        <v>716</v>
      </c>
      <c r="C23" s="67" t="s">
        <v>285</v>
      </c>
      <c r="D23" s="194">
        <v>420768</v>
      </c>
      <c r="E23" s="67" t="s">
        <v>1142</v>
      </c>
      <c r="F23" s="67" t="s">
        <v>1143</v>
      </c>
      <c r="G23" s="202">
        <v>9851117189</v>
      </c>
    </row>
    <row r="24" spans="1:7" ht="16.5" hidden="1">
      <c r="A24" s="218">
        <v>19</v>
      </c>
      <c r="B24" s="219" t="s">
        <v>292</v>
      </c>
      <c r="C24" s="220" t="s">
        <v>285</v>
      </c>
      <c r="D24" s="221">
        <v>420503</v>
      </c>
      <c r="E24" s="220"/>
      <c r="F24" s="220"/>
      <c r="G24" s="222"/>
    </row>
    <row r="25" spans="1:7" ht="16.5" hidden="1">
      <c r="A25" s="204">
        <v>20</v>
      </c>
      <c r="B25" s="206" t="s">
        <v>928</v>
      </c>
      <c r="C25" s="206" t="s">
        <v>285</v>
      </c>
      <c r="D25" s="207">
        <v>420110</v>
      </c>
      <c r="E25" s="206"/>
      <c r="F25" s="206"/>
      <c r="G25" s="208"/>
    </row>
    <row r="26" spans="1:7" ht="32.25">
      <c r="A26" s="65">
        <v>14</v>
      </c>
      <c r="B26" s="66" t="s">
        <v>551</v>
      </c>
      <c r="C26" s="67" t="s">
        <v>303</v>
      </c>
      <c r="D26" s="197" t="s">
        <v>1253</v>
      </c>
      <c r="E26" s="67" t="s">
        <v>1121</v>
      </c>
      <c r="F26" s="67" t="s">
        <v>1034</v>
      </c>
      <c r="G26" s="202">
        <v>9848064758</v>
      </c>
    </row>
    <row r="27" spans="1:7" ht="16.5">
      <c r="A27" s="65">
        <v>15</v>
      </c>
      <c r="B27" s="41" t="s">
        <v>368</v>
      </c>
      <c r="C27" s="67" t="s">
        <v>285</v>
      </c>
      <c r="D27" s="194">
        <v>420106</v>
      </c>
      <c r="E27" s="67" t="s">
        <v>1150</v>
      </c>
      <c r="F27" s="67" t="s">
        <v>1135</v>
      </c>
      <c r="G27" s="202">
        <v>9848045647</v>
      </c>
    </row>
    <row r="28" spans="1:7" ht="16.5">
      <c r="A28" s="65">
        <v>16</v>
      </c>
      <c r="B28" s="66" t="s">
        <v>288</v>
      </c>
      <c r="C28" s="67" t="s">
        <v>285</v>
      </c>
      <c r="D28" s="194">
        <v>420118</v>
      </c>
      <c r="E28" s="67" t="s">
        <v>1131</v>
      </c>
      <c r="F28" s="67" t="s">
        <v>1117</v>
      </c>
      <c r="G28" s="202">
        <v>9849038685</v>
      </c>
    </row>
    <row r="29" spans="1:7" ht="16.5" hidden="1">
      <c r="A29" s="218">
        <v>24</v>
      </c>
      <c r="B29" s="223" t="s">
        <v>321</v>
      </c>
      <c r="C29" s="224" t="s">
        <v>322</v>
      </c>
      <c r="D29" s="225">
        <v>412007</v>
      </c>
      <c r="E29" s="220"/>
      <c r="F29" s="220"/>
      <c r="G29" s="222"/>
    </row>
    <row r="30" spans="1:7" ht="16.5" hidden="1">
      <c r="A30" s="204">
        <v>25</v>
      </c>
      <c r="B30" s="205" t="s">
        <v>311</v>
      </c>
      <c r="C30" s="206" t="s">
        <v>285</v>
      </c>
      <c r="D30" s="209">
        <v>420491</v>
      </c>
      <c r="E30" s="205"/>
      <c r="F30" s="205"/>
      <c r="G30" s="208"/>
    </row>
    <row r="31" spans="1:7" ht="16.5">
      <c r="A31" s="65">
        <v>17</v>
      </c>
      <c r="B31" s="66" t="s">
        <v>1134</v>
      </c>
      <c r="C31" s="67" t="s">
        <v>285</v>
      </c>
      <c r="D31" s="194">
        <v>420027</v>
      </c>
      <c r="E31" s="69" t="s">
        <v>1127</v>
      </c>
      <c r="F31" s="67" t="s">
        <v>1135</v>
      </c>
      <c r="G31" s="202">
        <v>9848095956</v>
      </c>
    </row>
    <row r="32" spans="1:7" ht="16.5">
      <c r="A32" s="65">
        <v>18</v>
      </c>
      <c r="B32" s="66" t="s">
        <v>304</v>
      </c>
      <c r="C32" s="67" t="s">
        <v>317</v>
      </c>
      <c r="D32" s="194">
        <v>400200</v>
      </c>
      <c r="E32" s="67" t="s">
        <v>1104</v>
      </c>
      <c r="F32" s="67" t="s">
        <v>1105</v>
      </c>
      <c r="G32" s="203">
        <v>9849622150</v>
      </c>
    </row>
    <row r="33" spans="1:7" ht="16.5" hidden="1">
      <c r="A33" s="211">
        <v>28</v>
      </c>
      <c r="B33" s="212" t="s">
        <v>304</v>
      </c>
      <c r="C33" s="213" t="s">
        <v>303</v>
      </c>
      <c r="D33" s="214">
        <v>460163</v>
      </c>
      <c r="E33" s="213"/>
      <c r="F33" s="213"/>
      <c r="G33" s="215"/>
    </row>
    <row r="34" spans="1:7" ht="16.5">
      <c r="A34" s="65">
        <v>19</v>
      </c>
      <c r="B34" s="67" t="s">
        <v>344</v>
      </c>
      <c r="C34" s="67" t="s">
        <v>285</v>
      </c>
      <c r="D34" s="194">
        <v>420189</v>
      </c>
      <c r="E34" s="67" t="s">
        <v>1112</v>
      </c>
      <c r="F34" s="67" t="s">
        <v>1105</v>
      </c>
      <c r="G34" s="202">
        <v>9868226259</v>
      </c>
    </row>
    <row r="35" spans="1:7" ht="16.5" hidden="1">
      <c r="A35" s="211">
        <v>30</v>
      </c>
      <c r="B35" s="212" t="s">
        <v>307</v>
      </c>
      <c r="C35" s="213" t="s">
        <v>303</v>
      </c>
      <c r="D35" s="214">
        <v>460011</v>
      </c>
      <c r="E35" s="213"/>
      <c r="F35" s="213"/>
      <c r="G35" s="215"/>
    </row>
    <row r="36" spans="1:7" ht="16.5">
      <c r="A36" s="65">
        <v>20</v>
      </c>
      <c r="B36" s="41" t="s">
        <v>554</v>
      </c>
      <c r="C36" s="42" t="s">
        <v>285</v>
      </c>
      <c r="D36" s="195"/>
      <c r="E36" s="42" t="s">
        <v>1145</v>
      </c>
      <c r="F36" s="67" t="s">
        <v>1034</v>
      </c>
      <c r="G36" s="202">
        <v>9858031725</v>
      </c>
    </row>
    <row r="37" spans="1:7" ht="16.5" hidden="1">
      <c r="A37" s="211">
        <v>33</v>
      </c>
      <c r="B37" s="212" t="s">
        <v>555</v>
      </c>
      <c r="C37" s="213" t="s">
        <v>285</v>
      </c>
      <c r="D37" s="214">
        <v>84420230</v>
      </c>
      <c r="E37" s="213"/>
      <c r="F37" s="213"/>
      <c r="G37" s="215"/>
    </row>
    <row r="38" spans="1:7" ht="16.5">
      <c r="A38" s="65">
        <v>21</v>
      </c>
      <c r="B38" s="67" t="s">
        <v>428</v>
      </c>
      <c r="C38" s="67" t="s">
        <v>285</v>
      </c>
      <c r="D38" s="194">
        <v>420108</v>
      </c>
      <c r="E38" s="66" t="s">
        <v>1119</v>
      </c>
      <c r="F38" s="66" t="s">
        <v>1120</v>
      </c>
      <c r="G38" s="202">
        <v>9848063816</v>
      </c>
    </row>
    <row r="39" spans="1:7" ht="16.5">
      <c r="A39" s="65">
        <v>22</v>
      </c>
      <c r="B39" s="66" t="s">
        <v>995</v>
      </c>
      <c r="C39" s="67" t="s">
        <v>285</v>
      </c>
      <c r="D39" s="194" t="s">
        <v>996</v>
      </c>
      <c r="E39" s="66" t="s">
        <v>1132</v>
      </c>
      <c r="F39" s="66" t="s">
        <v>1133</v>
      </c>
      <c r="G39" s="202">
        <v>9848021011</v>
      </c>
    </row>
    <row r="40" spans="1:7" ht="16.5" hidden="1">
      <c r="A40" s="218">
        <v>36</v>
      </c>
      <c r="B40" s="223" t="s">
        <v>334</v>
      </c>
      <c r="C40" s="224" t="s">
        <v>323</v>
      </c>
      <c r="D40" s="221">
        <v>440252</v>
      </c>
      <c r="E40" s="224"/>
      <c r="F40" s="220"/>
      <c r="G40" s="222"/>
    </row>
    <row r="41" spans="1:7" ht="32.25" hidden="1">
      <c r="A41" s="65">
        <v>37</v>
      </c>
      <c r="B41" s="66" t="s">
        <v>1043</v>
      </c>
      <c r="C41" s="67" t="s">
        <v>303</v>
      </c>
      <c r="D41" s="194">
        <v>460165</v>
      </c>
      <c r="E41" s="66"/>
      <c r="F41" s="66"/>
      <c r="G41" s="203"/>
    </row>
    <row r="42" spans="1:7" ht="16.5" hidden="1">
      <c r="A42" s="65">
        <v>38</v>
      </c>
      <c r="B42" s="41" t="s">
        <v>1045</v>
      </c>
      <c r="C42" s="42" t="s">
        <v>285</v>
      </c>
      <c r="D42" s="195">
        <v>420789</v>
      </c>
      <c r="E42" s="67"/>
      <c r="F42" s="67"/>
      <c r="G42" s="203"/>
    </row>
    <row r="43" spans="1:7" ht="16.5" hidden="1">
      <c r="A43" s="65">
        <v>39</v>
      </c>
      <c r="B43" s="66" t="s">
        <v>1144</v>
      </c>
      <c r="C43" s="67" t="s">
        <v>285</v>
      </c>
      <c r="D43" s="194">
        <v>420244</v>
      </c>
      <c r="E43" s="67"/>
      <c r="F43" s="67"/>
      <c r="G43" s="203"/>
    </row>
    <row r="44" spans="1:7" ht="16.5" hidden="1">
      <c r="A44" s="65">
        <v>40</v>
      </c>
      <c r="B44" s="67" t="s">
        <v>724</v>
      </c>
      <c r="C44" s="67" t="s">
        <v>285</v>
      </c>
      <c r="D44" s="195"/>
      <c r="E44" s="67"/>
      <c r="F44" s="67"/>
      <c r="G44" s="203"/>
    </row>
    <row r="45" spans="1:7" ht="32.25" hidden="1">
      <c r="A45" s="65">
        <v>41</v>
      </c>
      <c r="B45" s="66" t="s">
        <v>1023</v>
      </c>
      <c r="C45" s="67" t="s">
        <v>285</v>
      </c>
      <c r="D45" s="198">
        <v>420229</v>
      </c>
      <c r="E45" s="67"/>
      <c r="F45" s="67"/>
      <c r="G45" s="203"/>
    </row>
    <row r="46" spans="1:7" ht="16.5" hidden="1">
      <c r="A46" s="204">
        <v>42</v>
      </c>
      <c r="B46" s="206" t="s">
        <v>1042</v>
      </c>
      <c r="C46" s="206" t="s">
        <v>285</v>
      </c>
      <c r="D46" s="207">
        <v>420764</v>
      </c>
      <c r="E46" s="206"/>
      <c r="F46" s="206"/>
      <c r="G46" s="208"/>
    </row>
    <row r="47" spans="1:7" ht="16.5">
      <c r="A47" s="65">
        <v>23</v>
      </c>
      <c r="B47" s="67" t="s">
        <v>1107</v>
      </c>
      <c r="C47" s="67" t="s">
        <v>285</v>
      </c>
      <c r="D47" s="65">
        <v>420100</v>
      </c>
      <c r="E47" s="67" t="s">
        <v>1108</v>
      </c>
      <c r="F47" s="67" t="s">
        <v>378</v>
      </c>
      <c r="G47" s="203">
        <v>9858090101</v>
      </c>
    </row>
    <row r="48" spans="1:7">
      <c r="A48" s="65">
        <v>24</v>
      </c>
      <c r="B48" s="69" t="s">
        <v>750</v>
      </c>
      <c r="C48" s="67" t="s">
        <v>285</v>
      </c>
      <c r="D48" s="65">
        <v>421222</v>
      </c>
      <c r="E48" s="67" t="s">
        <v>1152</v>
      </c>
      <c r="F48" s="67" t="s">
        <v>1153</v>
      </c>
      <c r="G48" s="82">
        <v>9851259288</v>
      </c>
    </row>
    <row r="49" spans="1:7" hidden="1">
      <c r="B49" s="226" t="s">
        <v>320</v>
      </c>
    </row>
    <row r="50" spans="1:7" hidden="1">
      <c r="B50" s="185" t="s">
        <v>318</v>
      </c>
    </row>
    <row r="51" spans="1:7" hidden="1">
      <c r="B51" s="41" t="s">
        <v>295</v>
      </c>
    </row>
    <row r="52" spans="1:7" hidden="1">
      <c r="B52" s="41" t="s">
        <v>296</v>
      </c>
    </row>
    <row r="53" spans="1:7" hidden="1">
      <c r="B53" s="41" t="s">
        <v>312</v>
      </c>
    </row>
    <row r="54" spans="1:7" hidden="1">
      <c r="B54" s="210" t="s">
        <v>299</v>
      </c>
    </row>
    <row r="55" spans="1:7">
      <c r="A55" s="65">
        <v>25</v>
      </c>
      <c r="B55" s="41" t="s">
        <v>313</v>
      </c>
      <c r="C55" s="67" t="s">
        <v>317</v>
      </c>
      <c r="D55" s="67" t="s">
        <v>1109</v>
      </c>
      <c r="E55" s="67" t="s">
        <v>1110</v>
      </c>
      <c r="F55" s="67" t="s">
        <v>1111</v>
      </c>
      <c r="G55" s="82">
        <v>9858071112</v>
      </c>
    </row>
    <row r="56" spans="1:7" hidden="1">
      <c r="B56" s="223" t="s">
        <v>314</v>
      </c>
    </row>
    <row r="57" spans="1:7" hidden="1">
      <c r="B57" s="210" t="s">
        <v>302</v>
      </c>
    </row>
    <row r="58" spans="1:7">
      <c r="A58" s="65">
        <v>26</v>
      </c>
      <c r="B58" s="41" t="s">
        <v>365</v>
      </c>
      <c r="C58" s="67" t="s">
        <v>366</v>
      </c>
      <c r="D58" s="67"/>
      <c r="E58" s="67" t="s">
        <v>1151</v>
      </c>
      <c r="F58" s="67" t="s">
        <v>1143</v>
      </c>
      <c r="G58" s="82">
        <v>9858038116</v>
      </c>
    </row>
    <row r="59" spans="1:7">
      <c r="A59" s="199">
        <v>27</v>
      </c>
      <c r="B59" s="64" t="s">
        <v>312</v>
      </c>
      <c r="C59" s="64" t="s">
        <v>1157</v>
      </c>
      <c r="E59" s="64" t="s">
        <v>1158</v>
      </c>
      <c r="F59" s="64" t="s">
        <v>1143</v>
      </c>
      <c r="G59" s="229">
        <v>9851106047</v>
      </c>
    </row>
    <row r="60" spans="1:7">
      <c r="A60" s="199">
        <v>28</v>
      </c>
      <c r="B60" s="64" t="s">
        <v>304</v>
      </c>
      <c r="C60" s="64" t="s">
        <v>303</v>
      </c>
      <c r="D60" s="64" t="s">
        <v>1159</v>
      </c>
      <c r="E60" s="64" t="s">
        <v>1160</v>
      </c>
      <c r="F60" s="64" t="s">
        <v>1105</v>
      </c>
      <c r="G60" s="229">
        <v>9858060763</v>
      </c>
    </row>
  </sheetData>
  <autoFilter ref="A5:G58">
    <filterColumn colId="4">
      <customFilters>
        <customFilter operator="notEqual" val=" "/>
      </customFilters>
    </filterColumn>
  </autoFilter>
  <mergeCells count="4">
    <mergeCell ref="A1:G1"/>
    <mergeCell ref="A2:G2"/>
    <mergeCell ref="A3:G3"/>
    <mergeCell ref="A4:G4"/>
  </mergeCells>
  <printOptions horizontalCentered="1"/>
  <pageMargins left="0.01" right="0.01" top="0.01" bottom="0.01" header="0.01" footer="0.01"/>
  <pageSetup paperSize="9" scale="95" orientation="landscape" r:id="rId1"/>
  <headerFooter>
    <oddFooter>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view="pageBreakPreview" zoomScaleNormal="130" zoomScaleSheetLayoutView="100" zoomScalePageLayoutView="130" workbookViewId="0">
      <pane ySplit="5" topLeftCell="A15" activePane="bottomLeft" state="frozen"/>
      <selection pane="bottomLeft" activeCell="D15" sqref="D15"/>
    </sheetView>
  </sheetViews>
  <sheetFormatPr defaultRowHeight="15"/>
  <cols>
    <col min="1" max="1" width="7" style="47" customWidth="1"/>
    <col min="2" max="2" width="34.140625" style="47" bestFit="1" customWidth="1"/>
    <col min="3" max="3" width="14.42578125" style="47" bestFit="1" customWidth="1"/>
    <col min="4" max="4" width="28.42578125" style="53" bestFit="1" customWidth="1"/>
    <col min="5" max="5" width="20.28515625" style="47" bestFit="1" customWidth="1"/>
    <col min="6" max="6" width="17" style="47" bestFit="1" customWidth="1"/>
    <col min="7" max="7" width="18.42578125" style="47" bestFit="1" customWidth="1"/>
    <col min="8" max="8" width="11.140625" style="47" bestFit="1" customWidth="1"/>
    <col min="9" max="16384" width="9.140625" style="47"/>
  </cols>
  <sheetData>
    <row r="1" spans="1:8">
      <c r="D1" s="47"/>
    </row>
    <row r="2" spans="1:8" ht="22.5" customHeight="1">
      <c r="A2" s="789" t="s">
        <v>282</v>
      </c>
      <c r="B2" s="789"/>
      <c r="C2" s="789"/>
      <c r="D2" s="789"/>
      <c r="E2" s="789"/>
      <c r="F2" s="789"/>
      <c r="G2" s="789"/>
    </row>
    <row r="3" spans="1:8" ht="15.75">
      <c r="A3" s="792" t="s">
        <v>10</v>
      </c>
      <c r="B3" s="792"/>
      <c r="C3" s="792"/>
      <c r="D3" s="792"/>
      <c r="E3" s="792"/>
      <c r="F3" s="792"/>
      <c r="G3" s="792"/>
    </row>
    <row r="4" spans="1:8" ht="15.75" customHeight="1">
      <c r="A4" s="793" t="s">
        <v>1176</v>
      </c>
      <c r="B4" s="793"/>
      <c r="C4" s="793"/>
      <c r="D4" s="793"/>
      <c r="E4" s="793"/>
      <c r="F4" s="793"/>
      <c r="G4" s="793"/>
      <c r="H4" s="793"/>
    </row>
    <row r="5" spans="1:8" s="64" customFormat="1" ht="35.25" customHeight="1">
      <c r="A5" s="70" t="s">
        <v>391</v>
      </c>
      <c r="B5" s="71" t="s">
        <v>3</v>
      </c>
      <c r="C5" s="71" t="s">
        <v>4</v>
      </c>
      <c r="D5" s="70" t="s">
        <v>392</v>
      </c>
      <c r="E5" s="71" t="s">
        <v>393</v>
      </c>
      <c r="F5" s="70" t="s">
        <v>394</v>
      </c>
      <c r="G5" s="70" t="s">
        <v>395</v>
      </c>
      <c r="H5" s="71" t="s">
        <v>347</v>
      </c>
    </row>
    <row r="6" spans="1:8" ht="23.25">
      <c r="A6" s="54">
        <v>1</v>
      </c>
      <c r="B6" s="49" t="s">
        <v>1177</v>
      </c>
      <c r="C6" s="39" t="s">
        <v>537</v>
      </c>
      <c r="D6" s="109" t="s">
        <v>1220</v>
      </c>
      <c r="E6" s="49" t="s">
        <v>1178</v>
      </c>
      <c r="F6" s="49" t="s">
        <v>553</v>
      </c>
      <c r="G6" s="48">
        <v>9858080801</v>
      </c>
      <c r="H6" s="50"/>
    </row>
    <row r="7" spans="1:8" ht="23.25">
      <c r="A7" s="54">
        <v>2</v>
      </c>
      <c r="B7" s="49" t="s">
        <v>1179</v>
      </c>
      <c r="C7" s="39" t="s">
        <v>537</v>
      </c>
      <c r="D7" s="109" t="s">
        <v>1221</v>
      </c>
      <c r="E7" s="39" t="s">
        <v>1009</v>
      </c>
      <c r="F7" s="49" t="s">
        <v>1180</v>
      </c>
      <c r="G7" s="48">
        <v>9858022994</v>
      </c>
      <c r="H7" s="51"/>
    </row>
    <row r="8" spans="1:8" ht="23.25">
      <c r="A8" s="54">
        <v>3</v>
      </c>
      <c r="B8" s="49" t="s">
        <v>1181</v>
      </c>
      <c r="C8" s="39" t="s">
        <v>537</v>
      </c>
      <c r="D8" s="108" t="s">
        <v>1222</v>
      </c>
      <c r="E8" s="39" t="s">
        <v>1214</v>
      </c>
      <c r="F8" s="49" t="s">
        <v>1180</v>
      </c>
      <c r="G8" s="48">
        <v>9848033777</v>
      </c>
      <c r="H8" s="51"/>
    </row>
    <row r="9" spans="1:8" ht="23.25">
      <c r="A9" s="54">
        <v>4</v>
      </c>
      <c r="B9" s="49" t="s">
        <v>1182</v>
      </c>
      <c r="C9" s="39" t="s">
        <v>537</v>
      </c>
      <c r="D9" s="109" t="s">
        <v>1223</v>
      </c>
      <c r="E9" s="39" t="s">
        <v>1213</v>
      </c>
      <c r="F9" s="49" t="s">
        <v>1066</v>
      </c>
      <c r="G9" s="48">
        <v>9848433660</v>
      </c>
      <c r="H9" s="51"/>
    </row>
    <row r="10" spans="1:8" ht="46.5">
      <c r="A10" s="54">
        <v>5</v>
      </c>
      <c r="B10" s="49" t="s">
        <v>1183</v>
      </c>
      <c r="C10" s="39" t="s">
        <v>537</v>
      </c>
      <c r="D10" s="108" t="s">
        <v>1224</v>
      </c>
      <c r="E10" s="39" t="s">
        <v>1212</v>
      </c>
      <c r="F10" s="49" t="s">
        <v>1215</v>
      </c>
      <c r="G10" s="48">
        <v>9858060213</v>
      </c>
      <c r="H10" s="51"/>
    </row>
    <row r="11" spans="1:8" ht="23.25">
      <c r="A11" s="54">
        <v>6</v>
      </c>
      <c r="B11" s="49" t="s">
        <v>1184</v>
      </c>
      <c r="C11" s="39" t="s">
        <v>537</v>
      </c>
      <c r="D11" s="108" t="s">
        <v>1225</v>
      </c>
      <c r="E11" s="39" t="s">
        <v>1211</v>
      </c>
      <c r="F11" s="49" t="s">
        <v>350</v>
      </c>
      <c r="G11" s="48">
        <v>9858051312</v>
      </c>
      <c r="H11" s="51"/>
    </row>
    <row r="12" spans="1:8" ht="24">
      <c r="A12" s="54">
        <v>7</v>
      </c>
      <c r="B12" s="52" t="s">
        <v>1185</v>
      </c>
      <c r="C12" s="39" t="s">
        <v>537</v>
      </c>
      <c r="D12" s="109"/>
      <c r="E12" s="39" t="s">
        <v>1210</v>
      </c>
      <c r="F12" s="49" t="s">
        <v>357</v>
      </c>
      <c r="G12" s="48">
        <v>9848833497</v>
      </c>
      <c r="H12" s="39"/>
    </row>
    <row r="13" spans="1:8" ht="24">
      <c r="A13" s="54">
        <v>8</v>
      </c>
      <c r="B13" s="52" t="s">
        <v>1186</v>
      </c>
      <c r="C13" s="39" t="s">
        <v>537</v>
      </c>
      <c r="D13" s="108"/>
      <c r="E13" s="39" t="s">
        <v>1209</v>
      </c>
      <c r="F13" s="49" t="s">
        <v>1216</v>
      </c>
      <c r="G13" s="48">
        <v>9848065297</v>
      </c>
      <c r="H13" s="49"/>
    </row>
    <row r="14" spans="1:8" ht="23.25">
      <c r="A14" s="54">
        <v>9</v>
      </c>
      <c r="B14" s="49" t="s">
        <v>1187</v>
      </c>
      <c r="C14" s="39" t="s">
        <v>537</v>
      </c>
      <c r="D14" s="109"/>
      <c r="E14" s="112" t="s">
        <v>1208</v>
      </c>
      <c r="F14" s="49" t="s">
        <v>1217</v>
      </c>
      <c r="G14" s="48">
        <v>9848172215</v>
      </c>
      <c r="H14" s="48">
        <v>460288</v>
      </c>
    </row>
    <row r="15" spans="1:8" ht="24">
      <c r="A15" s="54">
        <v>10</v>
      </c>
      <c r="B15" s="52" t="s">
        <v>978</v>
      </c>
      <c r="C15" s="39" t="s">
        <v>537</v>
      </c>
      <c r="D15" s="109"/>
      <c r="E15" s="113" t="s">
        <v>1207</v>
      </c>
      <c r="F15" s="49" t="s">
        <v>1218</v>
      </c>
      <c r="G15" s="48">
        <v>9803920612</v>
      </c>
      <c r="H15" s="50"/>
    </row>
    <row r="16" spans="1:8" ht="23.25">
      <c r="A16" s="54">
        <v>11</v>
      </c>
      <c r="B16" s="113" t="s">
        <v>1188</v>
      </c>
      <c r="C16" s="39" t="s">
        <v>537</v>
      </c>
      <c r="D16" s="110"/>
      <c r="E16" s="39" t="s">
        <v>1206</v>
      </c>
      <c r="F16" s="49" t="s">
        <v>1219</v>
      </c>
      <c r="G16" s="48">
        <v>9848466483</v>
      </c>
      <c r="H16" s="49"/>
    </row>
    <row r="17" spans="1:8" ht="23.25">
      <c r="A17" s="54">
        <v>12</v>
      </c>
      <c r="B17" s="113" t="s">
        <v>1189</v>
      </c>
      <c r="C17" s="39" t="s">
        <v>537</v>
      </c>
      <c r="D17" s="109" t="s">
        <v>1230</v>
      </c>
      <c r="E17" s="113" t="s">
        <v>1205</v>
      </c>
      <c r="F17" s="49" t="s">
        <v>1180</v>
      </c>
      <c r="G17" s="48">
        <v>9844801885</v>
      </c>
      <c r="H17" s="39"/>
    </row>
    <row r="18" spans="1:8" ht="23.25">
      <c r="A18" s="54">
        <v>13</v>
      </c>
      <c r="B18" s="49" t="s">
        <v>1190</v>
      </c>
      <c r="C18" s="39" t="s">
        <v>537</v>
      </c>
      <c r="D18" s="109"/>
      <c r="E18" s="39" t="s">
        <v>1203</v>
      </c>
      <c r="F18" s="49" t="s">
        <v>1204</v>
      </c>
      <c r="G18" s="48">
        <v>9848098071</v>
      </c>
      <c r="H18" s="39"/>
    </row>
    <row r="19" spans="1:8" ht="21" customHeight="1">
      <c r="A19" s="54">
        <v>14</v>
      </c>
      <c r="B19" s="49" t="s">
        <v>1191</v>
      </c>
      <c r="C19" s="39" t="s">
        <v>537</v>
      </c>
      <c r="D19" s="109" t="s">
        <v>229</v>
      </c>
      <c r="E19" s="39" t="s">
        <v>1122</v>
      </c>
      <c r="F19" s="49" t="s">
        <v>726</v>
      </c>
      <c r="G19" s="48">
        <v>9858034444</v>
      </c>
      <c r="H19" s="39"/>
    </row>
    <row r="20" spans="1:8" ht="23.25">
      <c r="A20" s="54">
        <v>15</v>
      </c>
      <c r="B20" s="49" t="s">
        <v>1192</v>
      </c>
      <c r="C20" s="39" t="s">
        <v>537</v>
      </c>
      <c r="D20" s="108" t="s">
        <v>1229</v>
      </c>
      <c r="E20" s="39" t="s">
        <v>1202</v>
      </c>
      <c r="F20" s="49" t="s">
        <v>726</v>
      </c>
      <c r="G20" s="48">
        <v>9858035300</v>
      </c>
      <c r="H20" s="39"/>
    </row>
    <row r="21" spans="1:8" ht="23.25">
      <c r="A21" s="54">
        <v>16</v>
      </c>
      <c r="B21" s="49" t="s">
        <v>1193</v>
      </c>
      <c r="C21" s="39" t="s">
        <v>537</v>
      </c>
      <c r="D21" s="114"/>
      <c r="E21" s="39" t="s">
        <v>1201</v>
      </c>
      <c r="F21" s="49" t="s">
        <v>559</v>
      </c>
      <c r="G21" s="48">
        <v>9841729134</v>
      </c>
      <c r="H21" s="115"/>
    </row>
    <row r="22" spans="1:8" ht="23.25">
      <c r="A22" s="54">
        <v>17</v>
      </c>
      <c r="B22" s="49" t="s">
        <v>1194</v>
      </c>
      <c r="C22" s="39" t="s">
        <v>537</v>
      </c>
      <c r="D22" s="108" t="s">
        <v>1228</v>
      </c>
      <c r="E22" s="115" t="s">
        <v>1200</v>
      </c>
      <c r="F22" s="49" t="s">
        <v>1115</v>
      </c>
      <c r="G22" s="48">
        <v>9858321160</v>
      </c>
      <c r="H22" s="39"/>
    </row>
    <row r="23" spans="1:8" ht="23.25">
      <c r="A23" s="54">
        <v>18</v>
      </c>
      <c r="B23" s="49" t="s">
        <v>1195</v>
      </c>
      <c r="C23" s="39" t="s">
        <v>537</v>
      </c>
      <c r="D23" s="108" t="s">
        <v>1227</v>
      </c>
      <c r="E23" s="39" t="s">
        <v>1199</v>
      </c>
      <c r="F23" s="49" t="s">
        <v>553</v>
      </c>
      <c r="G23" s="48">
        <v>9858040011</v>
      </c>
      <c r="H23" s="115"/>
    </row>
    <row r="24" spans="1:8" ht="46.5">
      <c r="A24" s="54">
        <v>19</v>
      </c>
      <c r="B24" s="49" t="s">
        <v>1196</v>
      </c>
      <c r="C24" s="39" t="s">
        <v>537</v>
      </c>
      <c r="D24" s="236" t="s">
        <v>1226</v>
      </c>
      <c r="E24" s="39" t="s">
        <v>1197</v>
      </c>
      <c r="F24" s="49" t="s">
        <v>1198</v>
      </c>
      <c r="G24" s="48">
        <v>9868062091</v>
      </c>
      <c r="H24" s="39"/>
    </row>
  </sheetData>
  <autoFilter ref="A5:G20">
    <filterColumn colId="4" showButton="0"/>
    <filterColumn colId="5" showButton="0"/>
  </autoFilter>
  <mergeCells count="3">
    <mergeCell ref="A2:G2"/>
    <mergeCell ref="A3:G3"/>
    <mergeCell ref="A4:H4"/>
  </mergeCells>
  <printOptions horizontalCentered="1"/>
  <pageMargins left="0.01" right="0.01" top="0.01" bottom="0.01" header="0.01" footer="0.01"/>
  <pageSetup paperSize="9" scale="90" orientation="landscape" r:id="rId1"/>
  <headerFooter>
    <oddFooter>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0" workbookViewId="0">
      <selection activeCell="C47" sqref="C47"/>
    </sheetView>
  </sheetViews>
  <sheetFormatPr defaultRowHeight="15"/>
  <cols>
    <col min="1" max="1" width="12.5703125" customWidth="1"/>
    <col min="2" max="2" width="22.5703125" customWidth="1"/>
    <col min="3" max="3" width="19.7109375" customWidth="1"/>
    <col min="4" max="4" width="20.85546875" bestFit="1" customWidth="1"/>
    <col min="5" max="5" width="23" customWidth="1"/>
    <col min="6" max="6" width="19.85546875" customWidth="1"/>
    <col min="7" max="7" width="18.28515625" customWidth="1"/>
    <col min="8" max="9" width="20.28515625" customWidth="1"/>
    <col min="10" max="10" width="20.5703125" customWidth="1"/>
  </cols>
  <sheetData>
    <row r="1" spans="1:10">
      <c r="A1" s="763" t="s">
        <v>1156</v>
      </c>
      <c r="B1" s="763"/>
      <c r="C1" s="763"/>
      <c r="D1" s="763"/>
      <c r="E1" s="763"/>
      <c r="F1" s="763"/>
      <c r="G1" s="763"/>
      <c r="H1" s="763"/>
      <c r="I1" s="763"/>
      <c r="J1" s="763"/>
    </row>
    <row r="2" spans="1:10" s="163" customFormat="1" ht="63" customHeight="1">
      <c r="A2" s="160" t="s">
        <v>5</v>
      </c>
      <c r="B2" s="160" t="s">
        <v>1822</v>
      </c>
      <c r="C2" s="160" t="s">
        <v>1821</v>
      </c>
      <c r="D2" s="161" t="s">
        <v>1310</v>
      </c>
      <c r="E2" s="161" t="s">
        <v>1311</v>
      </c>
      <c r="F2" s="161" t="s">
        <v>1312</v>
      </c>
      <c r="G2" s="161" t="s">
        <v>1313</v>
      </c>
      <c r="H2" s="162" t="s">
        <v>1314</v>
      </c>
      <c r="I2" s="162" t="s">
        <v>3395</v>
      </c>
      <c r="J2" s="161" t="s">
        <v>1315</v>
      </c>
    </row>
    <row r="3" spans="1:10" s="163" customFormat="1" ht="30">
      <c r="A3" s="160" t="s">
        <v>703</v>
      </c>
      <c r="B3" s="160" t="s">
        <v>3384</v>
      </c>
      <c r="C3" s="164">
        <v>0</v>
      </c>
      <c r="D3" s="165">
        <v>0</v>
      </c>
      <c r="E3" s="165">
        <v>0</v>
      </c>
      <c r="F3" s="165">
        <v>0</v>
      </c>
      <c r="G3" s="165">
        <v>0</v>
      </c>
      <c r="H3" s="166">
        <v>0</v>
      </c>
      <c r="I3" s="166"/>
      <c r="J3" s="167"/>
    </row>
    <row r="4" spans="1:10" s="163" customFormat="1" ht="30">
      <c r="A4" s="160" t="s">
        <v>3385</v>
      </c>
      <c r="B4" s="160" t="s">
        <v>3386</v>
      </c>
      <c r="C4" s="164">
        <v>0</v>
      </c>
      <c r="D4" s="165">
        <v>0</v>
      </c>
      <c r="E4" s="165">
        <v>0</v>
      </c>
      <c r="F4" s="165">
        <v>0</v>
      </c>
      <c r="G4" s="165">
        <v>0</v>
      </c>
      <c r="H4" s="166">
        <v>0</v>
      </c>
      <c r="I4" s="166"/>
      <c r="J4" s="167"/>
    </row>
    <row r="5" spans="1:10" s="163" customFormat="1" ht="75" customHeight="1">
      <c r="A5" s="160" t="s">
        <v>1033</v>
      </c>
      <c r="B5" s="160" t="s">
        <v>3387</v>
      </c>
      <c r="C5" s="173"/>
      <c r="D5" s="165">
        <v>0</v>
      </c>
      <c r="E5" s="165"/>
      <c r="F5" s="165"/>
      <c r="G5" s="165"/>
      <c r="H5" s="166"/>
      <c r="I5" s="166"/>
      <c r="J5" s="172" t="s">
        <v>3392</v>
      </c>
    </row>
    <row r="6" spans="1:10" ht="48" customHeight="1">
      <c r="A6" s="173" t="s">
        <v>373</v>
      </c>
      <c r="B6" s="169">
        <v>0</v>
      </c>
      <c r="C6" s="169">
        <v>0</v>
      </c>
      <c r="D6" s="170">
        <v>0</v>
      </c>
      <c r="E6" s="175">
        <v>0</v>
      </c>
      <c r="F6" s="174" t="s">
        <v>1820</v>
      </c>
      <c r="G6" s="175">
        <v>0</v>
      </c>
      <c r="H6" s="176" t="s">
        <v>3388</v>
      </c>
      <c r="I6" s="176"/>
      <c r="J6" s="171">
        <v>0</v>
      </c>
    </row>
    <row r="7" spans="1:10" ht="30">
      <c r="A7" s="173" t="s">
        <v>1034</v>
      </c>
      <c r="B7" s="169">
        <v>0</v>
      </c>
      <c r="C7" s="169">
        <v>0</v>
      </c>
      <c r="D7" s="174" t="s">
        <v>1035</v>
      </c>
      <c r="E7" s="170">
        <v>0</v>
      </c>
      <c r="F7" s="170">
        <v>0</v>
      </c>
      <c r="G7" s="170">
        <v>0</v>
      </c>
      <c r="H7" s="171">
        <v>0</v>
      </c>
      <c r="I7" s="171"/>
      <c r="J7" s="171">
        <v>0</v>
      </c>
    </row>
    <row r="8" spans="1:10" ht="45">
      <c r="A8" s="173" t="s">
        <v>374</v>
      </c>
      <c r="B8" s="169">
        <v>0</v>
      </c>
      <c r="C8" s="174" t="s">
        <v>1490</v>
      </c>
      <c r="D8" s="170">
        <v>0</v>
      </c>
      <c r="E8" s="175" t="s">
        <v>1036</v>
      </c>
      <c r="F8" s="170">
        <v>0</v>
      </c>
      <c r="G8" s="254"/>
      <c r="H8" s="176" t="s">
        <v>1037</v>
      </c>
      <c r="I8" s="176" t="s">
        <v>3396</v>
      </c>
      <c r="J8" s="171">
        <v>0</v>
      </c>
    </row>
    <row r="9" spans="1:10" ht="90">
      <c r="A9" s="173" t="s">
        <v>372</v>
      </c>
      <c r="B9" s="169">
        <v>0</v>
      </c>
      <c r="C9" s="169">
        <v>0</v>
      </c>
      <c r="D9" s="170">
        <v>0</v>
      </c>
      <c r="E9" s="175"/>
      <c r="F9" s="175"/>
      <c r="G9" s="174" t="s">
        <v>3393</v>
      </c>
      <c r="H9" s="172" t="s">
        <v>3394</v>
      </c>
      <c r="I9" s="172"/>
      <c r="J9" s="171">
        <v>0</v>
      </c>
    </row>
    <row r="10" spans="1:10" ht="60">
      <c r="A10" s="173" t="s">
        <v>1038</v>
      </c>
      <c r="B10" s="169">
        <v>0</v>
      </c>
      <c r="C10" s="168" t="s">
        <v>1039</v>
      </c>
      <c r="D10" s="170">
        <v>0</v>
      </c>
      <c r="E10" s="174"/>
      <c r="F10" s="170">
        <v>0</v>
      </c>
      <c r="G10" s="170">
        <v>0</v>
      </c>
      <c r="H10" s="171">
        <v>0</v>
      </c>
      <c r="I10" s="171"/>
      <c r="J10" s="171">
        <v>0</v>
      </c>
    </row>
    <row r="11" spans="1:10" ht="90">
      <c r="A11" s="177" t="s">
        <v>1040</v>
      </c>
      <c r="B11" s="178">
        <v>0</v>
      </c>
      <c r="C11" s="179" t="s">
        <v>3390</v>
      </c>
      <c r="D11" s="180">
        <v>0</v>
      </c>
      <c r="E11" s="289"/>
      <c r="F11" s="180">
        <v>0</v>
      </c>
      <c r="G11" s="289"/>
      <c r="H11" s="181" t="s">
        <v>3389</v>
      </c>
      <c r="I11" s="181"/>
      <c r="J11" s="182">
        <v>0</v>
      </c>
    </row>
    <row r="12" spans="1:10" ht="60">
      <c r="A12" s="179" t="s">
        <v>1041</v>
      </c>
      <c r="B12" s="178">
        <v>0</v>
      </c>
      <c r="C12" s="183">
        <v>0</v>
      </c>
      <c r="D12" s="180">
        <v>0</v>
      </c>
      <c r="E12" s="180">
        <v>0</v>
      </c>
      <c r="F12" s="180">
        <v>0</v>
      </c>
      <c r="G12" s="180">
        <v>0</v>
      </c>
      <c r="H12" s="184">
        <v>0</v>
      </c>
      <c r="I12" s="184"/>
      <c r="J12" s="181" t="s">
        <v>3391</v>
      </c>
    </row>
    <row r="13" spans="1:10">
      <c r="A13" s="179"/>
      <c r="B13" s="178"/>
      <c r="C13" s="178"/>
      <c r="D13" s="180"/>
      <c r="E13" s="180"/>
      <c r="F13" s="180"/>
      <c r="G13" s="180"/>
      <c r="H13" s="182"/>
      <c r="I13" s="182"/>
      <c r="J13" s="528"/>
    </row>
    <row r="14" spans="1:10">
      <c r="A14" s="233"/>
      <c r="B14" s="234"/>
      <c r="C14" s="235"/>
      <c r="D14" s="234"/>
      <c r="E14" s="234"/>
      <c r="F14" s="234"/>
      <c r="G14" s="234"/>
      <c r="H14" s="235"/>
      <c r="I14" s="235"/>
      <c r="J14" s="233"/>
    </row>
    <row r="15" spans="1:10">
      <c r="A15" s="233"/>
      <c r="B15" s="234"/>
      <c r="C15" s="235"/>
      <c r="D15" s="234"/>
      <c r="E15" s="234"/>
      <c r="F15" s="234"/>
      <c r="G15" s="234"/>
      <c r="H15" s="235"/>
      <c r="I15" s="235"/>
      <c r="J15" s="233"/>
    </row>
    <row r="16" spans="1:10">
      <c r="A16" s="233"/>
      <c r="B16" s="234"/>
      <c r="C16" s="235"/>
      <c r="D16" s="234"/>
      <c r="E16" s="234"/>
      <c r="F16" s="234"/>
      <c r="G16" s="234"/>
      <c r="H16" s="235"/>
      <c r="I16" s="235"/>
      <c r="J16" s="233"/>
    </row>
    <row r="17" spans="1:10">
      <c r="A17" s="233"/>
      <c r="B17" s="234"/>
      <c r="C17" s="235"/>
      <c r="D17" s="234"/>
      <c r="E17" s="234"/>
      <c r="F17" s="234"/>
      <c r="G17" s="234"/>
      <c r="H17" s="235"/>
      <c r="I17" s="235"/>
      <c r="J17" s="233"/>
    </row>
    <row r="18" spans="1:10">
      <c r="A18" s="233"/>
      <c r="B18" s="234"/>
      <c r="C18" s="235"/>
      <c r="D18" s="234"/>
      <c r="E18" s="234"/>
      <c r="F18" s="234"/>
      <c r="G18" s="234"/>
      <c r="H18" s="235"/>
      <c r="I18" s="235"/>
      <c r="J18" s="233"/>
    </row>
    <row r="19" spans="1:10">
      <c r="A19" s="233"/>
      <c r="B19" s="234"/>
      <c r="C19" s="235"/>
      <c r="D19" s="234"/>
      <c r="E19" s="234"/>
      <c r="F19" s="234"/>
      <c r="G19" s="234"/>
      <c r="H19" s="235"/>
      <c r="I19" s="235"/>
      <c r="J19" s="233"/>
    </row>
    <row r="20" spans="1:10">
      <c r="A20" s="233"/>
      <c r="B20" s="234"/>
      <c r="C20" s="235"/>
      <c r="D20" s="234"/>
      <c r="E20" s="234"/>
      <c r="F20" s="234"/>
      <c r="G20" s="234"/>
      <c r="H20" s="235"/>
      <c r="I20" s="235"/>
      <c r="J20" s="233"/>
    </row>
    <row r="21" spans="1:10">
      <c r="A21" s="233"/>
      <c r="B21" s="234"/>
      <c r="C21" s="235"/>
      <c r="D21" s="234"/>
      <c r="E21" s="234"/>
      <c r="F21" s="234"/>
      <c r="G21" s="234"/>
      <c r="H21" s="235"/>
      <c r="I21" s="235"/>
      <c r="J21" s="233"/>
    </row>
    <row r="22" spans="1:10">
      <c r="A22" s="233"/>
      <c r="B22" s="234"/>
      <c r="C22" s="235"/>
      <c r="D22" s="234"/>
      <c r="E22" s="234"/>
      <c r="F22" s="234"/>
      <c r="G22" s="234"/>
      <c r="H22" s="235"/>
      <c r="I22" s="235"/>
      <c r="J22" s="233"/>
    </row>
    <row r="24" spans="1:10">
      <c r="A24" s="800" t="s">
        <v>1162</v>
      </c>
      <c r="B24" s="800"/>
      <c r="C24" s="800"/>
      <c r="D24" s="800"/>
      <c r="E24" s="800"/>
      <c r="F24" s="800"/>
      <c r="G24" s="232"/>
      <c r="H24" s="232"/>
      <c r="I24" s="529"/>
    </row>
    <row r="25" spans="1:10" ht="30">
      <c r="A25" s="230" t="s">
        <v>5</v>
      </c>
      <c r="B25" s="230" t="s">
        <v>726</v>
      </c>
      <c r="C25" s="230" t="s">
        <v>621</v>
      </c>
      <c r="D25" s="230" t="s">
        <v>1030</v>
      </c>
      <c r="E25" s="230" t="s">
        <v>1031</v>
      </c>
      <c r="F25" s="230" t="s">
        <v>1032</v>
      </c>
    </row>
    <row r="26" spans="1:10">
      <c r="A26" s="104" t="s">
        <v>355</v>
      </c>
      <c r="B26" s="104" t="s">
        <v>1163</v>
      </c>
      <c r="C26" s="231">
        <v>0</v>
      </c>
      <c r="D26" s="231">
        <v>0</v>
      </c>
      <c r="E26" s="231">
        <v>0</v>
      </c>
      <c r="F26" s="231">
        <v>0</v>
      </c>
      <c r="G26" s="143"/>
    </row>
    <row r="27" spans="1:10">
      <c r="A27" s="104" t="s">
        <v>373</v>
      </c>
      <c r="B27" s="231">
        <v>0</v>
      </c>
      <c r="C27" s="231">
        <v>0</v>
      </c>
      <c r="D27" s="231">
        <v>0</v>
      </c>
      <c r="E27" s="231">
        <v>0</v>
      </c>
      <c r="F27" s="231">
        <v>0</v>
      </c>
    </row>
    <row r="28" spans="1:10">
      <c r="A28" s="104" t="s">
        <v>372</v>
      </c>
      <c r="B28" s="231">
        <v>0</v>
      </c>
      <c r="C28" s="231">
        <v>0</v>
      </c>
      <c r="D28" s="231">
        <v>0</v>
      </c>
      <c r="E28" s="231">
        <v>0</v>
      </c>
      <c r="F28" s="231">
        <v>0</v>
      </c>
    </row>
    <row r="29" spans="1:10" ht="15.75">
      <c r="A29" s="104" t="s">
        <v>1105</v>
      </c>
      <c r="B29" s="104"/>
      <c r="C29" s="67" t="s">
        <v>1160</v>
      </c>
      <c r="D29" s="104"/>
      <c r="E29" s="104"/>
      <c r="F29" s="104"/>
    </row>
    <row r="30" spans="1:10" ht="15.75">
      <c r="A30" s="104" t="s">
        <v>1038</v>
      </c>
      <c r="B30" s="104"/>
      <c r="C30" s="67"/>
      <c r="D30" s="104" t="s">
        <v>1164</v>
      </c>
      <c r="E30" s="104"/>
      <c r="F30" s="104"/>
    </row>
    <row r="31" spans="1:10">
      <c r="A31" s="104" t="s">
        <v>1040</v>
      </c>
      <c r="B31" s="104"/>
      <c r="C31" s="104"/>
      <c r="D31" s="104"/>
      <c r="E31" s="104" t="s">
        <v>1165</v>
      </c>
      <c r="F31" s="104" t="s">
        <v>1166</v>
      </c>
    </row>
    <row r="33" spans="1:8">
      <c r="A33" s="800" t="s">
        <v>1106</v>
      </c>
      <c r="B33" s="800"/>
      <c r="C33" s="800"/>
      <c r="D33" s="800"/>
      <c r="E33" s="800"/>
      <c r="F33" s="800"/>
    </row>
    <row r="34" spans="1:8" ht="30">
      <c r="A34" s="230" t="s">
        <v>5</v>
      </c>
      <c r="B34" s="230" t="s">
        <v>726</v>
      </c>
      <c r="C34" s="230" t="s">
        <v>621</v>
      </c>
      <c r="D34" s="230" t="s">
        <v>1030</v>
      </c>
      <c r="E34" s="230" t="s">
        <v>1031</v>
      </c>
      <c r="F34" s="230" t="s">
        <v>1032</v>
      </c>
    </row>
    <row r="35" spans="1:8">
      <c r="A35" s="104" t="s">
        <v>355</v>
      </c>
      <c r="B35" s="104" t="s">
        <v>1167</v>
      </c>
      <c r="C35" s="231">
        <v>0</v>
      </c>
      <c r="D35" s="231">
        <v>0</v>
      </c>
      <c r="E35" s="231">
        <v>0</v>
      </c>
      <c r="F35" s="231">
        <v>0</v>
      </c>
    </row>
    <row r="36" spans="1:8">
      <c r="A36" s="104" t="s">
        <v>373</v>
      </c>
      <c r="B36" s="231">
        <v>0</v>
      </c>
      <c r="C36" s="231">
        <v>0</v>
      </c>
      <c r="D36" s="231" t="s">
        <v>1168</v>
      </c>
      <c r="E36" s="231" t="s">
        <v>1169</v>
      </c>
      <c r="F36" s="231">
        <v>0</v>
      </c>
    </row>
    <row r="37" spans="1:8">
      <c r="A37" s="104" t="s">
        <v>372</v>
      </c>
      <c r="B37" s="231">
        <v>0</v>
      </c>
      <c r="C37" s="231">
        <v>0</v>
      </c>
      <c r="D37" s="231">
        <v>0</v>
      </c>
      <c r="E37" s="231">
        <v>0</v>
      </c>
      <c r="F37" s="231">
        <v>0</v>
      </c>
    </row>
    <row r="38" spans="1:8">
      <c r="A38" s="104" t="s">
        <v>1105</v>
      </c>
      <c r="B38" s="104"/>
      <c r="C38" s="231" t="s">
        <v>1104</v>
      </c>
      <c r="D38" s="104"/>
      <c r="E38" s="104"/>
      <c r="F38" s="104"/>
    </row>
    <row r="39" spans="1:8">
      <c r="A39" s="104" t="s">
        <v>1040</v>
      </c>
      <c r="B39" s="104"/>
      <c r="C39" s="104"/>
      <c r="D39" s="104"/>
      <c r="E39" s="104" t="s">
        <v>1170</v>
      </c>
      <c r="F39" s="104" t="s">
        <v>1171</v>
      </c>
    </row>
    <row r="47" spans="1:8" ht="18.75">
      <c r="H47" s="191" t="e">
        <f>#REF!</f>
        <v>#REF!</v>
      </c>
    </row>
    <row r="48" spans="1:8" ht="18.75">
      <c r="H48" s="117" t="e">
        <f xml:space="preserve"> CONCATENATE(H47, ",  ",#REF!)</f>
        <v>#REF!</v>
      </c>
    </row>
  </sheetData>
  <mergeCells count="3">
    <mergeCell ref="A1:J1"/>
    <mergeCell ref="A24:F24"/>
    <mergeCell ref="A33:F33"/>
  </mergeCells>
  <printOptions horizontalCentered="1"/>
  <pageMargins left="0.01" right="0.01" top="0.01" bottom="0.01" header="0.01" footer="0.01"/>
  <pageSetup paperSize="9" scale="75" orientation="landscape" r:id="rId1"/>
  <drawing r:id="rId2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workbookViewId="0">
      <selection activeCell="C151" sqref="C151"/>
    </sheetView>
  </sheetViews>
  <sheetFormatPr defaultRowHeight="21.75"/>
  <cols>
    <col min="1" max="1" width="7.85546875" style="262" customWidth="1"/>
    <col min="2" max="2" width="43.42578125" style="262" customWidth="1"/>
    <col min="3" max="3" width="16.5703125" style="262" customWidth="1"/>
    <col min="4" max="4" width="34.5703125" style="280" hidden="1" customWidth="1"/>
    <col min="5" max="5" width="20.28515625" style="262" bestFit="1" customWidth="1"/>
    <col min="6" max="6" width="18.7109375" style="262" bestFit="1" customWidth="1"/>
    <col min="7" max="7" width="17" style="403" customWidth="1"/>
    <col min="8" max="8" width="17" style="272" customWidth="1"/>
    <col min="9" max="9" width="14.28515625" style="262" bestFit="1" customWidth="1"/>
    <col min="10" max="16384" width="9.140625" style="262"/>
  </cols>
  <sheetData>
    <row r="1" spans="1:9" ht="19.5">
      <c r="A1" s="738" t="s">
        <v>396</v>
      </c>
      <c r="B1" s="738"/>
      <c r="C1" s="738"/>
      <c r="D1" s="738"/>
      <c r="E1" s="738"/>
      <c r="F1" s="738"/>
      <c r="G1" s="738"/>
      <c r="H1" s="738"/>
    </row>
    <row r="2" spans="1:9" ht="19.5">
      <c r="A2" s="738" t="s">
        <v>282</v>
      </c>
      <c r="B2" s="738"/>
      <c r="C2" s="738"/>
      <c r="D2" s="738"/>
      <c r="E2" s="738"/>
      <c r="F2" s="738"/>
      <c r="G2" s="738"/>
      <c r="H2" s="738"/>
    </row>
    <row r="3" spans="1:9" ht="19.5">
      <c r="A3" s="738" t="s">
        <v>370</v>
      </c>
      <c r="B3" s="738"/>
      <c r="C3" s="738"/>
      <c r="D3" s="738"/>
      <c r="E3" s="738"/>
      <c r="F3" s="738"/>
      <c r="G3" s="738"/>
      <c r="H3" s="738"/>
    </row>
    <row r="4" spans="1:9" ht="19.5">
      <c r="A4" s="740" t="s">
        <v>1407</v>
      </c>
      <c r="B4" s="740"/>
      <c r="C4" s="740"/>
      <c r="D4" s="740"/>
      <c r="E4" s="740"/>
      <c r="F4" s="740"/>
      <c r="G4" s="740"/>
      <c r="H4" s="740"/>
    </row>
    <row r="5" spans="1:9" ht="39">
      <c r="A5" s="263" t="s">
        <v>391</v>
      </c>
      <c r="B5" s="264" t="s">
        <v>3</v>
      </c>
      <c r="C5" s="264" t="s">
        <v>4</v>
      </c>
      <c r="D5" s="264" t="s">
        <v>1252</v>
      </c>
      <c r="E5" s="264" t="s">
        <v>393</v>
      </c>
      <c r="F5" s="263" t="s">
        <v>394</v>
      </c>
      <c r="G5" s="401" t="s">
        <v>395</v>
      </c>
      <c r="H5" s="264" t="s">
        <v>347</v>
      </c>
    </row>
    <row r="6" spans="1:9" ht="19.5">
      <c r="A6" s="135">
        <v>1</v>
      </c>
      <c r="B6" s="261" t="s">
        <v>284</v>
      </c>
      <c r="C6" s="260" t="s">
        <v>1404</v>
      </c>
      <c r="D6" s="115" t="s">
        <v>1351</v>
      </c>
      <c r="E6" s="260" t="s">
        <v>1796</v>
      </c>
      <c r="F6" s="269" t="s">
        <v>703</v>
      </c>
      <c r="G6" s="402" t="s">
        <v>3183</v>
      </c>
      <c r="H6" s="266">
        <v>84420133</v>
      </c>
      <c r="I6" s="275" t="str">
        <f>G6</f>
        <v>9858037777,9858027271, 9858025095, 9858030132, 9868006757, 9858023900, 9858027551, 9858055558, 9858025792</v>
      </c>
    </row>
    <row r="7" spans="1:9" ht="19.5">
      <c r="A7" s="135">
        <v>2</v>
      </c>
      <c r="B7" s="261" t="s">
        <v>286</v>
      </c>
      <c r="C7" s="260" t="s">
        <v>1404</v>
      </c>
      <c r="D7" s="276" t="s">
        <v>1350</v>
      </c>
      <c r="E7" s="260" t="s">
        <v>1338</v>
      </c>
      <c r="F7" s="269" t="s">
        <v>362</v>
      </c>
      <c r="G7" s="402">
        <v>9858062222</v>
      </c>
      <c r="H7" s="266">
        <v>420139</v>
      </c>
      <c r="I7" s="262" t="str">
        <f>CONCATENATE(I6,",",G7)</f>
        <v>9858037777,9858027271, 9858025095, 9858030132, 9868006757, 9858023900, 9858027551, 9858055558, 9858025792,9858062222</v>
      </c>
    </row>
    <row r="8" spans="1:9" ht="19.5">
      <c r="A8" s="135">
        <v>3</v>
      </c>
      <c r="B8" s="265" t="s">
        <v>308</v>
      </c>
      <c r="C8" s="268" t="s">
        <v>1403</v>
      </c>
      <c r="D8" s="276" t="s">
        <v>269</v>
      </c>
      <c r="E8" s="268" t="s">
        <v>1067</v>
      </c>
      <c r="F8" s="269" t="s">
        <v>560</v>
      </c>
      <c r="G8" s="402">
        <v>9851073584</v>
      </c>
      <c r="H8" s="269"/>
      <c r="I8" s="262" t="str">
        <f t="shared" ref="I8:I75" si="0">CONCATENATE(I7,",",G8)</f>
        <v>9858037777,9858027271, 9858025095, 9858030132, 9868006757, 9858023900, 9858027551, 9858055558, 9858025792,9858062222,9851073584</v>
      </c>
    </row>
    <row r="9" spans="1:9" ht="19.5">
      <c r="A9" s="135">
        <v>4</v>
      </c>
      <c r="B9" s="267" t="s">
        <v>290</v>
      </c>
      <c r="C9" s="260" t="s">
        <v>1404</v>
      </c>
      <c r="D9" s="115" t="s">
        <v>1360</v>
      </c>
      <c r="E9" s="271" t="s">
        <v>942</v>
      </c>
      <c r="F9" s="268" t="s">
        <v>557</v>
      </c>
      <c r="G9" s="402">
        <v>9858035555</v>
      </c>
      <c r="H9" s="269"/>
      <c r="I9" s="262" t="str">
        <f t="shared" si="0"/>
        <v>9858037777,9858027271, 9858025095, 9858030132, 9868006757, 9858023900, 9858027551, 9858055558, 9858025792,9858062222,9851073584,9858035555</v>
      </c>
    </row>
    <row r="10" spans="1:9" ht="19.5">
      <c r="A10" s="135">
        <v>5</v>
      </c>
      <c r="B10" s="271" t="s">
        <v>750</v>
      </c>
      <c r="C10" s="260" t="s">
        <v>1404</v>
      </c>
      <c r="D10" s="115" t="s">
        <v>1361</v>
      </c>
      <c r="E10" s="271" t="s">
        <v>1832</v>
      </c>
      <c r="F10" s="268" t="s">
        <v>1283</v>
      </c>
      <c r="G10" s="402">
        <v>9851259260</v>
      </c>
      <c r="H10" s="269"/>
      <c r="I10" s="262" t="str">
        <f t="shared" si="0"/>
        <v>9858037777,9858027271, 9858025095, 9858030132, 9868006757, 9858023900, 9858027551, 9858055558, 9858025792,9858062222,9851073584,9858035555,9851259260</v>
      </c>
    </row>
    <row r="11" spans="1:9" ht="19.5">
      <c r="A11" s="135">
        <v>6</v>
      </c>
      <c r="B11" s="267" t="s">
        <v>320</v>
      </c>
      <c r="C11" s="260" t="s">
        <v>1404</v>
      </c>
      <c r="D11" s="279" t="s">
        <v>1362</v>
      </c>
      <c r="E11" s="271" t="s">
        <v>1021</v>
      </c>
      <c r="F11" s="268" t="s">
        <v>1388</v>
      </c>
      <c r="G11" s="402">
        <v>9858038666</v>
      </c>
      <c r="H11" s="269"/>
      <c r="I11" s="262" t="str">
        <f t="shared" si="0"/>
        <v>9858037777,9858027271, 9858025095, 9858030132, 9868006757, 9858023900, 9858027551, 9858055558, 9858025792,9858062222,9851073584,9858035555,9851259260,9858038666</v>
      </c>
    </row>
    <row r="12" spans="1:9" ht="19.5">
      <c r="A12" s="135">
        <v>7</v>
      </c>
      <c r="B12" s="267" t="s">
        <v>318</v>
      </c>
      <c r="C12" s="260" t="s">
        <v>1404</v>
      </c>
      <c r="D12" s="279" t="s">
        <v>1363</v>
      </c>
      <c r="E12" s="41" t="s">
        <v>2557</v>
      </c>
      <c r="F12" s="265" t="s">
        <v>1044</v>
      </c>
      <c r="G12" s="352">
        <v>9848021208</v>
      </c>
      <c r="H12" s="269"/>
      <c r="I12" s="262" t="str">
        <f t="shared" si="0"/>
        <v>9858037777,9858027271, 9858025095, 9858030132, 9868006757, 9858023900, 9858027551, 9858055558, 9858025792,9858062222,9851073584,9858035555,9851259260,9858038666,9848021208</v>
      </c>
    </row>
    <row r="13" spans="1:9" ht="19.5">
      <c r="A13" s="135">
        <v>8</v>
      </c>
      <c r="B13" s="265" t="s">
        <v>295</v>
      </c>
      <c r="C13" s="260" t="s">
        <v>1404</v>
      </c>
      <c r="D13" s="116" t="s">
        <v>1364</v>
      </c>
      <c r="E13" s="268" t="s">
        <v>1565</v>
      </c>
      <c r="F13" s="268" t="s">
        <v>1564</v>
      </c>
      <c r="G13" s="402">
        <v>9858026295</v>
      </c>
      <c r="H13" s="269"/>
      <c r="I13" s="262" t="str">
        <f>CONCATENATE(I4,",",G13)</f>
        <v>,9858026295</v>
      </c>
    </row>
    <row r="14" spans="1:9" ht="19.5">
      <c r="A14" s="135">
        <v>9</v>
      </c>
      <c r="B14" s="265" t="s">
        <v>296</v>
      </c>
      <c r="C14" s="268" t="s">
        <v>1396</v>
      </c>
      <c r="D14" s="115" t="s">
        <v>1365</v>
      </c>
      <c r="E14" s="268" t="s">
        <v>1566</v>
      </c>
      <c r="F14" s="268" t="s">
        <v>1564</v>
      </c>
      <c r="G14" s="402">
        <v>9858073111</v>
      </c>
      <c r="H14" s="269"/>
      <c r="I14" s="262" t="str">
        <f t="shared" ref="I14:I20" si="1">CONCATENATE(I13,",",G14)</f>
        <v>,9858026295,9858073111</v>
      </c>
    </row>
    <row r="15" spans="1:9" ht="19.5">
      <c r="A15" s="135">
        <v>10</v>
      </c>
      <c r="B15" s="265" t="s">
        <v>302</v>
      </c>
      <c r="C15" s="268" t="s">
        <v>1400</v>
      </c>
      <c r="D15" s="115" t="s">
        <v>1370</v>
      </c>
      <c r="E15" s="268" t="s">
        <v>979</v>
      </c>
      <c r="F15" s="268" t="s">
        <v>1564</v>
      </c>
      <c r="G15" s="402">
        <v>9858027167</v>
      </c>
      <c r="H15" s="269"/>
      <c r="I15" s="262" t="str">
        <f t="shared" si="1"/>
        <v>,9858026295,9858073111,9858027167</v>
      </c>
    </row>
    <row r="16" spans="1:9" ht="19.5">
      <c r="A16" s="135">
        <v>11</v>
      </c>
      <c r="B16" s="265" t="s">
        <v>312</v>
      </c>
      <c r="C16" s="268" t="s">
        <v>1406</v>
      </c>
      <c r="D16" s="278" t="s">
        <v>1366</v>
      </c>
      <c r="E16" s="268" t="s">
        <v>1567</v>
      </c>
      <c r="F16" s="268" t="s">
        <v>1564</v>
      </c>
      <c r="G16" s="402">
        <v>9866534550</v>
      </c>
      <c r="H16" s="269"/>
      <c r="I16" s="262" t="str">
        <f t="shared" si="1"/>
        <v>,9858026295,9858073111,9858027167,9866534550</v>
      </c>
    </row>
    <row r="17" spans="1:9" ht="19.5">
      <c r="A17" s="135">
        <v>12</v>
      </c>
      <c r="B17" s="265" t="s">
        <v>313</v>
      </c>
      <c r="C17" s="268" t="s">
        <v>1398</v>
      </c>
      <c r="D17" s="115" t="s">
        <v>1368</v>
      </c>
      <c r="E17" s="268" t="s">
        <v>974</v>
      </c>
      <c r="F17" s="268" t="s">
        <v>1564</v>
      </c>
      <c r="G17" s="402">
        <v>9858027106</v>
      </c>
      <c r="H17" s="269"/>
      <c r="I17" s="262" t="str">
        <f t="shared" si="1"/>
        <v>,9858026295,9858073111,9858027167,9866534550,9858027106</v>
      </c>
    </row>
    <row r="18" spans="1:9" ht="19.5">
      <c r="A18" s="135">
        <v>13</v>
      </c>
      <c r="B18" s="265" t="s">
        <v>299</v>
      </c>
      <c r="C18" s="268" t="s">
        <v>1397</v>
      </c>
      <c r="D18" s="115" t="s">
        <v>1367</v>
      </c>
      <c r="E18" s="268" t="s">
        <v>976</v>
      </c>
      <c r="F18" s="268" t="s">
        <v>1564</v>
      </c>
      <c r="G18" s="402">
        <v>9858068333</v>
      </c>
      <c r="H18" s="269"/>
      <c r="I18" s="262" t="str">
        <f t="shared" si="1"/>
        <v>,9858026295,9858073111,9858027167,9866534550,9858027106,9858068333</v>
      </c>
    </row>
    <row r="19" spans="1:9" ht="19.5">
      <c r="A19" s="135">
        <v>14</v>
      </c>
      <c r="B19" s="265" t="s">
        <v>314</v>
      </c>
      <c r="C19" s="268" t="s">
        <v>1399</v>
      </c>
      <c r="D19" s="276" t="s">
        <v>1369</v>
      </c>
      <c r="E19" s="268" t="s">
        <v>981</v>
      </c>
      <c r="F19" s="268" t="s">
        <v>382</v>
      </c>
      <c r="G19" s="402">
        <v>9858025945</v>
      </c>
      <c r="H19" s="269"/>
      <c r="I19" s="262" t="str">
        <f t="shared" si="1"/>
        <v>,9858026295,9858073111,9858027167,9866534550,9858027106,9858068333,9858025945</v>
      </c>
    </row>
    <row r="20" spans="1:9" ht="19.5">
      <c r="A20" s="135">
        <v>15</v>
      </c>
      <c r="B20" s="265" t="s">
        <v>365</v>
      </c>
      <c r="C20" s="268" t="s">
        <v>1401</v>
      </c>
      <c r="D20" s="115" t="s">
        <v>1371</v>
      </c>
      <c r="E20" s="268" t="s">
        <v>983</v>
      </c>
      <c r="F20" s="268" t="s">
        <v>382</v>
      </c>
      <c r="G20" s="402">
        <v>9858038111</v>
      </c>
      <c r="H20" s="269"/>
      <c r="I20" s="262" t="str">
        <f t="shared" si="1"/>
        <v>,9858026295,9858073111,9858027167,9866534550,9858027106,9858068333,9858025945,9858038111</v>
      </c>
    </row>
    <row r="21" spans="1:9" ht="19.5">
      <c r="A21" s="135">
        <v>16</v>
      </c>
      <c r="B21" s="265" t="s">
        <v>295</v>
      </c>
      <c r="C21" s="260" t="s">
        <v>1404</v>
      </c>
      <c r="D21" s="116" t="s">
        <v>1364</v>
      </c>
      <c r="E21" s="268" t="s">
        <v>1893</v>
      </c>
      <c r="F21" s="268" t="s">
        <v>353</v>
      </c>
      <c r="G21" s="402">
        <v>9858022922</v>
      </c>
      <c r="H21" s="269"/>
      <c r="I21" s="262" t="str">
        <f>CONCATENATE(I12,",",G21)</f>
        <v>9858037777,9858027271, 9858025095, 9858030132, 9868006757, 9858023900, 9858027551, 9858055558, 9858025792,9858062222,9851073584,9858035555,9851259260,9858038666,9848021208,9858022922</v>
      </c>
    </row>
    <row r="22" spans="1:9" ht="19.5">
      <c r="A22" s="135">
        <v>17</v>
      </c>
      <c r="B22" s="265" t="s">
        <v>296</v>
      </c>
      <c r="C22" s="268" t="s">
        <v>1396</v>
      </c>
      <c r="D22" s="115" t="s">
        <v>1365</v>
      </c>
      <c r="E22" s="268" t="s">
        <v>1894</v>
      </c>
      <c r="F22" s="268" t="s">
        <v>353</v>
      </c>
      <c r="G22" s="402">
        <v>9858070111</v>
      </c>
      <c r="H22" s="269"/>
      <c r="I22" s="262" t="str">
        <f t="shared" si="0"/>
        <v>9858037777,9858027271, 9858025095, 9858030132, 9868006757, 9858023900, 9858027551, 9858055558, 9858025792,9858062222,9851073584,9858035555,9851259260,9858038666,9848021208,9858022922,9858070111</v>
      </c>
    </row>
    <row r="23" spans="1:9" ht="19.5">
      <c r="A23" s="135">
        <v>18</v>
      </c>
      <c r="B23" s="265" t="s">
        <v>302</v>
      </c>
      <c r="C23" s="268" t="s">
        <v>1400</v>
      </c>
      <c r="D23" s="115" t="s">
        <v>1370</v>
      </c>
      <c r="E23" s="268" t="s">
        <v>936</v>
      </c>
      <c r="F23" s="268" t="s">
        <v>353</v>
      </c>
      <c r="G23" s="402" t="s">
        <v>2750</v>
      </c>
      <c r="H23" s="269"/>
      <c r="I23" s="262" t="str">
        <f t="shared" si="0"/>
        <v>9858037777,9858027271, 9858025095, 9858030132, 9868006757, 9858023900, 9858027551, 9858055558, 9858025792,9858062222,9851073584,9858035555,9851259260,9858038666,9848021208,9858022922,9858070111,9858069111, 9857620674</v>
      </c>
    </row>
    <row r="24" spans="1:9" ht="19.5">
      <c r="A24" s="135">
        <v>19</v>
      </c>
      <c r="B24" s="265" t="s">
        <v>312</v>
      </c>
      <c r="C24" s="268" t="s">
        <v>1406</v>
      </c>
      <c r="D24" s="278" t="s">
        <v>1366</v>
      </c>
      <c r="E24" s="268" t="s">
        <v>1790</v>
      </c>
      <c r="F24" s="268" t="s">
        <v>353</v>
      </c>
      <c r="G24" s="402">
        <v>9851253351</v>
      </c>
      <c r="H24" s="269"/>
      <c r="I24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</v>
      </c>
    </row>
    <row r="25" spans="1:9" ht="19.5">
      <c r="A25" s="135">
        <v>20</v>
      </c>
      <c r="B25" s="265" t="s">
        <v>313</v>
      </c>
      <c r="C25" s="268" t="s">
        <v>1398</v>
      </c>
      <c r="D25" s="115" t="s">
        <v>1368</v>
      </c>
      <c r="E25" s="268" t="s">
        <v>1861</v>
      </c>
      <c r="F25" s="268" t="s">
        <v>353</v>
      </c>
      <c r="G25" s="402">
        <v>9858071111</v>
      </c>
      <c r="H25" s="269"/>
      <c r="I25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</v>
      </c>
    </row>
    <row r="26" spans="1:9" ht="19.5">
      <c r="A26" s="135">
        <v>21</v>
      </c>
      <c r="B26" s="265" t="s">
        <v>299</v>
      </c>
      <c r="C26" s="268" t="s">
        <v>1397</v>
      </c>
      <c r="D26" s="115" t="s">
        <v>1367</v>
      </c>
      <c r="E26" s="268" t="s">
        <v>1060</v>
      </c>
      <c r="F26" s="268" t="s">
        <v>353</v>
      </c>
      <c r="G26" s="402">
        <v>9858068335</v>
      </c>
      <c r="H26" s="269"/>
      <c r="I26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</v>
      </c>
    </row>
    <row r="27" spans="1:9" ht="19.5">
      <c r="A27" s="135">
        <v>22</v>
      </c>
      <c r="B27" s="265" t="s">
        <v>314</v>
      </c>
      <c r="C27" s="268" t="s">
        <v>1399</v>
      </c>
      <c r="D27" s="276" t="s">
        <v>1369</v>
      </c>
      <c r="E27" s="268" t="s">
        <v>1347</v>
      </c>
      <c r="F27" s="268" t="s">
        <v>353</v>
      </c>
      <c r="G27" s="402">
        <v>9858038888</v>
      </c>
      <c r="H27" s="269"/>
      <c r="I27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</v>
      </c>
    </row>
    <row r="28" spans="1:9" ht="19.5">
      <c r="A28" s="135">
        <v>23</v>
      </c>
      <c r="B28" s="265" t="s">
        <v>365</v>
      </c>
      <c r="C28" s="268" t="s">
        <v>1401</v>
      </c>
      <c r="D28" s="115" t="s">
        <v>1371</v>
      </c>
      <c r="E28" s="268" t="s">
        <v>1051</v>
      </c>
      <c r="F28" s="268" t="s">
        <v>353</v>
      </c>
      <c r="G28" s="402">
        <v>9858090441</v>
      </c>
      <c r="H28" s="269"/>
      <c r="I28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</v>
      </c>
    </row>
    <row r="29" spans="1:9" ht="25.5">
      <c r="A29" s="135">
        <v>24</v>
      </c>
      <c r="B29" s="261" t="s">
        <v>1266</v>
      </c>
      <c r="C29" s="260" t="s">
        <v>1404</v>
      </c>
      <c r="D29" s="276" t="s">
        <v>1353</v>
      </c>
      <c r="E29" s="260" t="s">
        <v>1306</v>
      </c>
      <c r="F29" s="269" t="s">
        <v>1267</v>
      </c>
      <c r="G29" s="402">
        <v>9858026677</v>
      </c>
      <c r="H29" s="266">
        <v>420156</v>
      </c>
      <c r="I29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</v>
      </c>
    </row>
    <row r="30" spans="1:9" ht="19.5">
      <c r="A30" s="135">
        <v>25</v>
      </c>
      <c r="B30" s="261" t="s">
        <v>293</v>
      </c>
      <c r="C30" s="260" t="s">
        <v>1404</v>
      </c>
      <c r="D30" s="115" t="s">
        <v>135</v>
      </c>
      <c r="E30" s="260" t="s">
        <v>1339</v>
      </c>
      <c r="F30" s="269" t="s">
        <v>352</v>
      </c>
      <c r="G30" s="402">
        <v>9858020113</v>
      </c>
      <c r="H30" s="266">
        <v>420113</v>
      </c>
      <c r="I30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</v>
      </c>
    </row>
    <row r="31" spans="1:9" ht="19.5">
      <c r="A31" s="135">
        <v>26</v>
      </c>
      <c r="B31" s="261" t="s">
        <v>1128</v>
      </c>
      <c r="C31" s="260" t="s">
        <v>1404</v>
      </c>
      <c r="D31" s="115" t="s">
        <v>1325</v>
      </c>
      <c r="E31" s="261" t="s">
        <v>1379</v>
      </c>
      <c r="F31" s="274" t="s">
        <v>1380</v>
      </c>
      <c r="G31" s="402">
        <v>9858032177</v>
      </c>
      <c r="H31" s="270">
        <v>421177</v>
      </c>
      <c r="I31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</v>
      </c>
    </row>
    <row r="32" spans="1:9" ht="19.5">
      <c r="A32" s="135">
        <v>27</v>
      </c>
      <c r="B32" s="265" t="s">
        <v>527</v>
      </c>
      <c r="C32" s="271" t="s">
        <v>1402</v>
      </c>
      <c r="D32" s="115" t="s">
        <v>1354</v>
      </c>
      <c r="E32" s="268" t="s">
        <v>1113</v>
      </c>
      <c r="F32" s="269" t="s">
        <v>359</v>
      </c>
      <c r="G32" s="402">
        <v>9864782001</v>
      </c>
      <c r="H32" s="266">
        <v>402011</v>
      </c>
      <c r="I32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</v>
      </c>
    </row>
    <row r="33" spans="1:9" ht="19.5">
      <c r="A33" s="135">
        <v>28</v>
      </c>
      <c r="B33" s="261" t="s">
        <v>433</v>
      </c>
      <c r="C33" s="260" t="s">
        <v>1400</v>
      </c>
      <c r="D33" s="115" t="s">
        <v>1327</v>
      </c>
      <c r="E33" s="260" t="s">
        <v>1340</v>
      </c>
      <c r="F33" s="269" t="s">
        <v>350</v>
      </c>
      <c r="G33" s="402">
        <v>9858060251</v>
      </c>
      <c r="H33" s="266">
        <v>460250</v>
      </c>
      <c r="I33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</v>
      </c>
    </row>
    <row r="34" spans="1:9" ht="19.5">
      <c r="A34" s="135">
        <v>29</v>
      </c>
      <c r="B34" s="261" t="s">
        <v>1270</v>
      </c>
      <c r="C34" s="260" t="s">
        <v>1404</v>
      </c>
      <c r="D34" s="276" t="s">
        <v>1329</v>
      </c>
      <c r="E34" s="261" t="s">
        <v>1342</v>
      </c>
      <c r="F34" s="274" t="s">
        <v>335</v>
      </c>
      <c r="G34" s="402">
        <v>9858055178</v>
      </c>
      <c r="H34" s="266">
        <v>420178</v>
      </c>
      <c r="I34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</v>
      </c>
    </row>
    <row r="35" spans="1:9" ht="19.5">
      <c r="A35" s="135">
        <v>30</v>
      </c>
      <c r="B35" s="261" t="s">
        <v>1141</v>
      </c>
      <c r="C35" s="260" t="s">
        <v>1404</v>
      </c>
      <c r="D35" s="115" t="s">
        <v>167</v>
      </c>
      <c r="E35" s="260" t="s">
        <v>367</v>
      </c>
      <c r="F35" s="269" t="s">
        <v>350</v>
      </c>
      <c r="G35" s="402">
        <v>9858030566</v>
      </c>
      <c r="H35" s="266">
        <v>420768</v>
      </c>
      <c r="I35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</v>
      </c>
    </row>
    <row r="36" spans="1:9" ht="19.5">
      <c r="A36" s="135">
        <v>31</v>
      </c>
      <c r="B36" s="260" t="s">
        <v>1318</v>
      </c>
      <c r="C36" s="260" t="s">
        <v>1404</v>
      </c>
      <c r="D36" s="276" t="s">
        <v>1330</v>
      </c>
      <c r="E36" s="260" t="s">
        <v>1316</v>
      </c>
      <c r="F36" s="269" t="s">
        <v>376</v>
      </c>
      <c r="G36" s="402">
        <v>9814502110</v>
      </c>
      <c r="H36" s="266">
        <v>420110</v>
      </c>
      <c r="I36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</v>
      </c>
    </row>
    <row r="37" spans="1:9" ht="39">
      <c r="A37" s="135">
        <v>32</v>
      </c>
      <c r="B37" s="261" t="s">
        <v>1389</v>
      </c>
      <c r="C37" s="260" t="s">
        <v>1400</v>
      </c>
      <c r="D37" s="115" t="s">
        <v>229</v>
      </c>
      <c r="E37" s="260" t="s">
        <v>1122</v>
      </c>
      <c r="F37" s="269" t="s">
        <v>364</v>
      </c>
      <c r="G37" s="402">
        <v>9858034444</v>
      </c>
      <c r="H37" s="283">
        <v>420107</v>
      </c>
      <c r="I37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</v>
      </c>
    </row>
    <row r="38" spans="1:9" ht="19.5">
      <c r="A38" s="135">
        <v>34</v>
      </c>
      <c r="B38" s="261" t="s">
        <v>1275</v>
      </c>
      <c r="C38" s="260" t="s">
        <v>1404</v>
      </c>
      <c r="D38" s="276" t="s">
        <v>1355</v>
      </c>
      <c r="E38" s="271" t="s">
        <v>1273</v>
      </c>
      <c r="F38" s="269" t="s">
        <v>1274</v>
      </c>
      <c r="G38" s="402">
        <v>9858070027</v>
      </c>
      <c r="H38" s="266">
        <v>420027</v>
      </c>
      <c r="I38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</v>
      </c>
    </row>
    <row r="39" spans="1:9" ht="19.5">
      <c r="A39" s="135">
        <v>35</v>
      </c>
      <c r="B39" s="265" t="s">
        <v>554</v>
      </c>
      <c r="C39" s="260" t="s">
        <v>1404</v>
      </c>
      <c r="D39" s="115" t="s">
        <v>1333</v>
      </c>
      <c r="E39" s="268" t="s">
        <v>945</v>
      </c>
      <c r="F39" s="268" t="s">
        <v>553</v>
      </c>
      <c r="G39" s="402">
        <v>9858031730</v>
      </c>
      <c r="H39" s="268"/>
      <c r="I39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</v>
      </c>
    </row>
    <row r="40" spans="1:9" ht="19.5">
      <c r="A40" s="135">
        <v>36</v>
      </c>
      <c r="B40" s="261" t="s">
        <v>995</v>
      </c>
      <c r="C40" s="260" t="s">
        <v>1404</v>
      </c>
      <c r="D40" s="276" t="s">
        <v>1358</v>
      </c>
      <c r="E40" s="261" t="s">
        <v>1348</v>
      </c>
      <c r="F40" s="274" t="s">
        <v>1387</v>
      </c>
      <c r="G40" s="402">
        <v>9858031266</v>
      </c>
      <c r="H40" s="266" t="s">
        <v>1395</v>
      </c>
      <c r="I40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</v>
      </c>
    </row>
    <row r="41" spans="1:9" ht="39">
      <c r="A41" s="135">
        <v>37</v>
      </c>
      <c r="B41" s="261" t="s">
        <v>1043</v>
      </c>
      <c r="C41" s="260" t="s">
        <v>1400</v>
      </c>
      <c r="D41" s="277" t="s">
        <v>223</v>
      </c>
      <c r="E41" s="261" t="s">
        <v>1065</v>
      </c>
      <c r="F41" s="274" t="s">
        <v>1066</v>
      </c>
      <c r="G41" s="402">
        <v>9848433660</v>
      </c>
      <c r="H41" s="266">
        <v>460165</v>
      </c>
      <c r="I41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</v>
      </c>
    </row>
    <row r="42" spans="1:9" ht="19.5">
      <c r="A42" s="135">
        <v>38</v>
      </c>
      <c r="B42" s="261" t="s">
        <v>1144</v>
      </c>
      <c r="C42" s="260" t="s">
        <v>1404</v>
      </c>
      <c r="D42" s="276" t="s">
        <v>1359</v>
      </c>
      <c r="E42" s="260" t="s">
        <v>1058</v>
      </c>
      <c r="F42" s="269" t="s">
        <v>351</v>
      </c>
      <c r="G42" s="402">
        <v>9858023699</v>
      </c>
      <c r="H42" s="266">
        <v>420244</v>
      </c>
      <c r="I42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</v>
      </c>
    </row>
    <row r="43" spans="1:9" ht="19.5">
      <c r="A43" s="135">
        <v>39</v>
      </c>
      <c r="B43" s="66" t="s">
        <v>1833</v>
      </c>
      <c r="C43" s="260" t="s">
        <v>1404</v>
      </c>
      <c r="D43" s="116"/>
      <c r="E43" s="260" t="s">
        <v>1834</v>
      </c>
      <c r="F43" s="269" t="s">
        <v>725</v>
      </c>
      <c r="G43" s="402">
        <v>9847831397</v>
      </c>
      <c r="H43" s="269"/>
      <c r="I43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</v>
      </c>
    </row>
    <row r="44" spans="1:9" ht="39">
      <c r="A44" s="135">
        <v>40</v>
      </c>
      <c r="B44" s="261" t="s">
        <v>1023</v>
      </c>
      <c r="C44" s="260" t="s">
        <v>1404</v>
      </c>
      <c r="D44" s="116"/>
      <c r="E44" s="260" t="s">
        <v>1300</v>
      </c>
      <c r="F44" s="269" t="s">
        <v>343</v>
      </c>
      <c r="G44" s="402">
        <v>9868112908</v>
      </c>
      <c r="H44" s="269">
        <v>420229</v>
      </c>
      <c r="I44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</v>
      </c>
    </row>
    <row r="45" spans="1:9" ht="19.5">
      <c r="A45" s="135">
        <v>41</v>
      </c>
      <c r="B45" s="260" t="s">
        <v>1265</v>
      </c>
      <c r="C45" s="260" t="s">
        <v>1404</v>
      </c>
      <c r="D45" s="116" t="s">
        <v>1337</v>
      </c>
      <c r="E45" s="261" t="s">
        <v>1378</v>
      </c>
      <c r="F45" s="274" t="s">
        <v>553</v>
      </c>
      <c r="G45" s="402">
        <v>9849143763</v>
      </c>
      <c r="H45" s="269"/>
      <c r="I45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</v>
      </c>
    </row>
    <row r="46" spans="1:9" ht="39">
      <c r="A46" s="135">
        <v>42</v>
      </c>
      <c r="B46" s="261" t="s">
        <v>349</v>
      </c>
      <c r="C46" s="260" t="s">
        <v>345</v>
      </c>
      <c r="D46" s="115" t="s">
        <v>1372</v>
      </c>
      <c r="E46" s="261" t="s">
        <v>1303</v>
      </c>
      <c r="F46" s="261" t="s">
        <v>350</v>
      </c>
      <c r="G46" s="402">
        <v>9858020264</v>
      </c>
      <c r="H46" s="274" t="s">
        <v>348</v>
      </c>
      <c r="I46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</v>
      </c>
    </row>
    <row r="47" spans="1:9" ht="19.5">
      <c r="A47" s="135">
        <v>43</v>
      </c>
      <c r="B47" s="261" t="s">
        <v>723</v>
      </c>
      <c r="C47" s="260" t="s">
        <v>345</v>
      </c>
      <c r="D47" s="276" t="s">
        <v>1373</v>
      </c>
      <c r="E47" s="260" t="s">
        <v>722</v>
      </c>
      <c r="F47" s="260" t="s">
        <v>346</v>
      </c>
      <c r="G47" s="402">
        <v>9858060608</v>
      </c>
      <c r="H47" s="274">
        <v>81550608</v>
      </c>
      <c r="I47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</v>
      </c>
    </row>
    <row r="48" spans="1:9" ht="19.5">
      <c r="A48" s="135">
        <v>44</v>
      </c>
      <c r="B48" s="261" t="s">
        <v>694</v>
      </c>
      <c r="C48" s="260" t="s">
        <v>345</v>
      </c>
      <c r="D48" s="276" t="s">
        <v>1374</v>
      </c>
      <c r="E48" s="260" t="s">
        <v>687</v>
      </c>
      <c r="F48" s="260" t="s">
        <v>688</v>
      </c>
      <c r="G48" s="402">
        <v>9858045504</v>
      </c>
      <c r="H48" s="274">
        <v>81551504</v>
      </c>
      <c r="I48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</v>
      </c>
    </row>
    <row r="49" spans="1:9" ht="39">
      <c r="A49" s="135">
        <v>45</v>
      </c>
      <c r="B49" s="261" t="s">
        <v>689</v>
      </c>
      <c r="C49" s="260" t="s">
        <v>345</v>
      </c>
      <c r="D49" s="115" t="s">
        <v>733</v>
      </c>
      <c r="E49" s="260" t="s">
        <v>690</v>
      </c>
      <c r="F49" s="260" t="s">
        <v>343</v>
      </c>
      <c r="G49" s="402">
        <v>9858024346</v>
      </c>
      <c r="H49" s="274" t="s">
        <v>691</v>
      </c>
      <c r="I49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</v>
      </c>
    </row>
    <row r="50" spans="1:9" ht="19.5">
      <c r="A50" s="135">
        <v>48</v>
      </c>
      <c r="B50" s="261" t="s">
        <v>684</v>
      </c>
      <c r="C50" s="260" t="s">
        <v>345</v>
      </c>
      <c r="D50" s="115" t="s">
        <v>685</v>
      </c>
      <c r="E50" s="261" t="s">
        <v>1381</v>
      </c>
      <c r="F50" s="261" t="s">
        <v>343</v>
      </c>
      <c r="G50" s="402">
        <v>9858031027</v>
      </c>
      <c r="H50" s="274" t="s">
        <v>686</v>
      </c>
      <c r="I50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</v>
      </c>
    </row>
    <row r="51" spans="1:9" ht="19.5">
      <c r="A51" s="135">
        <v>49</v>
      </c>
      <c r="B51" s="261" t="s">
        <v>695</v>
      </c>
      <c r="C51" s="260" t="s">
        <v>345</v>
      </c>
      <c r="D51" s="115" t="s">
        <v>696</v>
      </c>
      <c r="E51" s="260" t="s">
        <v>1304</v>
      </c>
      <c r="F51" s="260" t="s">
        <v>688</v>
      </c>
      <c r="G51" s="402">
        <v>9851072438</v>
      </c>
      <c r="H51" s="274" t="s">
        <v>697</v>
      </c>
      <c r="I51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</v>
      </c>
    </row>
    <row r="52" spans="1:9" ht="19.5">
      <c r="A52" s="135">
        <v>51</v>
      </c>
      <c r="B52" s="261" t="s">
        <v>1305</v>
      </c>
      <c r="C52" s="260" t="s">
        <v>1089</v>
      </c>
      <c r="D52" s="116" t="s">
        <v>1375</v>
      </c>
      <c r="E52" s="261" t="s">
        <v>1377</v>
      </c>
      <c r="F52" s="261" t="s">
        <v>1376</v>
      </c>
      <c r="G52" s="402">
        <v>9851220747</v>
      </c>
      <c r="H52" s="274"/>
      <c r="I52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</v>
      </c>
    </row>
    <row r="53" spans="1:9" ht="19.5">
      <c r="A53" s="135">
        <v>52</v>
      </c>
      <c r="B53" s="261" t="s">
        <v>324</v>
      </c>
      <c r="C53" s="260" t="s">
        <v>1404</v>
      </c>
      <c r="D53" s="284" t="s">
        <v>1390</v>
      </c>
      <c r="E53" s="261" t="s">
        <v>561</v>
      </c>
      <c r="F53" s="261" t="s">
        <v>381</v>
      </c>
      <c r="G53" s="402">
        <v>9858024155</v>
      </c>
      <c r="H53" s="274">
        <v>420155</v>
      </c>
      <c r="I53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</v>
      </c>
    </row>
    <row r="54" spans="1:9" ht="23.25">
      <c r="A54" s="135">
        <v>53</v>
      </c>
      <c r="B54" s="40" t="s">
        <v>415</v>
      </c>
      <c r="C54" s="55" t="s">
        <v>310</v>
      </c>
      <c r="D54" s="284" t="s">
        <v>416</v>
      </c>
      <c r="E54" s="40" t="s">
        <v>417</v>
      </c>
      <c r="F54" s="45" t="s">
        <v>418</v>
      </c>
      <c r="G54" s="402">
        <v>9858022281</v>
      </c>
      <c r="H54" s="56">
        <v>84420142</v>
      </c>
      <c r="I54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</v>
      </c>
    </row>
    <row r="55" spans="1:9" ht="23.25">
      <c r="A55" s="135">
        <v>54</v>
      </c>
      <c r="B55" s="40" t="s">
        <v>419</v>
      </c>
      <c r="C55" s="55" t="s">
        <v>310</v>
      </c>
      <c r="D55" s="284" t="s">
        <v>420</v>
      </c>
      <c r="E55" s="57" t="s">
        <v>421</v>
      </c>
      <c r="F55" s="55" t="s">
        <v>418</v>
      </c>
      <c r="G55" s="402">
        <v>9848022742</v>
      </c>
      <c r="H55" s="55" t="s">
        <v>401</v>
      </c>
      <c r="I55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</v>
      </c>
    </row>
    <row r="56" spans="1:9" ht="23.25">
      <c r="A56" s="135">
        <v>55</v>
      </c>
      <c r="B56" s="40" t="s">
        <v>422</v>
      </c>
      <c r="C56" s="55" t="s">
        <v>310</v>
      </c>
      <c r="D56" s="284" t="s">
        <v>423</v>
      </c>
      <c r="E56" s="57" t="s">
        <v>424</v>
      </c>
      <c r="F56" s="55" t="s">
        <v>418</v>
      </c>
      <c r="G56" s="402">
        <v>9858021888</v>
      </c>
      <c r="H56" s="54">
        <v>9814507888</v>
      </c>
      <c r="I56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</v>
      </c>
    </row>
    <row r="57" spans="1:9" ht="23.25">
      <c r="A57" s="135">
        <v>56</v>
      </c>
      <c r="B57" s="40" t="s">
        <v>425</v>
      </c>
      <c r="C57" s="55" t="s">
        <v>310</v>
      </c>
      <c r="D57" s="284" t="s">
        <v>1070</v>
      </c>
      <c r="E57" s="57" t="s">
        <v>426</v>
      </c>
      <c r="F57" s="55" t="s">
        <v>427</v>
      </c>
      <c r="G57" s="402">
        <v>9858027355</v>
      </c>
      <c r="H57" s="55"/>
      <c r="I57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</v>
      </c>
    </row>
    <row r="58" spans="1:9" ht="23.25">
      <c r="A58" s="135">
        <v>57</v>
      </c>
      <c r="B58" s="40" t="s">
        <v>444</v>
      </c>
      <c r="C58" s="55" t="s">
        <v>310</v>
      </c>
      <c r="D58" s="284" t="s">
        <v>1301</v>
      </c>
      <c r="E58" s="57" t="s">
        <v>411</v>
      </c>
      <c r="F58" s="55" t="s">
        <v>418</v>
      </c>
      <c r="G58" s="402">
        <v>9858040222</v>
      </c>
      <c r="H58" s="54">
        <v>420260</v>
      </c>
      <c r="I58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</v>
      </c>
    </row>
    <row r="59" spans="1:9" ht="23.25">
      <c r="A59" s="135">
        <v>58</v>
      </c>
      <c r="B59" s="40" t="s">
        <v>445</v>
      </c>
      <c r="C59" s="55" t="s">
        <v>310</v>
      </c>
      <c r="D59" s="284" t="s">
        <v>493</v>
      </c>
      <c r="E59" s="57" t="s">
        <v>468</v>
      </c>
      <c r="F59" s="55" t="s">
        <v>418</v>
      </c>
      <c r="G59" s="402">
        <v>9858079700</v>
      </c>
      <c r="H59" s="55"/>
      <c r="I59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</v>
      </c>
    </row>
    <row r="60" spans="1:9" ht="23.25">
      <c r="A60" s="135">
        <v>59</v>
      </c>
      <c r="B60" s="40" t="s">
        <v>1069</v>
      </c>
      <c r="C60" s="55" t="s">
        <v>310</v>
      </c>
      <c r="D60" s="284" t="s">
        <v>494</v>
      </c>
      <c r="E60" s="57" t="s">
        <v>469</v>
      </c>
      <c r="F60" s="55" t="s">
        <v>418</v>
      </c>
      <c r="G60" s="402">
        <v>9858022013</v>
      </c>
      <c r="H60" s="55"/>
      <c r="I60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</v>
      </c>
    </row>
    <row r="61" spans="1:9" ht="23.25">
      <c r="A61" s="135">
        <v>60</v>
      </c>
      <c r="B61" s="40" t="s">
        <v>446</v>
      </c>
      <c r="C61" s="55" t="s">
        <v>310</v>
      </c>
      <c r="D61" s="284" t="s">
        <v>495</v>
      </c>
      <c r="E61" s="57" t="s">
        <v>470</v>
      </c>
      <c r="F61" s="55" t="s">
        <v>418</v>
      </c>
      <c r="G61" s="402">
        <v>9858021196</v>
      </c>
      <c r="H61" s="60"/>
      <c r="I61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</v>
      </c>
    </row>
    <row r="62" spans="1:9" ht="23.25">
      <c r="A62" s="135">
        <v>61</v>
      </c>
      <c r="B62" s="40" t="s">
        <v>447</v>
      </c>
      <c r="C62" s="55" t="s">
        <v>310</v>
      </c>
      <c r="D62" s="284" t="s">
        <v>496</v>
      </c>
      <c r="E62" s="57" t="s">
        <v>471</v>
      </c>
      <c r="F62" s="55" t="s">
        <v>418</v>
      </c>
      <c r="G62" s="402">
        <v>9848096191</v>
      </c>
      <c r="H62" s="55"/>
      <c r="I62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</v>
      </c>
    </row>
    <row r="63" spans="1:9" ht="23.25">
      <c r="A63" s="135">
        <v>62</v>
      </c>
      <c r="B63" s="40" t="s">
        <v>448</v>
      </c>
      <c r="C63" s="55" t="s">
        <v>310</v>
      </c>
      <c r="D63" s="284" t="s">
        <v>497</v>
      </c>
      <c r="E63" s="57" t="s">
        <v>472</v>
      </c>
      <c r="F63" s="55" t="s">
        <v>418</v>
      </c>
      <c r="G63" s="402">
        <v>9858022257</v>
      </c>
      <c r="H63" s="55"/>
      <c r="I63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</v>
      </c>
    </row>
    <row r="64" spans="1:9" ht="23.25">
      <c r="A64" s="135">
        <v>63</v>
      </c>
      <c r="B64" s="40" t="s">
        <v>449</v>
      </c>
      <c r="C64" s="55" t="s">
        <v>310</v>
      </c>
      <c r="D64" s="284" t="s">
        <v>498</v>
      </c>
      <c r="E64" s="57" t="s">
        <v>473</v>
      </c>
      <c r="F64" s="55" t="s">
        <v>418</v>
      </c>
      <c r="G64" s="402">
        <v>9848052088</v>
      </c>
      <c r="H64" s="55"/>
      <c r="I64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</v>
      </c>
    </row>
    <row r="65" spans="1:9" ht="23.25">
      <c r="A65" s="135">
        <v>64</v>
      </c>
      <c r="B65" s="40" t="s">
        <v>450</v>
      </c>
      <c r="C65" s="55" t="s">
        <v>310</v>
      </c>
      <c r="D65" s="284" t="s">
        <v>499</v>
      </c>
      <c r="E65" s="57" t="s">
        <v>474</v>
      </c>
      <c r="F65" s="55" t="s">
        <v>418</v>
      </c>
      <c r="G65" s="402">
        <v>9858030333</v>
      </c>
      <c r="H65" s="54">
        <v>9848022608</v>
      </c>
      <c r="I65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</v>
      </c>
    </row>
    <row r="66" spans="1:9" ht="23.25">
      <c r="A66" s="135">
        <v>65</v>
      </c>
      <c r="B66" s="40" t="s">
        <v>451</v>
      </c>
      <c r="C66" s="55" t="s">
        <v>310</v>
      </c>
      <c r="D66" s="284" t="s">
        <v>500</v>
      </c>
      <c r="E66" s="57" t="s">
        <v>475</v>
      </c>
      <c r="F66" s="55" t="s">
        <v>418</v>
      </c>
      <c r="G66" s="402">
        <v>9858020545</v>
      </c>
      <c r="H66" s="55"/>
      <c r="I66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</v>
      </c>
    </row>
    <row r="67" spans="1:9" ht="23.25">
      <c r="A67" s="135">
        <v>66</v>
      </c>
      <c r="B67" s="40" t="s">
        <v>452</v>
      </c>
      <c r="C67" s="55" t="s">
        <v>310</v>
      </c>
      <c r="D67" s="284" t="s">
        <v>501</v>
      </c>
      <c r="E67" s="57" t="s">
        <v>476</v>
      </c>
      <c r="F67" s="55" t="s">
        <v>418</v>
      </c>
      <c r="G67" s="402">
        <v>9848035362</v>
      </c>
      <c r="H67" s="55"/>
      <c r="I67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</v>
      </c>
    </row>
    <row r="68" spans="1:9" ht="23.25">
      <c r="A68" s="135">
        <v>67</v>
      </c>
      <c r="B68" s="40" t="s">
        <v>453</v>
      </c>
      <c r="C68" s="55" t="s">
        <v>310</v>
      </c>
      <c r="D68" s="284" t="s">
        <v>502</v>
      </c>
      <c r="E68" s="57" t="s">
        <v>477</v>
      </c>
      <c r="F68" s="55" t="s">
        <v>418</v>
      </c>
      <c r="G68" s="402">
        <v>9848021206</v>
      </c>
      <c r="H68" s="55"/>
      <c r="I68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</v>
      </c>
    </row>
    <row r="69" spans="1:9" ht="23.25">
      <c r="A69" s="135">
        <v>68</v>
      </c>
      <c r="B69" s="40" t="s">
        <v>454</v>
      </c>
      <c r="C69" s="55" t="s">
        <v>310</v>
      </c>
      <c r="D69" s="284" t="s">
        <v>503</v>
      </c>
      <c r="E69" s="57" t="s">
        <v>478</v>
      </c>
      <c r="F69" s="55" t="s">
        <v>418</v>
      </c>
      <c r="G69" s="402">
        <v>9858081000</v>
      </c>
      <c r="H69" s="55"/>
      <c r="I69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</v>
      </c>
    </row>
    <row r="70" spans="1:9" ht="23.25">
      <c r="A70" s="135">
        <v>69</v>
      </c>
      <c r="B70" s="40" t="s">
        <v>455</v>
      </c>
      <c r="C70" s="55" t="s">
        <v>310</v>
      </c>
      <c r="D70" s="284" t="s">
        <v>504</v>
      </c>
      <c r="E70" s="57" t="s">
        <v>479</v>
      </c>
      <c r="F70" s="55" t="s">
        <v>418</v>
      </c>
      <c r="G70" s="402">
        <v>9848022742</v>
      </c>
      <c r="H70" s="55">
        <v>9815530375</v>
      </c>
      <c r="I70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</v>
      </c>
    </row>
    <row r="71" spans="1:9" ht="23.25">
      <c r="A71" s="135">
        <v>70</v>
      </c>
      <c r="B71" s="40" t="s">
        <v>456</v>
      </c>
      <c r="C71" s="55" t="s">
        <v>310</v>
      </c>
      <c r="D71" s="284" t="s">
        <v>1281</v>
      </c>
      <c r="E71" s="57" t="s">
        <v>480</v>
      </c>
      <c r="F71" s="55" t="s">
        <v>418</v>
      </c>
      <c r="G71" s="402">
        <v>9868081164</v>
      </c>
      <c r="H71" s="55"/>
      <c r="I71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</v>
      </c>
    </row>
    <row r="72" spans="1:9" ht="23.25">
      <c r="A72" s="135">
        <v>71</v>
      </c>
      <c r="B72" s="40" t="s">
        <v>457</v>
      </c>
      <c r="C72" s="55" t="s">
        <v>310</v>
      </c>
      <c r="D72" s="284" t="s">
        <v>505</v>
      </c>
      <c r="E72" s="57" t="s">
        <v>481</v>
      </c>
      <c r="F72" s="55" t="s">
        <v>418</v>
      </c>
      <c r="G72" s="402">
        <v>9858077775</v>
      </c>
      <c r="H72" s="55"/>
      <c r="I72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</v>
      </c>
    </row>
    <row r="73" spans="1:9" ht="23.25">
      <c r="A73" s="135">
        <v>72</v>
      </c>
      <c r="B73" s="40" t="s">
        <v>458</v>
      </c>
      <c r="C73" s="55" t="s">
        <v>310</v>
      </c>
      <c r="D73" s="284" t="s">
        <v>506</v>
      </c>
      <c r="E73" s="57" t="s">
        <v>482</v>
      </c>
      <c r="F73" s="55" t="s">
        <v>418</v>
      </c>
      <c r="G73" s="402">
        <v>9858027053</v>
      </c>
      <c r="H73" s="55"/>
      <c r="I73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</v>
      </c>
    </row>
    <row r="74" spans="1:9" ht="23.25">
      <c r="A74" s="135">
        <v>73</v>
      </c>
      <c r="B74" s="40" t="s">
        <v>1071</v>
      </c>
      <c r="C74" s="55" t="s">
        <v>310</v>
      </c>
      <c r="D74" s="284" t="s">
        <v>1076</v>
      </c>
      <c r="E74" s="57" t="s">
        <v>483</v>
      </c>
      <c r="F74" s="55" t="s">
        <v>418</v>
      </c>
      <c r="G74" s="402">
        <v>9848027554</v>
      </c>
      <c r="H74" s="55"/>
      <c r="I74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</v>
      </c>
    </row>
    <row r="75" spans="1:9" ht="23.25">
      <c r="A75" s="135">
        <v>74</v>
      </c>
      <c r="B75" s="40" t="s">
        <v>460</v>
      </c>
      <c r="C75" s="55" t="s">
        <v>310</v>
      </c>
      <c r="D75" s="284" t="s">
        <v>1074</v>
      </c>
      <c r="E75" s="189" t="s">
        <v>1075</v>
      </c>
      <c r="F75" s="190" t="s">
        <v>418</v>
      </c>
      <c r="G75" s="402">
        <v>984854522</v>
      </c>
      <c r="H75" s="55"/>
      <c r="I75" s="262" t="str">
        <f t="shared" si="0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</v>
      </c>
    </row>
    <row r="76" spans="1:9" ht="23.25">
      <c r="A76" s="135">
        <v>75</v>
      </c>
      <c r="B76" s="40" t="s">
        <v>461</v>
      </c>
      <c r="C76" s="55" t="s">
        <v>310</v>
      </c>
      <c r="D76" s="284" t="s">
        <v>508</v>
      </c>
      <c r="E76" s="57" t="s">
        <v>485</v>
      </c>
      <c r="F76" s="55" t="s">
        <v>418</v>
      </c>
      <c r="G76" s="402">
        <v>9848093010</v>
      </c>
      <c r="H76" s="55"/>
      <c r="I76" s="262" t="str">
        <f t="shared" ref="I76:I139" si="2">CONCATENATE(I75,",",G76)</f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</v>
      </c>
    </row>
    <row r="77" spans="1:9" ht="23.25">
      <c r="A77" s="135">
        <v>76</v>
      </c>
      <c r="B77" s="40" t="s">
        <v>462</v>
      </c>
      <c r="C77" s="55" t="s">
        <v>310</v>
      </c>
      <c r="D77" s="284" t="s">
        <v>509</v>
      </c>
      <c r="E77" s="57" t="s">
        <v>486</v>
      </c>
      <c r="F77" s="55" t="s">
        <v>418</v>
      </c>
      <c r="G77" s="402">
        <v>9858020338</v>
      </c>
      <c r="H77" s="55"/>
      <c r="I77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</v>
      </c>
    </row>
    <row r="78" spans="1:9" ht="23.25">
      <c r="A78" s="135">
        <v>77</v>
      </c>
      <c r="B78" s="40" t="s">
        <v>463</v>
      </c>
      <c r="C78" s="55" t="s">
        <v>310</v>
      </c>
      <c r="D78" s="284" t="s">
        <v>510</v>
      </c>
      <c r="E78" s="57" t="s">
        <v>487</v>
      </c>
      <c r="F78" s="55" t="s">
        <v>418</v>
      </c>
      <c r="G78" s="402">
        <v>9858024010</v>
      </c>
      <c r="H78" s="55"/>
      <c r="I78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</v>
      </c>
    </row>
    <row r="79" spans="1:9" ht="23.25">
      <c r="A79" s="135">
        <v>78</v>
      </c>
      <c r="B79" s="40" t="s">
        <v>464</v>
      </c>
      <c r="C79" s="55" t="s">
        <v>310</v>
      </c>
      <c r="D79" s="284" t="s">
        <v>511</v>
      </c>
      <c r="E79" s="57" t="s">
        <v>488</v>
      </c>
      <c r="F79" s="55" t="s">
        <v>418</v>
      </c>
      <c r="G79" s="402">
        <v>9848073758</v>
      </c>
      <c r="H79" s="55"/>
      <c r="I79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</v>
      </c>
    </row>
    <row r="80" spans="1:9" ht="23.25">
      <c r="A80" s="135">
        <v>79</v>
      </c>
      <c r="B80" s="40" t="s">
        <v>1077</v>
      </c>
      <c r="C80" s="55" t="s">
        <v>310</v>
      </c>
      <c r="D80" s="284" t="s">
        <v>512</v>
      </c>
      <c r="E80" s="57" t="s">
        <v>489</v>
      </c>
      <c r="F80" s="55" t="s">
        <v>418</v>
      </c>
      <c r="G80" s="402">
        <v>9858020603</v>
      </c>
      <c r="H80" s="61"/>
      <c r="I80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</v>
      </c>
    </row>
    <row r="81" spans="1:9" ht="23.25">
      <c r="A81" s="135">
        <v>80</v>
      </c>
      <c r="B81" s="40" t="s">
        <v>465</v>
      </c>
      <c r="C81" s="55" t="s">
        <v>310</v>
      </c>
      <c r="D81" s="284" t="s">
        <v>513</v>
      </c>
      <c r="E81" s="57" t="s">
        <v>490</v>
      </c>
      <c r="F81" s="55" t="s">
        <v>418</v>
      </c>
      <c r="G81" s="402">
        <v>9849780740</v>
      </c>
      <c r="H81" s="61"/>
      <c r="I81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</v>
      </c>
    </row>
    <row r="82" spans="1:9" ht="23.25">
      <c r="A82" s="135">
        <v>81</v>
      </c>
      <c r="B82" s="40" t="s">
        <v>466</v>
      </c>
      <c r="C82" s="55" t="s">
        <v>310</v>
      </c>
      <c r="D82" s="284" t="s">
        <v>514</v>
      </c>
      <c r="E82" s="57" t="s">
        <v>491</v>
      </c>
      <c r="F82" s="55" t="s">
        <v>418</v>
      </c>
      <c r="G82" s="402">
        <v>9848017516</v>
      </c>
      <c r="H82" s="62"/>
      <c r="I82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</v>
      </c>
    </row>
    <row r="83" spans="1:9" ht="23.25">
      <c r="A83" s="135">
        <v>82</v>
      </c>
      <c r="B83" s="40" t="s">
        <v>467</v>
      </c>
      <c r="C83" s="55" t="s">
        <v>310</v>
      </c>
      <c r="D83" s="284" t="s">
        <v>515</v>
      </c>
      <c r="E83" s="57" t="s">
        <v>492</v>
      </c>
      <c r="F83" s="55" t="s">
        <v>418</v>
      </c>
      <c r="G83" s="402">
        <v>9858050961</v>
      </c>
      <c r="H83" s="61" t="s">
        <v>1324</v>
      </c>
      <c r="I83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</v>
      </c>
    </row>
    <row r="84" spans="1:9" ht="23.25">
      <c r="A84" s="135">
        <v>83</v>
      </c>
      <c r="B84" s="40"/>
      <c r="C84" s="55"/>
      <c r="D84" s="284"/>
      <c r="E84" s="57" t="s">
        <v>698</v>
      </c>
      <c r="F84" s="55" t="s">
        <v>418</v>
      </c>
      <c r="G84" s="402">
        <v>9858024465</v>
      </c>
      <c r="H84" s="61"/>
      <c r="I84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</v>
      </c>
    </row>
    <row r="85" spans="1:9" ht="23.25">
      <c r="A85" s="135">
        <v>84</v>
      </c>
      <c r="B85" s="40" t="s">
        <v>721</v>
      </c>
      <c r="C85" s="55" t="s">
        <v>310</v>
      </c>
      <c r="D85" s="284" t="s">
        <v>720</v>
      </c>
      <c r="E85" s="57" t="s">
        <v>699</v>
      </c>
      <c r="F85" s="55" t="s">
        <v>418</v>
      </c>
      <c r="G85" s="402">
        <v>9858030318</v>
      </c>
      <c r="H85" s="61"/>
      <c r="I85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</v>
      </c>
    </row>
    <row r="86" spans="1:9" ht="23.25">
      <c r="A86" s="135">
        <v>85</v>
      </c>
      <c r="B86" s="40" t="s">
        <v>701</v>
      </c>
      <c r="C86" s="55" t="s">
        <v>310</v>
      </c>
      <c r="D86" s="284" t="s">
        <v>702</v>
      </c>
      <c r="E86" s="57" t="s">
        <v>700</v>
      </c>
      <c r="F86" s="55" t="s">
        <v>418</v>
      </c>
      <c r="G86" s="402">
        <v>9858038369</v>
      </c>
      <c r="H86" s="61"/>
      <c r="I86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</v>
      </c>
    </row>
    <row r="87" spans="1:9" ht="23.25">
      <c r="A87" s="135">
        <v>86</v>
      </c>
      <c r="B87" s="40" t="s">
        <v>1078</v>
      </c>
      <c r="C87" s="115" t="s">
        <v>310</v>
      </c>
      <c r="D87" s="284" t="s">
        <v>717</v>
      </c>
      <c r="E87" s="57" t="s">
        <v>718</v>
      </c>
      <c r="F87" s="55" t="s">
        <v>1081</v>
      </c>
      <c r="G87" s="402">
        <v>9848044103</v>
      </c>
      <c r="H87" s="115"/>
      <c r="I87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</v>
      </c>
    </row>
    <row r="88" spans="1:9" ht="23.25">
      <c r="A88" s="135">
        <v>87</v>
      </c>
      <c r="B88" s="40" t="s">
        <v>1053</v>
      </c>
      <c r="C88" s="115" t="s">
        <v>317</v>
      </c>
      <c r="D88" s="284" t="s">
        <v>1054</v>
      </c>
      <c r="E88" s="57" t="s">
        <v>1055</v>
      </c>
      <c r="F88" s="55" t="s">
        <v>1056</v>
      </c>
      <c r="G88" s="402">
        <v>9848029718</v>
      </c>
      <c r="H88" s="54" t="s">
        <v>1057</v>
      </c>
      <c r="I88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</v>
      </c>
    </row>
    <row r="89" spans="1:9" ht="23.25">
      <c r="A89" s="135">
        <v>88</v>
      </c>
      <c r="B89" s="188" t="s">
        <v>1072</v>
      </c>
      <c r="C89" s="47" t="s">
        <v>1073</v>
      </c>
      <c r="D89" s="284" t="s">
        <v>507</v>
      </c>
      <c r="E89" s="57" t="s">
        <v>484</v>
      </c>
      <c r="F89" s="55" t="s">
        <v>418</v>
      </c>
      <c r="G89" s="402">
        <v>9858065818</v>
      </c>
      <c r="H89" s="47"/>
      <c r="I89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</v>
      </c>
    </row>
    <row r="90" spans="1:9" ht="23.25">
      <c r="A90" s="135">
        <v>89</v>
      </c>
      <c r="B90" s="188" t="s">
        <v>459</v>
      </c>
      <c r="C90" s="47" t="s">
        <v>310</v>
      </c>
      <c r="D90" s="284" t="s">
        <v>1079</v>
      </c>
      <c r="E90" s="189" t="s">
        <v>1080</v>
      </c>
      <c r="F90" s="190" t="s">
        <v>719</v>
      </c>
      <c r="G90" s="402">
        <v>9848025237</v>
      </c>
      <c r="H90" s="47"/>
      <c r="I90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</v>
      </c>
    </row>
    <row r="91" spans="1:9" ht="93">
      <c r="A91" s="135">
        <v>90</v>
      </c>
      <c r="B91" s="40" t="s">
        <v>397</v>
      </c>
      <c r="C91" s="55" t="s">
        <v>370</v>
      </c>
      <c r="D91" s="75" t="s">
        <v>1425</v>
      </c>
      <c r="E91" s="45" t="s">
        <v>1437</v>
      </c>
      <c r="F91" s="45" t="s">
        <v>1426</v>
      </c>
      <c r="G91" s="402" t="s">
        <v>1436</v>
      </c>
      <c r="H91" s="56">
        <v>84420137</v>
      </c>
      <c r="I91" s="262" t="str">
        <f t="shared" si="2"/>
        <v xml:space="preserve"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</v>
      </c>
    </row>
    <row r="92" spans="1:9" ht="23.25">
      <c r="A92" s="135">
        <v>91</v>
      </c>
      <c r="B92" s="40" t="s">
        <v>398</v>
      </c>
      <c r="C92" s="55" t="s">
        <v>370</v>
      </c>
      <c r="D92" s="75" t="s">
        <v>399</v>
      </c>
      <c r="E92" s="40" t="s">
        <v>1423</v>
      </c>
      <c r="F92" s="45" t="s">
        <v>1424</v>
      </c>
      <c r="G92" s="402">
        <v>9848143247</v>
      </c>
      <c r="H92" s="55">
        <v>84420135</v>
      </c>
      <c r="I92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</v>
      </c>
    </row>
    <row r="93" spans="1:9" ht="23.25">
      <c r="A93" s="135">
        <v>92</v>
      </c>
      <c r="B93" s="40" t="s">
        <v>1284</v>
      </c>
      <c r="C93" s="55" t="s">
        <v>370</v>
      </c>
      <c r="D93" s="45" t="s">
        <v>401</v>
      </c>
      <c r="E93" s="40" t="s">
        <v>1421</v>
      </c>
      <c r="F93" s="45" t="s">
        <v>1422</v>
      </c>
      <c r="G93" s="402">
        <v>9858027390</v>
      </c>
      <c r="H93" s="55">
        <v>84420824</v>
      </c>
      <c r="I93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</v>
      </c>
    </row>
    <row r="94" spans="1:9" ht="23.25">
      <c r="A94" s="135">
        <v>93</v>
      </c>
      <c r="B94" s="40" t="s">
        <v>930</v>
      </c>
      <c r="C94" s="55" t="s">
        <v>370</v>
      </c>
      <c r="D94" s="75"/>
      <c r="E94" s="40" t="s">
        <v>1419</v>
      </c>
      <c r="F94" s="45" t="s">
        <v>1420</v>
      </c>
      <c r="G94" s="402">
        <v>9848042277</v>
      </c>
      <c r="H94" s="55"/>
      <c r="I94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</v>
      </c>
    </row>
    <row r="95" spans="1:9" ht="23.25">
      <c r="A95" s="135">
        <v>94</v>
      </c>
      <c r="B95" s="40" t="s">
        <v>929</v>
      </c>
      <c r="C95" s="55" t="s">
        <v>370</v>
      </c>
      <c r="D95" s="114"/>
      <c r="E95" s="40" t="s">
        <v>1418</v>
      </c>
      <c r="F95" s="45" t="s">
        <v>382</v>
      </c>
      <c r="G95" s="402">
        <v>9848101941</v>
      </c>
      <c r="H95" s="115"/>
      <c r="I95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</v>
      </c>
    </row>
    <row r="96" spans="1:9" ht="37.5">
      <c r="A96" s="135">
        <v>95</v>
      </c>
      <c r="B96" s="121" t="s">
        <v>406</v>
      </c>
      <c r="C96" s="121" t="s">
        <v>370</v>
      </c>
      <c r="D96" s="121" t="s">
        <v>738</v>
      </c>
      <c r="E96" s="121" t="s">
        <v>1000</v>
      </c>
      <c r="F96" s="121" t="s">
        <v>1001</v>
      </c>
      <c r="G96" s="402" t="s">
        <v>1438</v>
      </c>
      <c r="H96" s="121">
        <v>84420845</v>
      </c>
      <c r="I96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</v>
      </c>
    </row>
    <row r="97" spans="1:9" ht="19.5">
      <c r="A97" s="135">
        <v>96</v>
      </c>
      <c r="B97" s="121" t="s">
        <v>409</v>
      </c>
      <c r="C97" s="121" t="s">
        <v>370</v>
      </c>
      <c r="D97" s="121" t="s">
        <v>410</v>
      </c>
      <c r="E97" s="121" t="s">
        <v>411</v>
      </c>
      <c r="F97" s="121" t="s">
        <v>400</v>
      </c>
      <c r="G97" s="402">
        <v>9858040222</v>
      </c>
      <c r="H97" s="121">
        <v>84420260</v>
      </c>
      <c r="I97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</v>
      </c>
    </row>
    <row r="98" spans="1:9" ht="19.5">
      <c r="A98" s="135">
        <v>97</v>
      </c>
      <c r="B98" s="121" t="s">
        <v>412</v>
      </c>
      <c r="C98" s="121" t="s">
        <v>370</v>
      </c>
      <c r="D98" s="121" t="s">
        <v>413</v>
      </c>
      <c r="E98" s="121" t="s">
        <v>414</v>
      </c>
      <c r="F98" s="121" t="s">
        <v>382</v>
      </c>
      <c r="G98" s="402">
        <v>9858081000</v>
      </c>
      <c r="H98" s="121"/>
      <c r="I98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</v>
      </c>
    </row>
    <row r="99" spans="1:9" ht="19.5">
      <c r="A99" s="135">
        <v>98</v>
      </c>
      <c r="B99" s="121" t="s">
        <v>540</v>
      </c>
      <c r="C99" s="121" t="s">
        <v>370</v>
      </c>
      <c r="D99" s="121" t="s">
        <v>1427</v>
      </c>
      <c r="E99" s="121"/>
      <c r="F99" s="121"/>
      <c r="G99" s="402">
        <v>9858026606</v>
      </c>
      <c r="H99" s="121">
        <v>84421301</v>
      </c>
      <c r="I99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</v>
      </c>
    </row>
    <row r="100" spans="1:9" ht="19.5">
      <c r="A100" s="135">
        <v>99</v>
      </c>
      <c r="B100" s="121" t="s">
        <v>823</v>
      </c>
      <c r="C100" s="121" t="s">
        <v>768</v>
      </c>
      <c r="D100" s="121" t="s">
        <v>802</v>
      </c>
      <c r="E100" s="121"/>
      <c r="F100" s="121"/>
      <c r="G100" s="402">
        <v>9858030259</v>
      </c>
      <c r="H100" s="121" t="s">
        <v>798</v>
      </c>
      <c r="I100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</v>
      </c>
    </row>
    <row r="101" spans="1:9" ht="56.25">
      <c r="A101" s="135">
        <v>100</v>
      </c>
      <c r="B101" s="121" t="s">
        <v>824</v>
      </c>
      <c r="C101" s="121" t="s">
        <v>769</v>
      </c>
      <c r="D101" s="121" t="s">
        <v>1259</v>
      </c>
      <c r="E101" s="121" t="s">
        <v>1260</v>
      </c>
      <c r="F101" s="121"/>
      <c r="G101" s="402" t="s">
        <v>1430</v>
      </c>
      <c r="H101" s="121" t="s">
        <v>835</v>
      </c>
      <c r="I101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</v>
      </c>
    </row>
    <row r="102" spans="1:9" ht="37.5">
      <c r="A102" s="135">
        <v>101</v>
      </c>
      <c r="B102" s="121" t="s">
        <v>825</v>
      </c>
      <c r="C102" s="121" t="s">
        <v>770</v>
      </c>
      <c r="D102" s="121" t="s">
        <v>803</v>
      </c>
      <c r="E102" s="121" t="s">
        <v>775</v>
      </c>
      <c r="F102" s="121"/>
      <c r="G102" s="402">
        <v>9746109287</v>
      </c>
      <c r="H102" s="121" t="s">
        <v>793</v>
      </c>
      <c r="I102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</v>
      </c>
    </row>
    <row r="103" spans="1:9" ht="19.5">
      <c r="A103" s="135">
        <v>102</v>
      </c>
      <c r="B103" s="121" t="s">
        <v>826</v>
      </c>
      <c r="C103" s="121" t="s">
        <v>771</v>
      </c>
      <c r="D103" s="121" t="s">
        <v>804</v>
      </c>
      <c r="E103" s="121" t="s">
        <v>776</v>
      </c>
      <c r="F103" s="121"/>
      <c r="G103" s="402">
        <v>9858026606</v>
      </c>
      <c r="H103" s="121" t="s">
        <v>794</v>
      </c>
      <c r="I103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</v>
      </c>
    </row>
    <row r="104" spans="1:9" ht="37.5">
      <c r="A104" s="135">
        <v>103</v>
      </c>
      <c r="B104" s="121" t="s">
        <v>827</v>
      </c>
      <c r="C104" s="121" t="s">
        <v>771</v>
      </c>
      <c r="D104" s="121" t="s">
        <v>805</v>
      </c>
      <c r="E104" s="121" t="s">
        <v>1289</v>
      </c>
      <c r="F104" s="121" t="s">
        <v>1290</v>
      </c>
      <c r="G104" s="402">
        <v>9858022402</v>
      </c>
      <c r="H104" s="121" t="s">
        <v>795</v>
      </c>
      <c r="I104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</v>
      </c>
    </row>
    <row r="105" spans="1:9" ht="37.5">
      <c r="A105" s="135">
        <v>104</v>
      </c>
      <c r="B105" s="121" t="s">
        <v>832</v>
      </c>
      <c r="C105" s="121" t="s">
        <v>771</v>
      </c>
      <c r="D105" s="121" t="s">
        <v>806</v>
      </c>
      <c r="E105" s="121" t="s">
        <v>777</v>
      </c>
      <c r="F105" s="117"/>
      <c r="G105" s="402">
        <v>9848031873</v>
      </c>
      <c r="H105" s="121" t="s">
        <v>796</v>
      </c>
      <c r="I105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</v>
      </c>
    </row>
    <row r="106" spans="1:9" ht="37.5">
      <c r="A106" s="135">
        <v>105</v>
      </c>
      <c r="B106" s="121" t="s">
        <v>828</v>
      </c>
      <c r="C106" s="121" t="s">
        <v>771</v>
      </c>
      <c r="D106" s="121" t="s">
        <v>807</v>
      </c>
      <c r="E106" s="121" t="s">
        <v>778</v>
      </c>
      <c r="F106" s="121"/>
      <c r="G106" s="402">
        <v>9852028932</v>
      </c>
      <c r="H106" s="117"/>
      <c r="I106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</v>
      </c>
    </row>
    <row r="107" spans="1:9" ht="37.5">
      <c r="A107" s="135">
        <v>106</v>
      </c>
      <c r="B107" s="121" t="s">
        <v>829</v>
      </c>
      <c r="C107" s="121" t="s">
        <v>771</v>
      </c>
      <c r="D107" s="121" t="s">
        <v>808</v>
      </c>
      <c r="E107" s="121" t="s">
        <v>779</v>
      </c>
      <c r="F107" s="121"/>
      <c r="G107" s="402">
        <v>9848180142</v>
      </c>
      <c r="H107" s="121">
        <v>9848032125</v>
      </c>
      <c r="I107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</v>
      </c>
    </row>
    <row r="108" spans="1:9" ht="19.5">
      <c r="A108" s="135">
        <v>107</v>
      </c>
      <c r="B108" s="121" t="s">
        <v>830</v>
      </c>
      <c r="C108" s="121" t="s">
        <v>771</v>
      </c>
      <c r="D108" s="121" t="s">
        <v>809</v>
      </c>
      <c r="E108" s="121" t="s">
        <v>780</v>
      </c>
      <c r="F108" s="121"/>
      <c r="G108" s="402">
        <v>9848426545</v>
      </c>
      <c r="H108" s="121" t="s">
        <v>401</v>
      </c>
      <c r="I108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</v>
      </c>
    </row>
    <row r="109" spans="1:9" ht="37.5">
      <c r="A109" s="135">
        <v>108</v>
      </c>
      <c r="B109" s="121" t="s">
        <v>831</v>
      </c>
      <c r="C109" s="121" t="s">
        <v>771</v>
      </c>
      <c r="D109" s="121" t="s">
        <v>1280</v>
      </c>
      <c r="E109" s="121" t="s">
        <v>781</v>
      </c>
      <c r="F109" s="121"/>
      <c r="G109" s="402">
        <v>9848029700</v>
      </c>
      <c r="H109" s="121" t="s">
        <v>401</v>
      </c>
      <c r="I109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</v>
      </c>
    </row>
    <row r="110" spans="1:9" ht="37.5">
      <c r="A110" s="135">
        <v>109</v>
      </c>
      <c r="B110" s="121" t="s">
        <v>1004</v>
      </c>
      <c r="C110" s="121" t="s">
        <v>310</v>
      </c>
      <c r="D110" s="121" t="s">
        <v>810</v>
      </c>
      <c r="E110" s="121" t="s">
        <v>1003</v>
      </c>
      <c r="F110" s="121"/>
      <c r="G110" s="402" t="s">
        <v>1433</v>
      </c>
      <c r="H110" s="121">
        <v>0</v>
      </c>
      <c r="I110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</v>
      </c>
    </row>
    <row r="111" spans="1:9" ht="37.5">
      <c r="A111" s="135">
        <v>110</v>
      </c>
      <c r="B111" s="121" t="s">
        <v>753</v>
      </c>
      <c r="C111" s="121" t="s">
        <v>310</v>
      </c>
      <c r="D111" s="121" t="s">
        <v>811</v>
      </c>
      <c r="E111" s="121" t="s">
        <v>962</v>
      </c>
      <c r="F111" s="121" t="s">
        <v>961</v>
      </c>
      <c r="G111" s="402" t="s">
        <v>1432</v>
      </c>
      <c r="H111" s="121">
        <v>81524245</v>
      </c>
      <c r="I111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</v>
      </c>
    </row>
    <row r="112" spans="1:9" ht="37.5">
      <c r="A112" s="135">
        <v>111</v>
      </c>
      <c r="B112" s="121" t="s">
        <v>754</v>
      </c>
      <c r="C112" s="121" t="s">
        <v>310</v>
      </c>
      <c r="D112" s="121" t="s">
        <v>812</v>
      </c>
      <c r="E112" s="121" t="s">
        <v>997</v>
      </c>
      <c r="F112" s="121"/>
      <c r="G112" s="402" t="s">
        <v>1431</v>
      </c>
      <c r="H112" s="121">
        <v>0</v>
      </c>
      <c r="I112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</v>
      </c>
    </row>
    <row r="113" spans="1:9" ht="93.75">
      <c r="A113" s="135">
        <v>112</v>
      </c>
      <c r="B113" s="121" t="s">
        <v>407</v>
      </c>
      <c r="C113" s="121" t="s">
        <v>310</v>
      </c>
      <c r="D113" s="121" t="s">
        <v>1258</v>
      </c>
      <c r="E113" s="121" t="s">
        <v>1257</v>
      </c>
      <c r="F113" s="121" t="s">
        <v>1005</v>
      </c>
      <c r="G113" s="402" t="s">
        <v>1434</v>
      </c>
      <c r="H113" s="121">
        <v>84420367</v>
      </c>
      <c r="I113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</v>
      </c>
    </row>
    <row r="114" spans="1:9" ht="19.5">
      <c r="A114" s="135">
        <v>113</v>
      </c>
      <c r="B114" s="121" t="s">
        <v>755</v>
      </c>
      <c r="C114" s="121" t="s">
        <v>310</v>
      </c>
      <c r="D114" s="121" t="s">
        <v>813</v>
      </c>
      <c r="E114" s="121" t="s">
        <v>782</v>
      </c>
      <c r="F114" s="121"/>
      <c r="G114" s="402">
        <v>9858027633</v>
      </c>
      <c r="H114" s="121">
        <v>0</v>
      </c>
      <c r="I114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</v>
      </c>
    </row>
    <row r="115" spans="1:9" ht="37.5">
      <c r="A115" s="135">
        <v>114</v>
      </c>
      <c r="B115" s="121" t="s">
        <v>756</v>
      </c>
      <c r="C115" s="121" t="s">
        <v>310</v>
      </c>
      <c r="D115" s="121" t="s">
        <v>848</v>
      </c>
      <c r="E115" s="121" t="s">
        <v>849</v>
      </c>
      <c r="F115" s="121"/>
      <c r="G115" s="402" t="s">
        <v>1428</v>
      </c>
      <c r="H115" s="121">
        <v>0</v>
      </c>
      <c r="I115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</v>
      </c>
    </row>
    <row r="116" spans="1:9" ht="37.5">
      <c r="A116" s="135">
        <v>115</v>
      </c>
      <c r="B116" s="121" t="s">
        <v>757</v>
      </c>
      <c r="C116" s="121" t="s">
        <v>310</v>
      </c>
      <c r="D116" s="121" t="s">
        <v>814</v>
      </c>
      <c r="E116" s="121" t="s">
        <v>783</v>
      </c>
      <c r="F116" s="121"/>
      <c r="G116" s="402">
        <v>9848021810</v>
      </c>
      <c r="H116" s="121">
        <v>0</v>
      </c>
      <c r="I116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</v>
      </c>
    </row>
    <row r="117" spans="1:9" ht="56.25">
      <c r="A117" s="135">
        <v>116</v>
      </c>
      <c r="B117" s="121" t="s">
        <v>1002</v>
      </c>
      <c r="C117" s="121" t="s">
        <v>370</v>
      </c>
      <c r="D117" s="121" t="s">
        <v>833</v>
      </c>
      <c r="E117" s="121" t="s">
        <v>784</v>
      </c>
      <c r="F117" s="121"/>
      <c r="G117" s="402">
        <v>9848059146</v>
      </c>
      <c r="H117" s="121" t="s">
        <v>800</v>
      </c>
      <c r="I117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</v>
      </c>
    </row>
    <row r="118" spans="1:9" ht="37.5">
      <c r="A118" s="135">
        <v>117</v>
      </c>
      <c r="B118" s="121" t="s">
        <v>834</v>
      </c>
      <c r="C118" s="121" t="s">
        <v>310</v>
      </c>
      <c r="D118" s="121" t="s">
        <v>815</v>
      </c>
      <c r="E118" s="121" t="s">
        <v>1429</v>
      </c>
      <c r="G118" s="402" t="s">
        <v>1435</v>
      </c>
      <c r="H118" s="121">
        <v>84420999</v>
      </c>
      <c r="I118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</v>
      </c>
    </row>
    <row r="119" spans="1:9" ht="19.5">
      <c r="A119" s="135">
        <v>118</v>
      </c>
      <c r="B119" s="121" t="s">
        <v>412</v>
      </c>
      <c r="C119" s="121" t="s">
        <v>310</v>
      </c>
      <c r="D119" s="121" t="s">
        <v>816</v>
      </c>
      <c r="E119" s="121" t="s">
        <v>478</v>
      </c>
      <c r="F119" s="121"/>
      <c r="G119" s="402">
        <v>9858081000</v>
      </c>
      <c r="H119" s="121">
        <v>0</v>
      </c>
      <c r="I119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</v>
      </c>
    </row>
    <row r="120" spans="1:9" ht="19.5">
      <c r="A120" s="135">
        <v>119</v>
      </c>
      <c r="B120" s="121" t="s">
        <v>758</v>
      </c>
      <c r="C120" s="121" t="s">
        <v>310</v>
      </c>
      <c r="D120" s="121" t="s">
        <v>817</v>
      </c>
      <c r="E120" s="121" t="s">
        <v>785</v>
      </c>
      <c r="F120" s="121"/>
      <c r="G120" s="402">
        <v>9858022956</v>
      </c>
      <c r="H120" s="121">
        <v>0</v>
      </c>
      <c r="I120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</v>
      </c>
    </row>
    <row r="121" spans="1:9" ht="19.5">
      <c r="A121" s="135">
        <v>120</v>
      </c>
      <c r="B121" s="121" t="s">
        <v>759</v>
      </c>
      <c r="C121" s="121" t="s">
        <v>310</v>
      </c>
      <c r="D121" s="121" t="s">
        <v>818</v>
      </c>
      <c r="E121" s="121" t="s">
        <v>786</v>
      </c>
      <c r="F121" s="121"/>
      <c r="G121" s="402">
        <v>9848170551</v>
      </c>
      <c r="H121" s="121">
        <v>0</v>
      </c>
      <c r="I121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</v>
      </c>
    </row>
    <row r="122" spans="1:9" ht="19.5">
      <c r="A122" s="135">
        <v>121</v>
      </c>
      <c r="B122" s="121" t="s">
        <v>760</v>
      </c>
      <c r="C122" s="121" t="s">
        <v>310</v>
      </c>
      <c r="D122" s="121" t="s">
        <v>819</v>
      </c>
      <c r="E122" s="121" t="s">
        <v>787</v>
      </c>
      <c r="F122" s="121"/>
      <c r="G122" s="402">
        <v>9868207994</v>
      </c>
      <c r="H122" s="121">
        <v>0</v>
      </c>
      <c r="I122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</v>
      </c>
    </row>
    <row r="123" spans="1:9" ht="19.5">
      <c r="A123" s="135">
        <v>122</v>
      </c>
      <c r="B123" s="121" t="s">
        <v>761</v>
      </c>
      <c r="C123" s="121" t="s">
        <v>310</v>
      </c>
      <c r="D123" s="121" t="s">
        <v>820</v>
      </c>
      <c r="E123" s="121" t="s">
        <v>788</v>
      </c>
      <c r="F123" s="121"/>
      <c r="G123" s="402">
        <v>9848036859</v>
      </c>
      <c r="H123" s="121">
        <v>0</v>
      </c>
      <c r="I123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</v>
      </c>
    </row>
    <row r="124" spans="1:9" ht="19.5">
      <c r="A124" s="135">
        <v>123</v>
      </c>
      <c r="B124" s="121" t="s">
        <v>762</v>
      </c>
      <c r="C124" s="121" t="s">
        <v>310</v>
      </c>
      <c r="D124" s="121" t="s">
        <v>802</v>
      </c>
      <c r="E124" s="121" t="s">
        <v>789</v>
      </c>
      <c r="F124" s="121"/>
      <c r="G124" s="402">
        <v>9848020610</v>
      </c>
      <c r="H124" s="121">
        <v>0</v>
      </c>
      <c r="I124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</v>
      </c>
    </row>
    <row r="125" spans="1:9" ht="19.5">
      <c r="A125" s="135">
        <v>124</v>
      </c>
      <c r="B125" s="121" t="s">
        <v>763</v>
      </c>
      <c r="C125" s="121" t="s">
        <v>310</v>
      </c>
      <c r="D125" s="121" t="s">
        <v>821</v>
      </c>
      <c r="E125" s="121" t="s">
        <v>790</v>
      </c>
      <c r="F125" s="121"/>
      <c r="G125" s="402">
        <v>9848025713</v>
      </c>
      <c r="H125" s="121">
        <v>0</v>
      </c>
      <c r="I125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</v>
      </c>
    </row>
    <row r="126" spans="1:9" ht="37.5">
      <c r="A126" s="135">
        <v>125</v>
      </c>
      <c r="B126" s="121" t="s">
        <v>764</v>
      </c>
      <c r="C126" s="121" t="s">
        <v>310</v>
      </c>
      <c r="D126" s="121" t="s">
        <v>822</v>
      </c>
      <c r="E126" s="121" t="s">
        <v>791</v>
      </c>
      <c r="F126" s="121"/>
      <c r="G126" s="402">
        <v>9868900488</v>
      </c>
      <c r="H126" s="121">
        <v>0</v>
      </c>
      <c r="I126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</v>
      </c>
    </row>
    <row r="127" spans="1:9" ht="37.5">
      <c r="A127" s="135">
        <v>126</v>
      </c>
      <c r="B127" s="121" t="s">
        <v>408</v>
      </c>
      <c r="C127" s="121" t="s">
        <v>370</v>
      </c>
      <c r="D127" s="121" t="s">
        <v>439</v>
      </c>
      <c r="E127" s="121" t="s">
        <v>3184</v>
      </c>
      <c r="F127" s="121" t="s">
        <v>851</v>
      </c>
      <c r="G127" s="402">
        <v>9858023458</v>
      </c>
      <c r="H127" s="121" t="s">
        <v>852</v>
      </c>
      <c r="I127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</v>
      </c>
    </row>
    <row r="128" spans="1:9" ht="19.5">
      <c r="A128" s="135">
        <v>127</v>
      </c>
      <c r="B128" s="121" t="s">
        <v>536</v>
      </c>
      <c r="C128" s="121" t="s">
        <v>537</v>
      </c>
      <c r="D128" s="121" t="s">
        <v>538</v>
      </c>
      <c r="E128" s="121" t="s">
        <v>539</v>
      </c>
      <c r="F128" s="121" t="s">
        <v>382</v>
      </c>
      <c r="G128" s="332">
        <v>9848065162</v>
      </c>
      <c r="H128" s="121">
        <v>460207</v>
      </c>
      <c r="I128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</v>
      </c>
    </row>
    <row r="129" spans="1:9" ht="19.5">
      <c r="A129" s="135">
        <v>128</v>
      </c>
      <c r="B129" s="121" t="s">
        <v>836</v>
      </c>
      <c r="C129" s="120" t="s">
        <v>430</v>
      </c>
      <c r="D129" s="121" t="s">
        <v>838</v>
      </c>
      <c r="E129" s="123" t="s">
        <v>837</v>
      </c>
      <c r="F129" s="120" t="s">
        <v>382</v>
      </c>
      <c r="G129" s="118">
        <v>9858027133</v>
      </c>
      <c r="H129" s="120">
        <v>84440138</v>
      </c>
      <c r="I129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</v>
      </c>
    </row>
    <row r="130" spans="1:9" ht="19.5">
      <c r="A130" s="135">
        <v>129</v>
      </c>
      <c r="B130" s="121" t="s">
        <v>836</v>
      </c>
      <c r="C130" s="120" t="s">
        <v>317</v>
      </c>
      <c r="D130" s="121" t="s">
        <v>958</v>
      </c>
      <c r="E130" s="123" t="s">
        <v>839</v>
      </c>
      <c r="F130" s="120" t="s">
        <v>382</v>
      </c>
      <c r="G130" s="118">
        <v>9858020106</v>
      </c>
      <c r="H130" s="120" t="s">
        <v>959</v>
      </c>
      <c r="I130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</v>
      </c>
    </row>
    <row r="131" spans="1:9" ht="37.5">
      <c r="A131" s="135">
        <v>130</v>
      </c>
      <c r="B131" s="121" t="s">
        <v>836</v>
      </c>
      <c r="C131" s="120" t="s">
        <v>840</v>
      </c>
      <c r="D131" s="121" t="s">
        <v>842</v>
      </c>
      <c r="E131" s="123" t="s">
        <v>841</v>
      </c>
      <c r="F131" s="120" t="s">
        <v>382</v>
      </c>
      <c r="G131" s="398" t="s">
        <v>2565</v>
      </c>
      <c r="H131" s="120"/>
      <c r="I131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</v>
      </c>
    </row>
    <row r="132" spans="1:9" ht="19.5">
      <c r="A132" s="135">
        <v>131</v>
      </c>
      <c r="B132" s="121" t="s">
        <v>836</v>
      </c>
      <c r="C132" s="120" t="s">
        <v>843</v>
      </c>
      <c r="D132" s="121" t="s">
        <v>845</v>
      </c>
      <c r="E132" s="123" t="s">
        <v>844</v>
      </c>
      <c r="F132" s="120" t="s">
        <v>382</v>
      </c>
      <c r="G132" s="118">
        <v>9858024105</v>
      </c>
      <c r="H132" s="120"/>
      <c r="I132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</v>
      </c>
    </row>
    <row r="133" spans="1:9" ht="37.5">
      <c r="A133" s="135">
        <v>132</v>
      </c>
      <c r="B133" s="121" t="s">
        <v>836</v>
      </c>
      <c r="C133" s="120" t="s">
        <v>846</v>
      </c>
      <c r="D133" s="121"/>
      <c r="E133" s="121" t="s">
        <v>858</v>
      </c>
      <c r="F133" s="119" t="s">
        <v>851</v>
      </c>
      <c r="G133" s="156" t="s">
        <v>1415</v>
      </c>
      <c r="H133" s="120"/>
      <c r="I133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</v>
      </c>
    </row>
    <row r="134" spans="1:9" ht="40.5">
      <c r="A134" s="135">
        <v>133</v>
      </c>
      <c r="B134" s="121" t="s">
        <v>836</v>
      </c>
      <c r="C134" s="120" t="s">
        <v>847</v>
      </c>
      <c r="D134" s="121"/>
      <c r="E134" s="187" t="s">
        <v>1345</v>
      </c>
      <c r="F134" s="187" t="s">
        <v>851</v>
      </c>
      <c r="G134" s="187" t="s">
        <v>1346</v>
      </c>
      <c r="H134" s="133"/>
      <c r="I134" s="262" t="str">
        <f t="shared" si="2"/>
        <v xml:space="preserve"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९८५८०२१६५१,९८४८२०००४६
</v>
      </c>
    </row>
    <row r="135" spans="1:9" ht="40.5">
      <c r="A135" s="135">
        <v>134</v>
      </c>
      <c r="B135" s="133" t="s">
        <v>1017</v>
      </c>
      <c r="C135" s="133" t="s">
        <v>310</v>
      </c>
      <c r="D135" s="133"/>
      <c r="E135" s="187" t="s">
        <v>1018</v>
      </c>
      <c r="F135" s="187" t="s">
        <v>1019</v>
      </c>
      <c r="G135" s="402">
        <v>9855065513</v>
      </c>
      <c r="H135" s="133"/>
      <c r="I135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९८५८०२१६५१,९८४८२०००४६
,9855065513</v>
      </c>
    </row>
    <row r="136" spans="1:9">
      <c r="A136" s="135">
        <v>135</v>
      </c>
      <c r="B136" s="117" t="s">
        <v>1082</v>
      </c>
      <c r="C136" s="117" t="s">
        <v>310</v>
      </c>
      <c r="D136" s="117"/>
      <c r="E136" s="117" t="s">
        <v>1083</v>
      </c>
      <c r="F136" s="117" t="s">
        <v>382</v>
      </c>
      <c r="G136" s="402">
        <v>9848254768</v>
      </c>
      <c r="H136" s="191">
        <v>420505</v>
      </c>
      <c r="I136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९८५८०२१६५१,९८४८२०००४६
,9855065513,9848254768</v>
      </c>
    </row>
    <row r="137" spans="1:9" ht="40.5">
      <c r="A137" s="135">
        <v>136</v>
      </c>
      <c r="B137" s="117" t="s">
        <v>1085</v>
      </c>
      <c r="C137" s="117" t="s">
        <v>771</v>
      </c>
      <c r="D137" s="117" t="s">
        <v>1086</v>
      </c>
      <c r="E137" s="192" t="s">
        <v>1087</v>
      </c>
      <c r="F137" s="192" t="s">
        <v>851</v>
      </c>
      <c r="G137" s="402">
        <v>9858020362</v>
      </c>
      <c r="H137" s="191">
        <v>420226</v>
      </c>
      <c r="I137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९८५८०२१६५१,९८४८२०००४६
,9855065513,9848254768,9858020362</v>
      </c>
    </row>
    <row r="138" spans="1:9">
      <c r="A138" s="135">
        <v>137</v>
      </c>
      <c r="B138" s="117" t="s">
        <v>721</v>
      </c>
      <c r="C138" s="117"/>
      <c r="D138" s="117"/>
      <c r="E138" s="117" t="s">
        <v>1234</v>
      </c>
      <c r="F138" s="117"/>
      <c r="G138" s="402">
        <v>9858030318</v>
      </c>
      <c r="H138" s="117"/>
      <c r="I138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९८५८०२१६५१,९८४८२०००४६
,9855065513,9848254768,9858020362,9858030318</v>
      </c>
    </row>
    <row r="139" spans="1:9">
      <c r="A139" s="135">
        <v>138</v>
      </c>
      <c r="B139" s="117" t="s">
        <v>1232</v>
      </c>
      <c r="C139" s="117"/>
      <c r="D139" s="117"/>
      <c r="E139" s="117" t="s">
        <v>1233</v>
      </c>
      <c r="F139" s="117"/>
      <c r="G139" s="402">
        <v>9848030448</v>
      </c>
      <c r="H139" s="117"/>
      <c r="I139" s="262" t="str">
        <f t="shared" si="2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९८५८०२१६५१,९८४८२०००४६
,9855065513,9848254768,9858020362,9858030318,9848030448</v>
      </c>
    </row>
    <row r="140" spans="1:9">
      <c r="A140" s="135">
        <v>139</v>
      </c>
      <c r="B140" s="117" t="s">
        <v>1235</v>
      </c>
      <c r="C140" s="117"/>
      <c r="D140" s="159" t="s">
        <v>1288</v>
      </c>
      <c r="E140" s="117" t="s">
        <v>1236</v>
      </c>
      <c r="F140" s="117"/>
      <c r="G140" s="402">
        <v>9858027747</v>
      </c>
      <c r="H140" s="117"/>
      <c r="I140" s="262" t="str">
        <f t="shared" ref="I140:I144" si="3">CONCATENATE(I139,",",G140)</f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९८५८०२१६५१,९८४८२०००४६
,9855065513,9848254768,9858020362,9858030318,9848030448,9858027747</v>
      </c>
    </row>
    <row r="141" spans="1:9">
      <c r="A141" s="135">
        <v>140</v>
      </c>
      <c r="B141" s="117" t="s">
        <v>1238</v>
      </c>
      <c r="C141" s="117"/>
      <c r="D141" s="159"/>
      <c r="E141" s="117" t="s">
        <v>1237</v>
      </c>
      <c r="F141" s="117"/>
      <c r="G141" s="402"/>
      <c r="H141" s="117"/>
      <c r="I141" s="262" t="str">
        <f t="shared" si="3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९८५८०२१६५१,९८४८२०००४६
,9855065513,9848254768,9858020362,9858030318,9848030448,9858027747,</v>
      </c>
    </row>
    <row r="142" spans="1:9">
      <c r="A142" s="135">
        <v>141</v>
      </c>
      <c r="B142" s="117" t="s">
        <v>1239</v>
      </c>
      <c r="C142" s="117"/>
      <c r="D142" s="237" t="s">
        <v>1240</v>
      </c>
      <c r="E142" s="237" t="s">
        <v>2178</v>
      </c>
      <c r="F142" s="117"/>
      <c r="G142" s="262">
        <v>9848055560</v>
      </c>
      <c r="H142" s="117"/>
      <c r="I142" s="262" t="str">
        <f t="shared" si="3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९८५८०२१६५१,९८४८२०००४६
,9855065513,9848254768,9858020362,9858030318,9848030448,9858027747,,9848055560</v>
      </c>
    </row>
    <row r="143" spans="1:9" ht="59.25">
      <c r="A143" s="135">
        <v>142</v>
      </c>
      <c r="B143" s="117" t="s">
        <v>1409</v>
      </c>
      <c r="C143" s="117" t="s">
        <v>771</v>
      </c>
      <c r="D143" s="117"/>
      <c r="E143" s="192" t="s">
        <v>1410</v>
      </c>
      <c r="F143" s="117"/>
      <c r="G143" s="433" t="s">
        <v>1411</v>
      </c>
      <c r="H143" s="117"/>
      <c r="I143" s="262" t="str">
        <f t="shared" si="3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९८५८०२१६५१,९८४८२०००४६
,9855065513,9848254768,9858020362,9858030318,9848030448,9858027747,,9848055560,9858025430,
9858023458</v>
      </c>
    </row>
    <row r="144" spans="1:9" ht="19.5">
      <c r="G144" s="404" t="s">
        <v>2641</v>
      </c>
      <c r="I144" s="262" t="str">
        <f t="shared" si="3"/>
        <v>9858037777,9858027271, 9858025095, 9858030132, 9868006757, 9858023900, 9858027551, 9858055558, 9858025792,9858062222,9851073584,9858035555,9851259260,9858038666,9848021208,9858022922,9858070111,9858069111, 9857620674,9851253351,9858071111,9858068335,9858038888,9858090441,9858026677,9858020113,9858032177,9864782001,9858060251,9858055178,9858030566,9814502110,9858034444,9858070027,9858031730,9858031266,9848433660,9858023699,9847831397,9868112908,9849143763,9858020264,9858060608,9858045504,9858024346,9858031027,9851072438,9851220747,9858024155,9858022281,9848022742,9858021888,9858027355,9858040222,9858079700,9858022013,9858021196,9848096191,9858022257,9848052088,9858030333,9858020545,9848035362,9848021206,9858081000,9848022742,9868081164,9858077775,9858027053,9848027554,984854522,9848093010,9858020338,9858024010,9848073758,9858020603,9849780740,9848017516,9858050961,9858024465,9858030318,9858038369,9848044103,9848029718,9858065818,9848025237,9851166277
,9848143247,9858027390,9848042277,9848101941,9858032749,
9748004175,9858040222,9858081000,9858026606,9858030259,9848145779,
9858021457,9746109287,9858026606,9858022402,9848031873,9852028932,9848180142,9848426545,9848029700,9841463511, 9862464390,9851094008, 9855054490,9858024881, 98581000000,9848020767, 9801317344,9858027633,9858028444,
9851118941,9848021810,9848059146,9858023900,
9858025792,9858081000,9858022956,9848170551,9868207994,9848036859,9848020610,9848025713,9868900488,9858023458,9848065162,9858027133,9858020106,9858028079
9848058540,9858024105,९८५८०२१३५२,
९८५८०२१६५१,९८४८२०००४६
,9855065513,9848254768,9858020362,9858030318,9848030448,9858027747,,9848055560,9858025430,
9858023458,9858024881, 9862464390, 9858026606, 9858021457</v>
      </c>
    </row>
    <row r="148" spans="6:6">
      <c r="F148" s="332">
        <v>9848065162</v>
      </c>
    </row>
    <row r="149" spans="6:6">
      <c r="F149" s="118">
        <v>9858027133</v>
      </c>
    </row>
    <row r="150" spans="6:6">
      <c r="F150" s="118">
        <v>9858020106</v>
      </c>
    </row>
    <row r="151" spans="6:6" ht="37.5">
      <c r="F151" s="398" t="s">
        <v>2565</v>
      </c>
    </row>
    <row r="152" spans="6:6">
      <c r="F152" s="118">
        <v>9858024105</v>
      </c>
    </row>
    <row r="153" spans="6:6" ht="36.75">
      <c r="F153" s="156" t="s">
        <v>1415</v>
      </c>
    </row>
    <row r="154" spans="6:6" ht="40.5">
      <c r="F154" s="187" t="s">
        <v>1346</v>
      </c>
    </row>
  </sheetData>
  <autoFilter ref="A5:I53"/>
  <mergeCells count="4">
    <mergeCell ref="A1:H1"/>
    <mergeCell ref="A2:H2"/>
    <mergeCell ref="A3:H3"/>
    <mergeCell ref="A4:H4"/>
  </mergeCells>
  <hyperlinks>
    <hyperlink ref="D54" r:id="rId1"/>
    <hyperlink ref="D55" r:id="rId2"/>
    <hyperlink ref="D56" r:id="rId3"/>
    <hyperlink ref="D57" r:id="rId4" display="nirmalghimire@gmail.com"/>
    <hyperlink ref="D60" r:id="rId5" display="mailto:menka.bardiya@gmail.com"/>
    <hyperlink ref="D61" r:id="rId6" display="mailto:gautam43dp@gmail.com"/>
    <hyperlink ref="D67" r:id="rId7" display="mailto:mukunda39@gmail.com"/>
    <hyperlink ref="D74" r:id="rId8" display="mailto:hitadaily.bardiya@gmail.com"/>
    <hyperlink ref="D71" r:id="rId9" display="muralinirdosh123@gmail.com,"/>
    <hyperlink ref="D89" r:id="rId10"/>
    <hyperlink ref="D86" r:id="rId11"/>
    <hyperlink ref="D87" r:id="rId12"/>
    <hyperlink ref="D85" r:id="rId13"/>
    <hyperlink ref="D91" r:id="rId14" display="kolrajpuri@gmail.com"/>
    <hyperlink ref="D92" r:id="rId15"/>
    <hyperlink ref="D96" r:id="rId16" display="kpgbardiya2014@gmail.com"/>
    <hyperlink ref="D97" r:id="rId17"/>
    <hyperlink ref="D98" r:id="rId18"/>
    <hyperlink ref="D99" r:id="rId19" display="mandangi743@gmail.com"/>
    <hyperlink ref="D128" r:id="rId20"/>
    <hyperlink ref="D130" r:id="rId21"/>
  </hyperlinks>
  <pageMargins left="0.7" right="0.7" top="0.75" bottom="0.75" header="0.3" footer="0.3"/>
  <pageSetup paperSize="9" scale="85" orientation="landscape" verticalDpi="0"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14" sqref="C14"/>
    </sheetView>
  </sheetViews>
  <sheetFormatPr defaultRowHeight="15"/>
  <cols>
    <col min="1" max="1" width="5.7109375" style="676" bestFit="1" customWidth="1"/>
    <col min="2" max="2" width="19.28515625" style="676" bestFit="1" customWidth="1"/>
    <col min="3" max="3" width="22.28515625" style="676" bestFit="1" customWidth="1"/>
    <col min="4" max="4" width="6.28515625" style="676" bestFit="1" customWidth="1"/>
    <col min="5" max="5" width="16" style="676" bestFit="1" customWidth="1"/>
    <col min="6" max="6" width="18.5703125" style="676" bestFit="1" customWidth="1"/>
    <col min="7" max="7" width="15.7109375" style="676" bestFit="1" customWidth="1"/>
    <col min="8" max="16384" width="9.140625" style="676"/>
  </cols>
  <sheetData>
    <row r="1" spans="1:7">
      <c r="A1" s="681" t="s">
        <v>3103</v>
      </c>
      <c r="B1" s="681" t="s">
        <v>3900</v>
      </c>
      <c r="C1" s="681" t="s">
        <v>3901</v>
      </c>
      <c r="D1" s="681" t="s">
        <v>5</v>
      </c>
      <c r="E1" s="681" t="s">
        <v>403</v>
      </c>
      <c r="F1" s="681" t="s">
        <v>3902</v>
      </c>
      <c r="G1" s="681" t="s">
        <v>3903</v>
      </c>
    </row>
    <row r="2" spans="1:7" ht="18">
      <c r="A2" s="682">
        <v>1</v>
      </c>
      <c r="B2" s="683" t="s">
        <v>3904</v>
      </c>
      <c r="C2" s="683" t="s">
        <v>3905</v>
      </c>
      <c r="D2" s="684" t="s">
        <v>3906</v>
      </c>
      <c r="E2" s="684" t="s">
        <v>3907</v>
      </c>
      <c r="F2" s="683" t="s">
        <v>3908</v>
      </c>
      <c r="G2" s="685">
        <v>9843562059</v>
      </c>
    </row>
    <row r="3" spans="1:7" ht="18">
      <c r="A3" s="682">
        <v>2</v>
      </c>
      <c r="B3" s="684" t="s">
        <v>3909</v>
      </c>
      <c r="C3" s="684" t="s">
        <v>3910</v>
      </c>
      <c r="D3" s="684" t="s">
        <v>3911</v>
      </c>
      <c r="E3" s="684" t="s">
        <v>3912</v>
      </c>
      <c r="F3" s="685">
        <v>9851272479</v>
      </c>
      <c r="G3" s="685">
        <v>9848180622</v>
      </c>
    </row>
    <row r="4" spans="1:7" ht="18">
      <c r="A4" s="682">
        <v>3</v>
      </c>
      <c r="B4" s="684" t="s">
        <v>3913</v>
      </c>
      <c r="C4" s="684" t="s">
        <v>3914</v>
      </c>
      <c r="D4" s="684" t="s">
        <v>3911</v>
      </c>
      <c r="E4" s="684" t="s">
        <v>3915</v>
      </c>
      <c r="F4" s="684" t="s">
        <v>401</v>
      </c>
      <c r="G4" s="685">
        <v>9851258415</v>
      </c>
    </row>
    <row r="5" spans="1:7" ht="18">
      <c r="A5" s="682">
        <v>4</v>
      </c>
      <c r="B5" s="684" t="s">
        <v>3916</v>
      </c>
      <c r="C5" s="684" t="s">
        <v>3917</v>
      </c>
      <c r="D5" s="684" t="s">
        <v>3911</v>
      </c>
      <c r="E5" s="684" t="s">
        <v>3918</v>
      </c>
      <c r="F5" s="684" t="s">
        <v>401</v>
      </c>
      <c r="G5" s="685">
        <v>9851144026</v>
      </c>
    </row>
    <row r="6" spans="1:7" ht="18">
      <c r="A6" s="682">
        <v>5</v>
      </c>
      <c r="B6" s="684" t="s">
        <v>3919</v>
      </c>
      <c r="C6" s="684" t="s">
        <v>3920</v>
      </c>
      <c r="D6" s="684" t="s">
        <v>3911</v>
      </c>
      <c r="E6" s="684" t="s">
        <v>3921</v>
      </c>
      <c r="F6" s="684" t="s">
        <v>3922</v>
      </c>
      <c r="G6" s="685">
        <v>9868085251</v>
      </c>
    </row>
    <row r="7" spans="1:7" ht="18">
      <c r="A7" s="682">
        <v>6</v>
      </c>
      <c r="B7" s="684" t="s">
        <v>3923</v>
      </c>
      <c r="C7" s="684" t="s">
        <v>3924</v>
      </c>
      <c r="D7" s="684" t="s">
        <v>3911</v>
      </c>
      <c r="E7" s="684" t="s">
        <v>3925</v>
      </c>
      <c r="F7" s="684" t="s">
        <v>401</v>
      </c>
      <c r="G7" s="685">
        <v>9851259354</v>
      </c>
    </row>
    <row r="8" spans="1:7" ht="18">
      <c r="A8" s="682">
        <v>7</v>
      </c>
      <c r="B8" s="684" t="s">
        <v>3926</v>
      </c>
      <c r="C8" s="684" t="s">
        <v>3927</v>
      </c>
      <c r="D8" s="684" t="s">
        <v>3911</v>
      </c>
      <c r="E8" s="684" t="s">
        <v>3928</v>
      </c>
      <c r="F8" s="685">
        <v>9851272480</v>
      </c>
      <c r="G8" s="685">
        <v>9847916844</v>
      </c>
    </row>
    <row r="9" spans="1:7" ht="18">
      <c r="A9" s="682">
        <v>8</v>
      </c>
      <c r="B9" s="684" t="s">
        <v>3929</v>
      </c>
      <c r="C9" s="684" t="s">
        <v>3930</v>
      </c>
      <c r="D9" s="684" t="s">
        <v>3911</v>
      </c>
      <c r="E9" s="684" t="s">
        <v>3931</v>
      </c>
      <c r="F9" s="684" t="s">
        <v>401</v>
      </c>
      <c r="G9" s="685">
        <v>9841440580</v>
      </c>
    </row>
    <row r="10" spans="1:7" ht="18">
      <c r="A10" s="682">
        <v>9</v>
      </c>
      <c r="B10" s="684" t="s">
        <v>3932</v>
      </c>
      <c r="C10" s="684" t="s">
        <v>3933</v>
      </c>
      <c r="D10" s="684" t="s">
        <v>3911</v>
      </c>
      <c r="E10" s="684" t="s">
        <v>3934</v>
      </c>
      <c r="F10" s="684" t="s">
        <v>401</v>
      </c>
      <c r="G10" s="685">
        <v>9851259365</v>
      </c>
    </row>
    <row r="11" spans="1:7" ht="18">
      <c r="A11" s="682">
        <v>10</v>
      </c>
      <c r="B11" s="684" t="s">
        <v>3935</v>
      </c>
      <c r="C11" s="684" t="s">
        <v>3936</v>
      </c>
      <c r="D11" s="684" t="s">
        <v>3911</v>
      </c>
      <c r="E11" s="684" t="s">
        <v>3937</v>
      </c>
      <c r="F11" s="685">
        <v>9841391181</v>
      </c>
      <c r="G11" s="685">
        <v>9851269159</v>
      </c>
    </row>
    <row r="12" spans="1:7" ht="18">
      <c r="A12" s="682">
        <v>11</v>
      </c>
      <c r="B12" s="684" t="s">
        <v>3938</v>
      </c>
      <c r="C12" s="684" t="s">
        <v>3939</v>
      </c>
      <c r="D12" s="684" t="s">
        <v>3911</v>
      </c>
      <c r="E12" s="684" t="s">
        <v>3940</v>
      </c>
      <c r="F12" s="685">
        <v>9867112655</v>
      </c>
      <c r="G12" s="685">
        <v>9851259583</v>
      </c>
    </row>
    <row r="13" spans="1:7" ht="18">
      <c r="A13" s="682">
        <v>12</v>
      </c>
      <c r="B13" s="686" t="s">
        <v>3941</v>
      </c>
      <c r="C13" s="684" t="s">
        <v>3942</v>
      </c>
      <c r="D13" s="684" t="s">
        <v>3943</v>
      </c>
      <c r="E13" s="684" t="s">
        <v>3944</v>
      </c>
      <c r="F13" s="684" t="s">
        <v>401</v>
      </c>
      <c r="G13" s="685">
        <v>9868905148</v>
      </c>
    </row>
    <row r="14" spans="1:7" ht="18">
      <c r="A14" s="682">
        <v>13</v>
      </c>
      <c r="B14" s="684" t="s">
        <v>3945</v>
      </c>
      <c r="C14" s="684" t="s">
        <v>3946</v>
      </c>
      <c r="D14" s="684" t="s">
        <v>3943</v>
      </c>
      <c r="E14" s="684" t="s">
        <v>3947</v>
      </c>
      <c r="F14" s="681"/>
      <c r="G14" s="687">
        <v>9858037619</v>
      </c>
    </row>
    <row r="15" spans="1:7" ht="18">
      <c r="A15" s="682">
        <v>14</v>
      </c>
      <c r="B15" s="684" t="s">
        <v>3948</v>
      </c>
      <c r="C15" s="684" t="s">
        <v>3949</v>
      </c>
      <c r="D15" s="684" t="s">
        <v>3943</v>
      </c>
      <c r="E15" s="684" t="s">
        <v>3950</v>
      </c>
      <c r="F15" s="681"/>
      <c r="G15" s="685">
        <v>9864008787</v>
      </c>
    </row>
    <row r="16" spans="1:7" ht="18">
      <c r="A16" s="682">
        <v>15</v>
      </c>
      <c r="B16" s="684" t="s">
        <v>3951</v>
      </c>
      <c r="C16" s="684" t="s">
        <v>3952</v>
      </c>
      <c r="D16" s="684" t="s">
        <v>3943</v>
      </c>
      <c r="E16" s="684" t="s">
        <v>3953</v>
      </c>
      <c r="F16" s="681"/>
      <c r="G16" s="685">
        <v>9802833651</v>
      </c>
    </row>
    <row r="17" spans="1:7" ht="18">
      <c r="A17" s="682">
        <v>16</v>
      </c>
      <c r="B17" s="684" t="s">
        <v>3954</v>
      </c>
      <c r="C17" s="684" t="s">
        <v>3955</v>
      </c>
      <c r="D17" s="684" t="s">
        <v>3943</v>
      </c>
      <c r="E17" s="684" t="s">
        <v>3956</v>
      </c>
      <c r="F17" s="681"/>
      <c r="G17" s="687">
        <v>9868349250</v>
      </c>
    </row>
    <row r="18" spans="1:7" ht="18">
      <c r="A18" s="682">
        <v>17</v>
      </c>
      <c r="B18" s="684" t="s">
        <v>3957</v>
      </c>
      <c r="C18" s="684" t="s">
        <v>3958</v>
      </c>
      <c r="D18" s="684" t="s">
        <v>3943</v>
      </c>
      <c r="E18" s="684" t="s">
        <v>3959</v>
      </c>
      <c r="F18" s="681"/>
      <c r="G18" s="687">
        <v>9812439176</v>
      </c>
    </row>
    <row r="19" spans="1:7" ht="18">
      <c r="A19" s="682">
        <v>18</v>
      </c>
      <c r="B19" s="684" t="s">
        <v>3960</v>
      </c>
      <c r="C19" s="684" t="s">
        <v>3961</v>
      </c>
      <c r="D19" s="684" t="s">
        <v>1153</v>
      </c>
      <c r="E19" s="684" t="s">
        <v>3962</v>
      </c>
      <c r="F19" s="681"/>
      <c r="G19" s="687">
        <v>9819546171</v>
      </c>
    </row>
    <row r="20" spans="1:7" ht="19.5">
      <c r="A20" s="682">
        <v>19</v>
      </c>
      <c r="B20" s="684" t="s">
        <v>3963</v>
      </c>
      <c r="C20" s="684" t="s">
        <v>3964</v>
      </c>
      <c r="D20" s="684" t="s">
        <v>3943</v>
      </c>
      <c r="E20" s="684" t="s">
        <v>3965</v>
      </c>
      <c r="F20" s="681"/>
      <c r="G20" s="688">
        <v>9848044824</v>
      </c>
    </row>
    <row r="21" spans="1:7" ht="18">
      <c r="A21" s="682">
        <v>20</v>
      </c>
      <c r="B21" s="684" t="s">
        <v>3966</v>
      </c>
      <c r="C21" s="684" t="s">
        <v>3967</v>
      </c>
      <c r="D21" s="684" t="s">
        <v>3943</v>
      </c>
      <c r="E21" s="684" t="s">
        <v>3968</v>
      </c>
      <c r="F21" s="681"/>
      <c r="G21" s="687">
        <v>9844880631</v>
      </c>
    </row>
    <row r="22" spans="1:7">
      <c r="A22" s="689"/>
    </row>
  </sheetData>
  <pageMargins left="0.7" right="0.7" top="0.75" bottom="0.75" header="0.3" footer="0.3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49" workbookViewId="0">
      <selection activeCell="D16" sqref="D16"/>
    </sheetView>
  </sheetViews>
  <sheetFormatPr defaultRowHeight="19.5"/>
  <cols>
    <col min="1" max="1" width="7.85546875" style="262" customWidth="1"/>
    <col min="2" max="2" width="43.42578125" style="262" customWidth="1"/>
    <col min="3" max="3" width="11" style="262" bestFit="1" customWidth="1"/>
    <col min="4" max="4" width="21" style="262" bestFit="1" customWidth="1"/>
    <col min="5" max="5" width="14.28515625" style="272" bestFit="1" customWidth="1"/>
    <col min="6" max="6" width="13.28515625" style="272" customWidth="1"/>
    <col min="7" max="7" width="17.140625" style="262" customWidth="1"/>
    <col min="8" max="16384" width="9.140625" style="262"/>
  </cols>
  <sheetData>
    <row r="1" spans="1:7">
      <c r="A1" s="738" t="s">
        <v>396</v>
      </c>
      <c r="B1" s="738"/>
      <c r="C1" s="738"/>
      <c r="D1" s="738"/>
      <c r="E1" s="738"/>
      <c r="F1" s="738"/>
    </row>
    <row r="2" spans="1:7">
      <c r="A2" s="738" t="s">
        <v>282</v>
      </c>
      <c r="B2" s="738"/>
      <c r="C2" s="738"/>
      <c r="D2" s="738"/>
      <c r="E2" s="738"/>
      <c r="F2" s="738"/>
    </row>
    <row r="3" spans="1:7">
      <c r="A3" s="738" t="s">
        <v>370</v>
      </c>
      <c r="B3" s="738"/>
      <c r="C3" s="738"/>
      <c r="D3" s="738"/>
      <c r="E3" s="738"/>
      <c r="F3" s="738"/>
    </row>
    <row r="4" spans="1:7">
      <c r="A4" s="801" t="s">
        <v>1407</v>
      </c>
      <c r="B4" s="801"/>
      <c r="C4" s="801"/>
      <c r="D4" s="801"/>
      <c r="E4" s="801"/>
      <c r="F4" s="801"/>
    </row>
    <row r="5" spans="1:7">
      <c r="A5" s="263" t="s">
        <v>391</v>
      </c>
      <c r="B5" s="264" t="s">
        <v>3</v>
      </c>
      <c r="C5" s="264" t="s">
        <v>4</v>
      </c>
      <c r="D5" s="264" t="s">
        <v>1489</v>
      </c>
      <c r="E5" s="281" t="s">
        <v>1442</v>
      </c>
      <c r="F5" s="264" t="s">
        <v>347</v>
      </c>
      <c r="G5" s="260" t="s">
        <v>1461</v>
      </c>
    </row>
    <row r="6" spans="1:7" ht="39">
      <c r="A6" s="135">
        <v>1</v>
      </c>
      <c r="B6" s="261" t="s">
        <v>284</v>
      </c>
      <c r="C6" s="260" t="s">
        <v>1404</v>
      </c>
      <c r="D6" s="260" t="s">
        <v>1059</v>
      </c>
      <c r="E6" s="266">
        <v>9858037777</v>
      </c>
      <c r="F6" s="266">
        <v>84420133</v>
      </c>
      <c r="G6" s="288" t="s">
        <v>1462</v>
      </c>
    </row>
    <row r="7" spans="1:7" ht="39">
      <c r="A7" s="135">
        <v>2</v>
      </c>
      <c r="B7" s="261" t="s">
        <v>286</v>
      </c>
      <c r="C7" s="260" t="s">
        <v>1404</v>
      </c>
      <c r="D7" s="260" t="s">
        <v>1338</v>
      </c>
      <c r="E7" s="266">
        <v>9858062222</v>
      </c>
      <c r="F7" s="266">
        <v>420139</v>
      </c>
      <c r="G7" s="261" t="s">
        <v>1469</v>
      </c>
    </row>
    <row r="8" spans="1:7">
      <c r="A8" s="135">
        <v>3</v>
      </c>
      <c r="B8" s="261" t="s">
        <v>289</v>
      </c>
      <c r="C8" s="260" t="s">
        <v>1404</v>
      </c>
      <c r="D8" s="267" t="s">
        <v>943</v>
      </c>
      <c r="E8" s="266">
        <v>9858032202</v>
      </c>
      <c r="F8" s="266">
        <v>420202</v>
      </c>
      <c r="G8" s="261" t="s">
        <v>1468</v>
      </c>
    </row>
    <row r="9" spans="1:7" ht="39">
      <c r="A9" s="135">
        <v>4</v>
      </c>
      <c r="B9" s="265" t="s">
        <v>308</v>
      </c>
      <c r="C9" s="268" t="s">
        <v>1403</v>
      </c>
      <c r="D9" s="268" t="s">
        <v>1067</v>
      </c>
      <c r="E9" s="266">
        <v>9851073584</v>
      </c>
      <c r="F9" s="269"/>
      <c r="G9" s="261" t="s">
        <v>1474</v>
      </c>
    </row>
    <row r="10" spans="1:7" ht="39">
      <c r="A10" s="135">
        <v>5</v>
      </c>
      <c r="B10" s="267" t="s">
        <v>290</v>
      </c>
      <c r="C10" s="260" t="s">
        <v>1404</v>
      </c>
      <c r="D10" s="271" t="s">
        <v>942</v>
      </c>
      <c r="E10" s="273">
        <v>9858035555</v>
      </c>
      <c r="F10" s="266">
        <v>420100</v>
      </c>
      <c r="G10" s="261" t="s">
        <v>1464</v>
      </c>
    </row>
    <row r="11" spans="1:7">
      <c r="A11" s="135">
        <v>6</v>
      </c>
      <c r="B11" s="271" t="s">
        <v>1349</v>
      </c>
      <c r="C11" s="260" t="s">
        <v>1404</v>
      </c>
      <c r="D11" s="271" t="s">
        <v>1024</v>
      </c>
      <c r="E11" s="273">
        <v>9858790001</v>
      </c>
      <c r="F11" s="269"/>
      <c r="G11" s="261"/>
    </row>
    <row r="12" spans="1:7" ht="23.25">
      <c r="A12" s="135">
        <v>7</v>
      </c>
      <c r="B12" s="271" t="s">
        <v>750</v>
      </c>
      <c r="C12" s="260" t="s">
        <v>1404</v>
      </c>
      <c r="D12" s="271" t="s">
        <v>1832</v>
      </c>
      <c r="E12" s="285">
        <v>9851259260</v>
      </c>
      <c r="F12" s="266">
        <v>420323</v>
      </c>
      <c r="G12" s="261"/>
    </row>
    <row r="13" spans="1:7">
      <c r="A13" s="135">
        <v>8</v>
      </c>
      <c r="B13" s="267" t="s">
        <v>319</v>
      </c>
      <c r="C13" s="271" t="s">
        <v>1402</v>
      </c>
      <c r="D13" s="271" t="s">
        <v>1022</v>
      </c>
      <c r="E13" s="273">
        <v>9858421758</v>
      </c>
      <c r="F13" s="269"/>
      <c r="G13" s="261"/>
    </row>
    <row r="14" spans="1:7">
      <c r="A14" s="135">
        <v>9</v>
      </c>
      <c r="B14" s="267" t="s">
        <v>320</v>
      </c>
      <c r="C14" s="260" t="s">
        <v>1404</v>
      </c>
      <c r="D14" s="271" t="s">
        <v>1021</v>
      </c>
      <c r="E14" s="273">
        <v>9858038666</v>
      </c>
      <c r="F14" s="269"/>
      <c r="G14" s="261"/>
    </row>
    <row r="15" spans="1:7">
      <c r="A15" s="135">
        <v>10</v>
      </c>
      <c r="B15" s="267" t="s">
        <v>318</v>
      </c>
      <c r="C15" s="260" t="s">
        <v>1404</v>
      </c>
      <c r="D15" s="267" t="s">
        <v>1383</v>
      </c>
      <c r="E15" s="282">
        <v>9841555129</v>
      </c>
      <c r="F15" s="266">
        <v>420610</v>
      </c>
      <c r="G15" s="261" t="s">
        <v>1463</v>
      </c>
    </row>
    <row r="16" spans="1:7">
      <c r="A16" s="135">
        <v>11</v>
      </c>
      <c r="B16" s="265" t="s">
        <v>295</v>
      </c>
      <c r="C16" s="260" t="s">
        <v>1404</v>
      </c>
      <c r="D16" s="268" t="s">
        <v>1384</v>
      </c>
      <c r="E16" s="273">
        <v>9858022922</v>
      </c>
      <c r="F16" s="269"/>
      <c r="G16" s="261" t="s">
        <v>1486</v>
      </c>
    </row>
    <row r="17" spans="1:7">
      <c r="A17" s="135">
        <v>12</v>
      </c>
      <c r="B17" s="265" t="s">
        <v>296</v>
      </c>
      <c r="C17" s="268" t="s">
        <v>1396</v>
      </c>
      <c r="D17" s="268" t="s">
        <v>337</v>
      </c>
      <c r="E17" s="273">
        <v>9858070111</v>
      </c>
      <c r="F17" s="269"/>
      <c r="G17" s="261" t="s">
        <v>1481</v>
      </c>
    </row>
    <row r="18" spans="1:7">
      <c r="A18" s="135">
        <v>13</v>
      </c>
      <c r="B18" s="265" t="s">
        <v>302</v>
      </c>
      <c r="C18" s="268" t="s">
        <v>1400</v>
      </c>
      <c r="D18" s="268" t="s">
        <v>936</v>
      </c>
      <c r="E18" s="273">
        <v>9858069111</v>
      </c>
      <c r="F18" s="269"/>
      <c r="G18" s="261" t="s">
        <v>1482</v>
      </c>
    </row>
    <row r="19" spans="1:7">
      <c r="A19" s="135">
        <v>14</v>
      </c>
      <c r="B19" s="265" t="s">
        <v>312</v>
      </c>
      <c r="C19" s="268" t="s">
        <v>1406</v>
      </c>
      <c r="D19" s="268" t="s">
        <v>968</v>
      </c>
      <c r="E19" s="273">
        <v>9858072111</v>
      </c>
      <c r="F19" s="269"/>
      <c r="G19" s="261" t="s">
        <v>1483</v>
      </c>
    </row>
    <row r="20" spans="1:7">
      <c r="A20" s="135">
        <v>15</v>
      </c>
      <c r="B20" s="265" t="s">
        <v>313</v>
      </c>
      <c r="C20" s="268" t="s">
        <v>1398</v>
      </c>
      <c r="D20" s="268" t="s">
        <v>338</v>
      </c>
      <c r="E20" s="273">
        <v>9858071111</v>
      </c>
      <c r="F20" s="269"/>
      <c r="G20" s="261" t="s">
        <v>1485</v>
      </c>
    </row>
    <row r="21" spans="1:7">
      <c r="A21" s="135">
        <v>16</v>
      </c>
      <c r="B21" s="265" t="s">
        <v>299</v>
      </c>
      <c r="C21" s="268" t="s">
        <v>1397</v>
      </c>
      <c r="D21" s="268" t="s">
        <v>1060</v>
      </c>
      <c r="E21" s="273">
        <v>9858068335</v>
      </c>
      <c r="F21" s="269"/>
      <c r="G21" s="261" t="s">
        <v>1484</v>
      </c>
    </row>
    <row r="22" spans="1:7">
      <c r="A22" s="135">
        <v>17</v>
      </c>
      <c r="B22" s="265" t="s">
        <v>314</v>
      </c>
      <c r="C22" s="268" t="s">
        <v>1399</v>
      </c>
      <c r="D22" s="268" t="s">
        <v>1347</v>
      </c>
      <c r="E22" s="273">
        <v>9858038888</v>
      </c>
      <c r="F22" s="269"/>
      <c r="G22" s="261" t="s">
        <v>1488</v>
      </c>
    </row>
    <row r="23" spans="1:7">
      <c r="A23" s="135">
        <v>18</v>
      </c>
      <c r="B23" s="265" t="s">
        <v>365</v>
      </c>
      <c r="C23" s="268" t="s">
        <v>1401</v>
      </c>
      <c r="D23" s="268" t="s">
        <v>1051</v>
      </c>
      <c r="E23" s="273">
        <v>9858090441</v>
      </c>
      <c r="F23" s="269"/>
      <c r="G23" s="261" t="s">
        <v>1487</v>
      </c>
    </row>
    <row r="24" spans="1:7">
      <c r="A24" s="135">
        <v>19</v>
      </c>
      <c r="B24" s="261" t="s">
        <v>287</v>
      </c>
      <c r="C24" s="260" t="s">
        <v>1404</v>
      </c>
      <c r="D24" s="260" t="s">
        <v>1385</v>
      </c>
      <c r="E24" s="266">
        <v>9858027340</v>
      </c>
      <c r="F24" s="270">
        <v>420140</v>
      </c>
      <c r="G24" s="261" t="s">
        <v>1473</v>
      </c>
    </row>
    <row r="25" spans="1:7">
      <c r="A25" s="135">
        <v>20</v>
      </c>
      <c r="B25" s="261" t="s">
        <v>1266</v>
      </c>
      <c r="C25" s="260" t="s">
        <v>1404</v>
      </c>
      <c r="D25" s="260" t="s">
        <v>1306</v>
      </c>
      <c r="E25" s="266">
        <v>9858026677</v>
      </c>
      <c r="F25" s="266">
        <v>420156</v>
      </c>
      <c r="G25" s="261"/>
    </row>
    <row r="26" spans="1:7">
      <c r="A26" s="135">
        <v>21</v>
      </c>
      <c r="B26" s="261" t="s">
        <v>293</v>
      </c>
      <c r="C26" s="260" t="s">
        <v>1404</v>
      </c>
      <c r="D26" s="260" t="s">
        <v>1339</v>
      </c>
      <c r="E26" s="266">
        <v>9858020113</v>
      </c>
      <c r="F26" s="266">
        <v>420113</v>
      </c>
      <c r="G26" s="261" t="s">
        <v>1465</v>
      </c>
    </row>
    <row r="27" spans="1:7">
      <c r="A27" s="135">
        <v>22</v>
      </c>
      <c r="B27" s="261" t="s">
        <v>315</v>
      </c>
      <c r="C27" s="260" t="s">
        <v>1404</v>
      </c>
      <c r="D27" s="260" t="s">
        <v>1052</v>
      </c>
      <c r="E27" s="266">
        <v>9851147131</v>
      </c>
      <c r="F27" s="270">
        <v>420105</v>
      </c>
      <c r="G27" s="261" t="s">
        <v>1476</v>
      </c>
    </row>
    <row r="28" spans="1:7">
      <c r="A28" s="135">
        <v>23</v>
      </c>
      <c r="B28" s="261" t="s">
        <v>1128</v>
      </c>
      <c r="C28" s="260" t="s">
        <v>1404</v>
      </c>
      <c r="D28" s="261" t="s">
        <v>1379</v>
      </c>
      <c r="E28" s="270">
        <v>9858032177</v>
      </c>
      <c r="F28" s="270">
        <v>421177</v>
      </c>
      <c r="G28" s="261"/>
    </row>
    <row r="29" spans="1:7">
      <c r="A29" s="135">
        <v>24</v>
      </c>
      <c r="B29" s="265" t="s">
        <v>527</v>
      </c>
      <c r="C29" s="271" t="s">
        <v>1402</v>
      </c>
      <c r="D29" s="268" t="s">
        <v>1113</v>
      </c>
      <c r="E29" s="266">
        <v>9864782001</v>
      </c>
      <c r="F29" s="266">
        <v>402011</v>
      </c>
      <c r="G29" s="261" t="s">
        <v>1466</v>
      </c>
    </row>
    <row r="30" spans="1:7">
      <c r="A30" s="135">
        <v>25</v>
      </c>
      <c r="B30" s="261" t="s">
        <v>291</v>
      </c>
      <c r="C30" s="260" t="s">
        <v>1404</v>
      </c>
      <c r="D30" s="260" t="s">
        <v>947</v>
      </c>
      <c r="E30" s="266">
        <v>9858035255</v>
      </c>
      <c r="F30" s="266">
        <v>420255</v>
      </c>
      <c r="G30" s="261" t="s">
        <v>1477</v>
      </c>
    </row>
    <row r="31" spans="1:7">
      <c r="A31" s="135">
        <v>26</v>
      </c>
      <c r="B31" s="261" t="s">
        <v>433</v>
      </c>
      <c r="C31" s="260" t="s">
        <v>1400</v>
      </c>
      <c r="D31" s="260" t="s">
        <v>1340</v>
      </c>
      <c r="E31" s="266">
        <v>9858060251</v>
      </c>
      <c r="F31" s="266">
        <v>460250</v>
      </c>
      <c r="G31" s="261"/>
    </row>
    <row r="32" spans="1:7">
      <c r="A32" s="135">
        <v>27</v>
      </c>
      <c r="B32" s="261" t="s">
        <v>294</v>
      </c>
      <c r="C32" s="260" t="s">
        <v>1404</v>
      </c>
      <c r="D32" s="260" t="s">
        <v>1341</v>
      </c>
      <c r="E32" s="266">
        <v>9858020933</v>
      </c>
      <c r="F32" s="270">
        <v>460130</v>
      </c>
      <c r="G32" s="261"/>
    </row>
    <row r="33" spans="1:7">
      <c r="A33" s="135">
        <v>28</v>
      </c>
      <c r="B33" s="261" t="s">
        <v>1270</v>
      </c>
      <c r="C33" s="260" t="s">
        <v>1404</v>
      </c>
      <c r="D33" s="261" t="s">
        <v>1342</v>
      </c>
      <c r="E33" s="270">
        <v>9858055178</v>
      </c>
      <c r="F33" s="266">
        <v>420178</v>
      </c>
      <c r="G33" s="261" t="s">
        <v>1467</v>
      </c>
    </row>
    <row r="34" spans="1:7">
      <c r="A34" s="135">
        <v>29</v>
      </c>
      <c r="B34" s="261" t="s">
        <v>1141</v>
      </c>
      <c r="C34" s="260" t="s">
        <v>1404</v>
      </c>
      <c r="D34" s="260" t="s">
        <v>367</v>
      </c>
      <c r="E34" s="266">
        <v>9858030566</v>
      </c>
      <c r="F34" s="266">
        <v>420768</v>
      </c>
      <c r="G34" s="261" t="s">
        <v>1472</v>
      </c>
    </row>
    <row r="35" spans="1:7">
      <c r="A35" s="135">
        <v>30</v>
      </c>
      <c r="B35" s="261" t="s">
        <v>292</v>
      </c>
      <c r="C35" s="260" t="s">
        <v>1404</v>
      </c>
      <c r="D35" s="260" t="s">
        <v>1382</v>
      </c>
      <c r="E35" s="266">
        <v>9858026503</v>
      </c>
      <c r="F35" s="266">
        <v>420503</v>
      </c>
      <c r="G35" s="261" t="s">
        <v>1479</v>
      </c>
    </row>
    <row r="36" spans="1:7">
      <c r="A36" s="135">
        <v>31</v>
      </c>
      <c r="B36" s="260" t="s">
        <v>1318</v>
      </c>
      <c r="C36" s="260" t="s">
        <v>1404</v>
      </c>
      <c r="D36" s="260" t="s">
        <v>1316</v>
      </c>
      <c r="E36" s="266">
        <v>9814502110</v>
      </c>
      <c r="F36" s="266">
        <v>420110</v>
      </c>
      <c r="G36" s="261"/>
    </row>
    <row r="37" spans="1:7" ht="39">
      <c r="A37" s="135">
        <v>32</v>
      </c>
      <c r="B37" s="261" t="s">
        <v>1389</v>
      </c>
      <c r="C37" s="260" t="s">
        <v>1400</v>
      </c>
      <c r="D37" s="260" t="s">
        <v>1122</v>
      </c>
      <c r="E37" s="266">
        <v>9858034444</v>
      </c>
      <c r="F37" s="283">
        <v>420107</v>
      </c>
      <c r="G37" s="261" t="s">
        <v>1470</v>
      </c>
    </row>
    <row r="38" spans="1:7">
      <c r="A38" s="135">
        <v>33</v>
      </c>
      <c r="B38" s="265" t="s">
        <v>321</v>
      </c>
      <c r="C38" s="268" t="s">
        <v>1405</v>
      </c>
      <c r="D38" s="260" t="s">
        <v>1344</v>
      </c>
      <c r="E38" s="266">
        <v>9858031080</v>
      </c>
      <c r="F38" s="269">
        <v>412007</v>
      </c>
      <c r="G38" s="261" t="s">
        <v>1478</v>
      </c>
    </row>
    <row r="39" spans="1:7">
      <c r="A39" s="135">
        <v>34</v>
      </c>
      <c r="B39" s="261" t="s">
        <v>1275</v>
      </c>
      <c r="C39" s="260" t="s">
        <v>1404</v>
      </c>
      <c r="D39" s="271" t="s">
        <v>1273</v>
      </c>
      <c r="E39" s="270">
        <v>9858070027</v>
      </c>
      <c r="F39" s="266">
        <v>420027</v>
      </c>
      <c r="G39" s="261" t="s">
        <v>1471</v>
      </c>
    </row>
    <row r="40" spans="1:7">
      <c r="A40" s="135">
        <v>35</v>
      </c>
      <c r="B40" s="261" t="s">
        <v>304</v>
      </c>
      <c r="C40" s="260" t="s">
        <v>1400</v>
      </c>
      <c r="D40" s="260" t="s">
        <v>341</v>
      </c>
      <c r="E40" s="266">
        <v>9858021173</v>
      </c>
      <c r="F40" s="266">
        <v>460163</v>
      </c>
      <c r="G40" s="261" t="s">
        <v>1164</v>
      </c>
    </row>
    <row r="41" spans="1:7" ht="39">
      <c r="A41" s="135">
        <v>36</v>
      </c>
      <c r="B41" s="260" t="s">
        <v>344</v>
      </c>
      <c r="C41" s="260" t="s">
        <v>1404</v>
      </c>
      <c r="D41" s="260" t="s">
        <v>992</v>
      </c>
      <c r="E41" s="266">
        <v>9858073777</v>
      </c>
      <c r="F41" s="266">
        <v>420189</v>
      </c>
      <c r="G41" s="261" t="s">
        <v>1480</v>
      </c>
    </row>
    <row r="42" spans="1:7">
      <c r="A42" s="135">
        <v>37</v>
      </c>
      <c r="B42" s="265" t="s">
        <v>554</v>
      </c>
      <c r="C42" s="260" t="s">
        <v>1404</v>
      </c>
      <c r="D42" s="268" t="s">
        <v>945</v>
      </c>
      <c r="E42" s="282">
        <v>9858031730</v>
      </c>
      <c r="F42" s="268"/>
      <c r="G42" s="261"/>
    </row>
    <row r="43" spans="1:7">
      <c r="A43" s="135">
        <v>38</v>
      </c>
      <c r="B43" s="261" t="s">
        <v>995</v>
      </c>
      <c r="C43" s="260" t="s">
        <v>1404</v>
      </c>
      <c r="D43" s="261" t="s">
        <v>1348</v>
      </c>
      <c r="E43" s="270">
        <v>9858031266</v>
      </c>
      <c r="F43" s="266">
        <v>420489</v>
      </c>
      <c r="G43" s="261" t="s">
        <v>1475</v>
      </c>
    </row>
  </sheetData>
  <autoFilter ref="A5:G42"/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10" workbookViewId="0">
      <selection activeCell="G8" sqref="G8"/>
    </sheetView>
  </sheetViews>
  <sheetFormatPr defaultRowHeight="19.5"/>
  <cols>
    <col min="1" max="1" width="7.85546875" style="262" customWidth="1"/>
    <col min="2" max="2" width="39.42578125" style="262" customWidth="1"/>
    <col min="3" max="3" width="9.140625" style="262" customWidth="1"/>
    <col min="4" max="4" width="34.140625" style="280" customWidth="1"/>
    <col min="5" max="5" width="20.28515625" style="262" bestFit="1" customWidth="1"/>
    <col min="6" max="6" width="18.7109375" style="262" bestFit="1" customWidth="1"/>
    <col min="7" max="7" width="16" style="272" customWidth="1"/>
    <col min="8" max="8" width="14.28515625" style="262" bestFit="1" customWidth="1"/>
    <col min="9" max="16384" width="9.140625" style="262"/>
  </cols>
  <sheetData>
    <row r="1" spans="1:8">
      <c r="A1" s="738" t="s">
        <v>396</v>
      </c>
      <c r="B1" s="738"/>
      <c r="C1" s="738"/>
      <c r="D1" s="738"/>
      <c r="E1" s="738"/>
      <c r="F1" s="738"/>
      <c r="G1" s="738"/>
    </row>
    <row r="2" spans="1:8">
      <c r="A2" s="738" t="s">
        <v>282</v>
      </c>
      <c r="B2" s="738"/>
      <c r="C2" s="738"/>
      <c r="D2" s="738"/>
      <c r="E2" s="738"/>
      <c r="F2" s="738"/>
      <c r="G2" s="738"/>
    </row>
    <row r="3" spans="1:8">
      <c r="A3" s="738" t="s">
        <v>370</v>
      </c>
      <c r="B3" s="738"/>
      <c r="C3" s="738"/>
      <c r="D3" s="738"/>
      <c r="E3" s="738"/>
      <c r="F3" s="738"/>
      <c r="G3" s="738"/>
    </row>
    <row r="4" spans="1:8">
      <c r="A4" s="740" t="s">
        <v>1407</v>
      </c>
      <c r="B4" s="740"/>
      <c r="C4" s="740"/>
      <c r="D4" s="740"/>
      <c r="E4" s="740"/>
      <c r="F4" s="740"/>
      <c r="G4" s="740"/>
    </row>
    <row r="5" spans="1:8" ht="39">
      <c r="A5" s="263" t="s">
        <v>391</v>
      </c>
      <c r="B5" s="264" t="s">
        <v>3</v>
      </c>
      <c r="C5" s="264" t="s">
        <v>4</v>
      </c>
      <c r="D5" s="264" t="s">
        <v>1252</v>
      </c>
      <c r="E5" s="264" t="s">
        <v>393</v>
      </c>
      <c r="F5" s="263" t="s">
        <v>394</v>
      </c>
      <c r="G5" s="281" t="s">
        <v>395</v>
      </c>
    </row>
    <row r="6" spans="1:8">
      <c r="A6" s="135">
        <v>1</v>
      </c>
      <c r="B6" s="261" t="s">
        <v>284</v>
      </c>
      <c r="C6" s="260" t="s">
        <v>1404</v>
      </c>
      <c r="D6" s="115" t="s">
        <v>1351</v>
      </c>
      <c r="E6" s="260" t="s">
        <v>1796</v>
      </c>
      <c r="F6" s="269" t="s">
        <v>703</v>
      </c>
      <c r="G6" s="266" t="s">
        <v>1492</v>
      </c>
      <c r="H6" s="275" t="str">
        <f>G6</f>
        <v>9858037777, 9858027271, 9858025095, 9858030132, 9868006757</v>
      </c>
    </row>
    <row r="7" spans="1:8">
      <c r="A7" s="135">
        <v>5</v>
      </c>
      <c r="B7" s="267" t="s">
        <v>290</v>
      </c>
      <c r="C7" s="260" t="s">
        <v>1404</v>
      </c>
      <c r="D7" s="115" t="s">
        <v>1360</v>
      </c>
      <c r="E7" s="271" t="s">
        <v>1830</v>
      </c>
      <c r="F7" s="268" t="s">
        <v>557</v>
      </c>
      <c r="G7" s="273">
        <v>9858035555</v>
      </c>
      <c r="H7" s="262" t="str">
        <f>CONCATENATE(H6,",",G7)</f>
        <v>9858037777, 9858027271, 9858025095, 9858030132, 9868006757,9858035555</v>
      </c>
    </row>
    <row r="8" spans="1:8" ht="23.25">
      <c r="A8" s="135">
        <v>7</v>
      </c>
      <c r="B8" s="271" t="s">
        <v>750</v>
      </c>
      <c r="C8" s="260" t="s">
        <v>1404</v>
      </c>
      <c r="D8" s="278" t="s">
        <v>1491</v>
      </c>
      <c r="E8" s="271" t="s">
        <v>1832</v>
      </c>
      <c r="F8" s="268" t="s">
        <v>1283</v>
      </c>
      <c r="G8" s="285">
        <v>9851259260</v>
      </c>
      <c r="H8" s="262" t="str">
        <f t="shared" ref="H8:H21" si="0">CONCATENATE(H7,",",G8)</f>
        <v>9858037777, 9858027271, 9858025095, 9858030132, 9868006757,9858035555,9851259260</v>
      </c>
    </row>
    <row r="9" spans="1:8">
      <c r="A9" s="135">
        <v>8</v>
      </c>
      <c r="B9" s="267" t="s">
        <v>319</v>
      </c>
      <c r="C9" s="271" t="s">
        <v>1402</v>
      </c>
      <c r="D9" s="115" t="s">
        <v>558</v>
      </c>
      <c r="E9" s="271" t="s">
        <v>1022</v>
      </c>
      <c r="F9" s="268" t="s">
        <v>360</v>
      </c>
      <c r="G9" s="273">
        <v>9858421758</v>
      </c>
      <c r="H9" s="262" t="str">
        <f t="shared" si="0"/>
        <v>9858037777, 9858027271, 9858025095, 9858030132, 9868006757,9858035555,9851259260,9858421758</v>
      </c>
    </row>
    <row r="10" spans="1:8">
      <c r="A10" s="135">
        <v>9</v>
      </c>
      <c r="B10" s="267" t="s">
        <v>320</v>
      </c>
      <c r="C10" s="260" t="s">
        <v>1404</v>
      </c>
      <c r="D10" s="279" t="s">
        <v>1362</v>
      </c>
      <c r="E10" s="271" t="s">
        <v>1021</v>
      </c>
      <c r="F10" s="268" t="s">
        <v>1388</v>
      </c>
      <c r="G10" s="273">
        <v>9858038666</v>
      </c>
      <c r="H10" s="262" t="str">
        <f t="shared" si="0"/>
        <v>9858037777, 9858027271, 9858025095, 9858030132, 9868006757,9858035555,9851259260,9858421758,9858038666</v>
      </c>
    </row>
    <row r="11" spans="1:8">
      <c r="A11" s="135">
        <v>10</v>
      </c>
      <c r="B11" s="267" t="s">
        <v>318</v>
      </c>
      <c r="C11" s="260" t="s">
        <v>1404</v>
      </c>
      <c r="D11" s="279" t="s">
        <v>1363</v>
      </c>
      <c r="E11" s="267" t="s">
        <v>945</v>
      </c>
      <c r="F11" s="273" t="s">
        <v>1044</v>
      </c>
      <c r="G11" s="282">
        <v>9841555129</v>
      </c>
      <c r="H11" s="262" t="str">
        <f t="shared" si="0"/>
        <v>9858037777, 9858027271, 9858025095, 9858030132, 9868006757,9858035555,9851259260,9858421758,9858038666,9841555129</v>
      </c>
    </row>
    <row r="12" spans="1:8">
      <c r="A12" s="135">
        <v>11</v>
      </c>
      <c r="B12" s="265" t="s">
        <v>295</v>
      </c>
      <c r="C12" s="260" t="s">
        <v>1404</v>
      </c>
      <c r="D12" s="116" t="s">
        <v>1364</v>
      </c>
      <c r="E12" s="268" t="s">
        <v>1497</v>
      </c>
      <c r="F12" s="268" t="s">
        <v>1505</v>
      </c>
      <c r="G12" s="273">
        <v>9848024702</v>
      </c>
      <c r="H12" s="262" t="str">
        <f t="shared" si="0"/>
        <v>9858037777, 9858027271, 9858025095, 9858030132, 9868006757,9858035555,9851259260,9858421758,9858038666,9841555129,9848024702</v>
      </c>
    </row>
    <row r="13" spans="1:8">
      <c r="A13" s="135">
        <v>12</v>
      </c>
      <c r="B13" s="265" t="s">
        <v>296</v>
      </c>
      <c r="C13" s="268" t="s">
        <v>1396</v>
      </c>
      <c r="D13" s="115" t="s">
        <v>1365</v>
      </c>
      <c r="E13" s="268" t="s">
        <v>1498</v>
      </c>
      <c r="F13" s="268" t="s">
        <v>1506</v>
      </c>
      <c r="G13" s="273">
        <v>9858025998</v>
      </c>
      <c r="H13" s="262" t="str">
        <f t="shared" si="0"/>
        <v>9858037777, 9858027271, 9858025095, 9858030132, 9868006757,9858035555,9851259260,9858421758,9858038666,9841555129,9848024702,9858025998</v>
      </c>
    </row>
    <row r="14" spans="1:8">
      <c r="A14" s="135">
        <v>17</v>
      </c>
      <c r="B14" s="265" t="s">
        <v>302</v>
      </c>
      <c r="C14" s="268" t="s">
        <v>1400</v>
      </c>
      <c r="D14" s="115" t="s">
        <v>1370</v>
      </c>
      <c r="E14" s="268" t="s">
        <v>1499</v>
      </c>
      <c r="F14" s="268" t="s">
        <v>1129</v>
      </c>
      <c r="G14" s="273">
        <v>9848065297</v>
      </c>
      <c r="H14" s="262" t="str">
        <f t="shared" si="0"/>
        <v>9858037777, 9858027271, 9858025095, 9858030132, 9868006757,9858035555,9851259260,9858421758,9858038666,9841555129,9848024702,9858025998,9848065297</v>
      </c>
    </row>
    <row r="15" spans="1:8">
      <c r="A15" s="135">
        <v>13</v>
      </c>
      <c r="B15" s="265" t="s">
        <v>312</v>
      </c>
      <c r="C15" s="268" t="s">
        <v>1406</v>
      </c>
      <c r="D15" s="278" t="s">
        <v>1366</v>
      </c>
      <c r="E15" s="268" t="s">
        <v>1500</v>
      </c>
      <c r="F15" s="268" t="s">
        <v>1506</v>
      </c>
      <c r="G15" s="273">
        <v>9858025002</v>
      </c>
      <c r="H15" s="262" t="str">
        <f t="shared" si="0"/>
        <v>9858037777, 9858027271, 9858025095, 9858030132, 9868006757,9858035555,9851259260,9858421758,9858038666,9841555129,9848024702,9858025998,9848065297,9858025002</v>
      </c>
    </row>
    <row r="16" spans="1:8">
      <c r="A16" s="135">
        <v>15</v>
      </c>
      <c r="B16" s="265" t="s">
        <v>313</v>
      </c>
      <c r="C16" s="268" t="s">
        <v>1398</v>
      </c>
      <c r="D16" s="115" t="s">
        <v>1368</v>
      </c>
      <c r="E16" s="268" t="s">
        <v>1501</v>
      </c>
      <c r="F16" s="268" t="s">
        <v>1505</v>
      </c>
      <c r="G16" s="273">
        <v>9858023510</v>
      </c>
      <c r="H16" s="262" t="str">
        <f t="shared" si="0"/>
        <v>9858037777, 9858027271, 9858025095, 9858030132, 9868006757,9858035555,9851259260,9858421758,9858038666,9841555129,9848024702,9858025998,9848065297,9858025002,9858023510</v>
      </c>
    </row>
    <row r="17" spans="1:8">
      <c r="A17" s="135">
        <v>14</v>
      </c>
      <c r="B17" s="265" t="s">
        <v>299</v>
      </c>
      <c r="C17" s="268" t="s">
        <v>1397</v>
      </c>
      <c r="D17" s="115" t="s">
        <v>1367</v>
      </c>
      <c r="E17" s="268" t="s">
        <v>1502</v>
      </c>
      <c r="F17" s="268" t="s">
        <v>1506</v>
      </c>
      <c r="G17" s="273">
        <v>9844841053</v>
      </c>
      <c r="H17" s="262" t="str">
        <f t="shared" si="0"/>
        <v>9858037777, 9858027271, 9858025095, 9858030132, 9868006757,9858035555,9851259260,9858421758,9858038666,9841555129,9848024702,9858025998,9848065297,9858025002,9858023510,9844841053</v>
      </c>
    </row>
    <row r="18" spans="1:8">
      <c r="A18" s="135">
        <v>16</v>
      </c>
      <c r="B18" s="265" t="s">
        <v>314</v>
      </c>
      <c r="C18" s="268" t="s">
        <v>1399</v>
      </c>
      <c r="D18" s="276" t="s">
        <v>1369</v>
      </c>
      <c r="E18" s="268" t="s">
        <v>1503</v>
      </c>
      <c r="F18" s="268" t="s">
        <v>1506</v>
      </c>
      <c r="G18" s="273">
        <v>9858020079</v>
      </c>
      <c r="H18" s="262" t="str">
        <f t="shared" si="0"/>
        <v>9858037777, 9858027271, 9858025095, 9858030132, 9868006757,9858035555,9851259260,9858421758,9858038666,9841555129,9848024702,9858025998,9848065297,9858025002,9858023510,9844841053,9858020079</v>
      </c>
    </row>
    <row r="19" spans="1:8">
      <c r="A19" s="135">
        <v>18</v>
      </c>
      <c r="B19" s="265" t="s">
        <v>365</v>
      </c>
      <c r="C19" s="268" t="s">
        <v>1401</v>
      </c>
      <c r="D19" s="115" t="s">
        <v>1371</v>
      </c>
      <c r="E19" s="268" t="s">
        <v>1504</v>
      </c>
      <c r="F19" s="268" t="s">
        <v>1129</v>
      </c>
      <c r="G19" s="273">
        <v>9848449134</v>
      </c>
      <c r="H19" s="262" t="str">
        <f t="shared" si="0"/>
        <v>9858037777, 9858027271, 9858025095, 9858030132, 9868006757,9858035555,9851259260,9858421758,9858038666,9841555129,9848024702,9858025998,9848065297,9858025002,9858023510,9844841053,9858020079,9848449134</v>
      </c>
    </row>
    <row r="20" spans="1:8">
      <c r="A20" s="135">
        <v>23</v>
      </c>
      <c r="B20" s="261" t="s">
        <v>1128</v>
      </c>
      <c r="C20" s="260" t="s">
        <v>1404</v>
      </c>
      <c r="D20" s="115" t="s">
        <v>1325</v>
      </c>
      <c r="E20" s="261" t="s">
        <v>1379</v>
      </c>
      <c r="F20" s="274" t="s">
        <v>1380</v>
      </c>
      <c r="G20" s="270">
        <v>9858032177</v>
      </c>
      <c r="H20" s="262" t="str">
        <f t="shared" si="0"/>
        <v>9858037777, 9858027271, 9858025095, 9858030132, 9868006757,9858035555,9851259260,9858421758,9858038666,9841555129,9848024702,9858025998,9848065297,9858025002,9858023510,9844841053,9858020079,9848449134,9858032177</v>
      </c>
    </row>
    <row r="21" spans="1:8">
      <c r="A21" s="135">
        <v>39</v>
      </c>
      <c r="B21" s="261" t="s">
        <v>1275</v>
      </c>
      <c r="C21" s="260" t="s">
        <v>1404</v>
      </c>
      <c r="D21" s="276" t="s">
        <v>1355</v>
      </c>
      <c r="E21" s="271" t="s">
        <v>1273</v>
      </c>
      <c r="F21" s="269" t="s">
        <v>1274</v>
      </c>
      <c r="G21" s="270">
        <v>9858070027</v>
      </c>
      <c r="H21" s="262" t="str">
        <f t="shared" si="0"/>
        <v>9858037777, 9858027271, 9858025095, 9858030132, 9868006757,9858035555,9851259260,9858421758,9858038666,9841555129,9848024702,9858025998,9848065297,9858025002,9858023510,9844841053,9858020079,9848449134,9858032177,9858070027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8"/>
  <sheetViews>
    <sheetView workbookViewId="0">
      <selection activeCell="D14" sqref="D14"/>
    </sheetView>
  </sheetViews>
  <sheetFormatPr defaultRowHeight="15"/>
  <cols>
    <col min="1" max="1" width="6.140625" customWidth="1"/>
    <col min="2" max="2" width="14.7109375" bestFit="1" customWidth="1"/>
    <col min="3" max="3" width="42.140625" customWidth="1"/>
    <col min="4" max="4" width="16.85546875" customWidth="1"/>
  </cols>
  <sheetData>
    <row r="2" spans="1:4">
      <c r="A2" s="802" t="s">
        <v>2662</v>
      </c>
      <c r="B2" s="802"/>
      <c r="C2" s="802"/>
      <c r="D2" s="802"/>
    </row>
    <row r="3" spans="1:4" ht="15.75" thickBot="1"/>
    <row r="4" spans="1:4" ht="15.75" thickBot="1">
      <c r="A4" s="405" t="s">
        <v>853</v>
      </c>
      <c r="B4" s="406" t="s">
        <v>2663</v>
      </c>
      <c r="C4" s="406" t="s">
        <v>3</v>
      </c>
      <c r="D4" s="407" t="s">
        <v>2664</v>
      </c>
    </row>
    <row r="5" spans="1:4">
      <c r="A5" s="408">
        <v>1</v>
      </c>
      <c r="B5" s="408">
        <v>204975801</v>
      </c>
      <c r="C5" s="91" t="s">
        <v>2665</v>
      </c>
      <c r="D5" s="91"/>
    </row>
    <row r="6" spans="1:4">
      <c r="A6" s="231">
        <v>2</v>
      </c>
      <c r="B6" s="231">
        <v>212915801</v>
      </c>
      <c r="C6" s="104" t="s">
        <v>2666</v>
      </c>
      <c r="D6" s="104"/>
    </row>
    <row r="7" spans="1:4">
      <c r="A7" s="231">
        <v>3</v>
      </c>
      <c r="B7" s="231">
        <v>301015801</v>
      </c>
      <c r="C7" s="104" t="s">
        <v>2667</v>
      </c>
      <c r="D7" s="104"/>
    </row>
    <row r="8" spans="1:4">
      <c r="A8" s="231">
        <v>4</v>
      </c>
      <c r="B8" s="231">
        <v>301075801</v>
      </c>
      <c r="C8" s="104" t="s">
        <v>320</v>
      </c>
      <c r="D8" s="104"/>
    </row>
    <row r="9" spans="1:4">
      <c r="A9" s="231">
        <v>5</v>
      </c>
      <c r="B9" s="231">
        <v>305015801</v>
      </c>
      <c r="C9" s="104" t="s">
        <v>2668</v>
      </c>
      <c r="D9" s="104"/>
    </row>
    <row r="10" spans="1:4">
      <c r="A10" s="231">
        <v>6</v>
      </c>
      <c r="B10" s="231">
        <v>305035801</v>
      </c>
      <c r="C10" s="104" t="s">
        <v>1194</v>
      </c>
      <c r="D10" s="104"/>
    </row>
    <row r="11" spans="1:4">
      <c r="A11" s="231">
        <v>7</v>
      </c>
      <c r="B11" s="231">
        <v>305045801</v>
      </c>
      <c r="C11" s="104" t="s">
        <v>1323</v>
      </c>
      <c r="D11" s="104"/>
    </row>
    <row r="12" spans="1:4">
      <c r="A12" s="231">
        <v>8</v>
      </c>
      <c r="B12" s="231">
        <v>308035801</v>
      </c>
      <c r="C12" s="104" t="s">
        <v>2669</v>
      </c>
      <c r="D12" s="104"/>
    </row>
    <row r="13" spans="1:4">
      <c r="A13" s="231">
        <v>9</v>
      </c>
      <c r="B13" s="231">
        <v>308035802</v>
      </c>
      <c r="C13" s="104" t="s">
        <v>2670</v>
      </c>
      <c r="D13" s="104"/>
    </row>
    <row r="14" spans="1:4">
      <c r="A14" s="231">
        <v>10</v>
      </c>
      <c r="B14" s="231">
        <v>308035803</v>
      </c>
      <c r="C14" s="104" t="s">
        <v>2671</v>
      </c>
      <c r="D14" s="104"/>
    </row>
    <row r="15" spans="1:4">
      <c r="A15" s="231">
        <v>11</v>
      </c>
      <c r="B15" s="231">
        <v>308035804</v>
      </c>
      <c r="C15" s="104" t="s">
        <v>2672</v>
      </c>
      <c r="D15" s="104"/>
    </row>
    <row r="16" spans="1:4" ht="30">
      <c r="A16" s="231">
        <v>12</v>
      </c>
      <c r="B16" s="231">
        <v>312005801</v>
      </c>
      <c r="C16" s="241" t="s">
        <v>2673</v>
      </c>
      <c r="D16" s="104"/>
    </row>
    <row r="17" spans="1:4">
      <c r="A17" s="231">
        <v>13</v>
      </c>
      <c r="B17" s="231">
        <v>314045801</v>
      </c>
      <c r="C17" s="104" t="s">
        <v>344</v>
      </c>
      <c r="D17" s="104"/>
    </row>
    <row r="18" spans="1:4">
      <c r="A18" s="231">
        <v>14</v>
      </c>
      <c r="B18" s="231">
        <v>314045801</v>
      </c>
      <c r="C18" s="104" t="s">
        <v>2674</v>
      </c>
      <c r="D18" s="104"/>
    </row>
    <row r="19" spans="1:4">
      <c r="A19" s="231">
        <v>15</v>
      </c>
      <c r="B19" s="231">
        <v>314045802</v>
      </c>
      <c r="C19" s="104" t="s">
        <v>2675</v>
      </c>
      <c r="D19" s="104"/>
    </row>
    <row r="20" spans="1:4">
      <c r="A20" s="231">
        <v>16</v>
      </c>
      <c r="B20" s="231">
        <v>314045803</v>
      </c>
      <c r="C20" s="104" t="s">
        <v>2676</v>
      </c>
      <c r="D20" s="104"/>
    </row>
    <row r="21" spans="1:4">
      <c r="A21" s="231">
        <v>17</v>
      </c>
      <c r="B21" s="231">
        <v>314045804</v>
      </c>
      <c r="C21" s="104" t="s">
        <v>2677</v>
      </c>
      <c r="D21" s="104"/>
    </row>
    <row r="22" spans="1:4">
      <c r="A22" s="231">
        <v>18</v>
      </c>
      <c r="B22" s="231">
        <v>314045805</v>
      </c>
      <c r="C22" s="104" t="s">
        <v>2678</v>
      </c>
      <c r="D22" s="104"/>
    </row>
    <row r="23" spans="1:4">
      <c r="A23" s="231">
        <v>19</v>
      </c>
      <c r="B23" s="231">
        <v>314045806</v>
      </c>
      <c r="C23" s="104" t="s">
        <v>2679</v>
      </c>
      <c r="D23" s="104"/>
    </row>
    <row r="24" spans="1:4">
      <c r="A24" s="231">
        <v>20</v>
      </c>
      <c r="B24" s="231">
        <v>314045807</v>
      </c>
      <c r="C24" s="104" t="s">
        <v>2680</v>
      </c>
      <c r="D24" s="104"/>
    </row>
    <row r="25" spans="1:4">
      <c r="A25" s="231">
        <v>21</v>
      </c>
      <c r="B25" s="231">
        <v>314045808</v>
      </c>
      <c r="C25" s="104" t="s">
        <v>2681</v>
      </c>
      <c r="D25" s="104"/>
    </row>
    <row r="26" spans="1:4">
      <c r="A26" s="231">
        <v>22</v>
      </c>
      <c r="B26" s="231">
        <v>314055801</v>
      </c>
      <c r="C26" s="104" t="s">
        <v>2682</v>
      </c>
      <c r="D26" s="104"/>
    </row>
    <row r="27" spans="1:4">
      <c r="A27" s="231">
        <v>23</v>
      </c>
      <c r="B27" s="231">
        <v>314925801</v>
      </c>
      <c r="C27" s="104" t="s">
        <v>1162</v>
      </c>
      <c r="D27" s="104"/>
    </row>
    <row r="28" spans="1:4">
      <c r="A28" s="231">
        <v>24</v>
      </c>
      <c r="B28" s="231">
        <v>314925802</v>
      </c>
      <c r="C28" s="104" t="s">
        <v>2683</v>
      </c>
      <c r="D28" s="104"/>
    </row>
    <row r="29" spans="1:4">
      <c r="A29" s="231">
        <v>25</v>
      </c>
      <c r="B29" s="231">
        <v>314925803</v>
      </c>
      <c r="C29" s="104" t="s">
        <v>2684</v>
      </c>
      <c r="D29" s="104"/>
    </row>
    <row r="30" spans="1:4">
      <c r="A30" s="231">
        <v>26</v>
      </c>
      <c r="B30" s="231">
        <v>329035801</v>
      </c>
      <c r="C30" s="104" t="s">
        <v>321</v>
      </c>
      <c r="D30" s="104"/>
    </row>
    <row r="31" spans="1:4">
      <c r="A31" s="231">
        <v>27</v>
      </c>
      <c r="B31" s="231">
        <v>329035802</v>
      </c>
      <c r="C31" s="104" t="s">
        <v>2685</v>
      </c>
      <c r="D31" s="104"/>
    </row>
    <row r="32" spans="1:4">
      <c r="A32" s="231">
        <v>28</v>
      </c>
      <c r="B32" s="231">
        <v>336015801</v>
      </c>
      <c r="C32" s="104" t="s">
        <v>307</v>
      </c>
      <c r="D32" s="104"/>
    </row>
    <row r="33" spans="1:4">
      <c r="A33" s="231">
        <v>29</v>
      </c>
      <c r="B33" s="231">
        <v>336015802</v>
      </c>
      <c r="C33" s="104" t="s">
        <v>2686</v>
      </c>
      <c r="D33" s="104"/>
    </row>
    <row r="34" spans="1:4">
      <c r="A34" s="231">
        <v>30</v>
      </c>
      <c r="B34" s="231">
        <v>336025801</v>
      </c>
      <c r="C34" s="104" t="s">
        <v>291</v>
      </c>
      <c r="D34" s="104"/>
    </row>
    <row r="35" spans="1:4">
      <c r="A35" s="231">
        <v>31</v>
      </c>
      <c r="B35" s="231">
        <v>336025802</v>
      </c>
      <c r="C35" s="104" t="s">
        <v>306</v>
      </c>
      <c r="D35" s="104"/>
    </row>
    <row r="36" spans="1:4">
      <c r="A36" s="231">
        <v>32</v>
      </c>
      <c r="B36" s="231">
        <v>345015801</v>
      </c>
      <c r="C36" s="104" t="s">
        <v>2687</v>
      </c>
      <c r="D36" s="104"/>
    </row>
    <row r="37" spans="1:4">
      <c r="A37" s="231">
        <v>33</v>
      </c>
      <c r="B37" s="231">
        <v>350015801</v>
      </c>
      <c r="C37" s="104" t="s">
        <v>2688</v>
      </c>
      <c r="D37" s="104"/>
    </row>
    <row r="38" spans="1:4">
      <c r="A38" s="231">
        <v>34</v>
      </c>
      <c r="B38" s="231">
        <v>358035801</v>
      </c>
      <c r="C38" s="104" t="s">
        <v>2689</v>
      </c>
      <c r="D38" s="104"/>
    </row>
    <row r="39" spans="1:4">
      <c r="A39" s="231">
        <v>35</v>
      </c>
      <c r="B39" s="231">
        <v>365005801</v>
      </c>
      <c r="C39" s="104" t="s">
        <v>2690</v>
      </c>
      <c r="D39" s="104"/>
    </row>
    <row r="40" spans="1:4">
      <c r="C40" s="409" t="s">
        <v>2691</v>
      </c>
    </row>
    <row r="41" spans="1:4">
      <c r="A41" s="231">
        <v>1</v>
      </c>
      <c r="B41" s="231">
        <v>3250158015</v>
      </c>
      <c r="C41" s="104" t="s">
        <v>2692</v>
      </c>
      <c r="D41" s="104"/>
    </row>
    <row r="42" spans="1:4">
      <c r="A42" s="231">
        <v>2</v>
      </c>
      <c r="B42" s="231">
        <v>3070158015</v>
      </c>
      <c r="C42" s="104" t="s">
        <v>2693</v>
      </c>
      <c r="D42" s="104"/>
    </row>
    <row r="43" spans="1:4">
      <c r="A43" s="231">
        <v>3</v>
      </c>
      <c r="B43" s="231">
        <v>3070258015</v>
      </c>
      <c r="C43" s="104" t="s">
        <v>2694</v>
      </c>
      <c r="D43" s="104"/>
    </row>
    <row r="44" spans="1:4">
      <c r="A44" s="231">
        <v>4</v>
      </c>
      <c r="B44" s="231">
        <v>3120058055</v>
      </c>
      <c r="C44" s="104" t="s">
        <v>2695</v>
      </c>
      <c r="D44" s="104"/>
    </row>
    <row r="45" spans="1:4">
      <c r="A45" s="231">
        <v>5</v>
      </c>
      <c r="B45" s="231">
        <v>3370158015</v>
      </c>
      <c r="C45" s="104" t="s">
        <v>2696</v>
      </c>
      <c r="D45" s="104"/>
    </row>
    <row r="46" spans="1:4">
      <c r="A46" s="231">
        <v>6</v>
      </c>
      <c r="B46" s="231">
        <v>3370358015</v>
      </c>
      <c r="C46" s="104" t="s">
        <v>2697</v>
      </c>
      <c r="D46" s="104"/>
    </row>
    <row r="47" spans="1:4">
      <c r="A47" s="231">
        <v>7</v>
      </c>
      <c r="B47" s="231">
        <v>3500258015</v>
      </c>
      <c r="C47" s="104" t="s">
        <v>2698</v>
      </c>
      <c r="D47" s="104"/>
    </row>
    <row r="48" spans="1:4">
      <c r="A48" s="231">
        <v>8</v>
      </c>
      <c r="B48" s="231">
        <v>3500258025</v>
      </c>
      <c r="C48" s="104" t="s">
        <v>1275</v>
      </c>
      <c r="D48" s="104"/>
    </row>
    <row r="49" spans="1:4">
      <c r="A49" s="231">
        <v>9</v>
      </c>
      <c r="B49" s="231">
        <v>3500258035</v>
      </c>
      <c r="C49" s="104" t="s">
        <v>2699</v>
      </c>
      <c r="D49" s="104"/>
    </row>
    <row r="50" spans="1:4">
      <c r="C50" s="409" t="s">
        <v>2700</v>
      </c>
    </row>
    <row r="51" spans="1:4">
      <c r="A51" s="231">
        <v>1</v>
      </c>
      <c r="B51" s="104"/>
      <c r="C51" s="104" t="s">
        <v>2701</v>
      </c>
      <c r="D51" s="104"/>
    </row>
    <row r="52" spans="1:4">
      <c r="A52" s="231">
        <v>2</v>
      </c>
      <c r="B52" s="104"/>
      <c r="C52" s="104" t="s">
        <v>2702</v>
      </c>
      <c r="D52" s="104"/>
    </row>
    <row r="53" spans="1:4">
      <c r="A53" s="231">
        <v>3</v>
      </c>
      <c r="B53" s="104"/>
      <c r="C53" s="104" t="s">
        <v>2703</v>
      </c>
      <c r="D53" s="104"/>
    </row>
    <row r="54" spans="1:4">
      <c r="A54" s="231">
        <v>4</v>
      </c>
      <c r="B54" s="104"/>
      <c r="C54" s="104" t="s">
        <v>975</v>
      </c>
      <c r="D54" s="104"/>
    </row>
    <row r="55" spans="1:4">
      <c r="A55" s="231">
        <v>5</v>
      </c>
      <c r="B55" s="104"/>
      <c r="C55" s="104" t="s">
        <v>2704</v>
      </c>
      <c r="D55" s="104"/>
    </row>
    <row r="56" spans="1:4">
      <c r="A56" s="231">
        <v>6</v>
      </c>
      <c r="B56" s="104"/>
      <c r="C56" s="104" t="s">
        <v>2705</v>
      </c>
      <c r="D56" s="104"/>
    </row>
    <row r="57" spans="1:4">
      <c r="A57" s="231">
        <v>7</v>
      </c>
      <c r="B57" s="104"/>
      <c r="C57" s="104" t="s">
        <v>2706</v>
      </c>
      <c r="D57" s="104"/>
    </row>
    <row r="58" spans="1:4">
      <c r="A58" s="231">
        <v>8</v>
      </c>
      <c r="B58" s="104"/>
      <c r="C58" s="104" t="s">
        <v>2707</v>
      </c>
      <c r="D58" s="104"/>
    </row>
  </sheetData>
  <mergeCells count="1">
    <mergeCell ref="A2:D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7" workbookViewId="0">
      <selection activeCell="C23" sqref="C23"/>
    </sheetView>
  </sheetViews>
  <sheetFormatPr defaultRowHeight="24"/>
  <cols>
    <col min="1" max="1" width="7.85546875" style="293" customWidth="1"/>
    <col min="2" max="2" width="42.7109375" style="293" bestFit="1" customWidth="1"/>
    <col min="3" max="3" width="11" style="293" bestFit="1" customWidth="1"/>
    <col min="4" max="4" width="8" style="310" customWidth="1"/>
    <col min="5" max="5" width="23" style="311" customWidth="1"/>
    <col min="6" max="6" width="18.7109375" style="293" hidden="1" customWidth="1"/>
    <col min="7" max="16384" width="9.140625" style="293"/>
  </cols>
  <sheetData>
    <row r="1" spans="1:6">
      <c r="A1" s="803" t="s">
        <v>396</v>
      </c>
      <c r="B1" s="803"/>
      <c r="C1" s="803"/>
      <c r="D1" s="803"/>
      <c r="E1" s="803"/>
    </row>
    <row r="2" spans="1:6">
      <c r="A2" s="803" t="s">
        <v>282</v>
      </c>
      <c r="B2" s="803"/>
      <c r="C2" s="803"/>
      <c r="D2" s="803"/>
      <c r="E2" s="803"/>
    </row>
    <row r="3" spans="1:6">
      <c r="A3" s="803" t="s">
        <v>370</v>
      </c>
      <c r="B3" s="803"/>
      <c r="C3" s="803"/>
      <c r="D3" s="803"/>
      <c r="E3" s="803"/>
    </row>
    <row r="4" spans="1:6">
      <c r="A4" s="804" t="s">
        <v>1576</v>
      </c>
      <c r="B4" s="804"/>
      <c r="C4" s="804"/>
      <c r="D4" s="804"/>
      <c r="E4" s="804"/>
    </row>
    <row r="5" spans="1:6" ht="48">
      <c r="A5" s="294" t="s">
        <v>391</v>
      </c>
      <c r="B5" s="295" t="s">
        <v>1568</v>
      </c>
      <c r="C5" s="295" t="s">
        <v>4</v>
      </c>
      <c r="D5" s="295" t="s">
        <v>1571</v>
      </c>
      <c r="E5" s="296" t="s">
        <v>395</v>
      </c>
    </row>
    <row r="6" spans="1:6">
      <c r="A6" s="297">
        <v>1</v>
      </c>
      <c r="B6" s="313" t="s">
        <v>1569</v>
      </c>
      <c r="C6" s="298" t="s">
        <v>1404</v>
      </c>
      <c r="D6" s="299">
        <v>6</v>
      </c>
      <c r="E6" s="300">
        <v>9858024467</v>
      </c>
      <c r="F6" s="301">
        <f>E6</f>
        <v>9858024467</v>
      </c>
    </row>
    <row r="7" spans="1:6">
      <c r="A7" s="297">
        <v>2</v>
      </c>
      <c r="B7" s="313" t="s">
        <v>1570</v>
      </c>
      <c r="C7" s="298" t="s">
        <v>1404</v>
      </c>
      <c r="D7" s="299">
        <v>7</v>
      </c>
      <c r="E7" s="300">
        <v>9851166277</v>
      </c>
      <c r="F7" s="293" t="str">
        <f t="shared" ref="F7:F35" si="0">CONCATENATE(F6,",",E7)</f>
        <v>9858024467,9851166277</v>
      </c>
    </row>
    <row r="8" spans="1:6">
      <c r="A8" s="297">
        <v>3</v>
      </c>
      <c r="B8" s="313" t="s">
        <v>1572</v>
      </c>
      <c r="C8" s="298" t="s">
        <v>1404</v>
      </c>
      <c r="D8" s="302">
        <v>4</v>
      </c>
      <c r="E8" s="300">
        <v>9848183417</v>
      </c>
      <c r="F8" s="293" t="str">
        <f t="shared" si="0"/>
        <v>9858024467,9851166277,9848183417</v>
      </c>
    </row>
    <row r="9" spans="1:6">
      <c r="A9" s="297">
        <v>4</v>
      </c>
      <c r="B9" s="313" t="s">
        <v>1573</v>
      </c>
      <c r="C9" s="58" t="s">
        <v>1404</v>
      </c>
      <c r="D9" s="297">
        <v>4</v>
      </c>
      <c r="E9" s="300">
        <v>9858039222</v>
      </c>
      <c r="F9" s="293" t="str">
        <f t="shared" si="0"/>
        <v>9858024467,9851166277,9848183417,9858039222</v>
      </c>
    </row>
    <row r="10" spans="1:6">
      <c r="A10" s="297">
        <v>5</v>
      </c>
      <c r="B10" s="313" t="s">
        <v>1574</v>
      </c>
      <c r="C10" s="298" t="s">
        <v>746</v>
      </c>
      <c r="D10" s="297">
        <v>8</v>
      </c>
      <c r="E10" s="303">
        <v>9848147922</v>
      </c>
      <c r="F10" s="293" t="str">
        <f t="shared" si="0"/>
        <v>9858024467,9851166277,9848183417,9858039222,9848147922</v>
      </c>
    </row>
    <row r="11" spans="1:6">
      <c r="A11" s="297">
        <v>6</v>
      </c>
      <c r="B11" s="313" t="s">
        <v>1575</v>
      </c>
      <c r="C11" s="298" t="s">
        <v>746</v>
      </c>
      <c r="D11" s="297">
        <v>8</v>
      </c>
      <c r="E11" s="303">
        <v>9858025340</v>
      </c>
      <c r="F11" s="293" t="str">
        <f t="shared" si="0"/>
        <v>9858024467,9851166277,9848183417,9858039222,9848147922,9858025340</v>
      </c>
    </row>
    <row r="12" spans="1:6">
      <c r="A12" s="297">
        <v>7</v>
      </c>
      <c r="B12" s="313" t="s">
        <v>1584</v>
      </c>
      <c r="C12" s="298" t="s">
        <v>746</v>
      </c>
      <c r="D12" s="297">
        <v>8</v>
      </c>
      <c r="E12" s="303">
        <v>9858023816</v>
      </c>
      <c r="F12" s="293" t="str">
        <f t="shared" si="0"/>
        <v>9858024467,9851166277,9848183417,9858039222,9848147922,9858025340,9858023816</v>
      </c>
    </row>
    <row r="13" spans="1:6">
      <c r="A13" s="297">
        <v>8</v>
      </c>
      <c r="B13" s="313" t="s">
        <v>1585</v>
      </c>
      <c r="C13" s="298" t="s">
        <v>746</v>
      </c>
      <c r="D13" s="297">
        <v>7</v>
      </c>
      <c r="E13" s="303">
        <v>9819598357</v>
      </c>
      <c r="F13" s="293" t="str">
        <f t="shared" si="0"/>
        <v>9858024467,9851166277,9848183417,9858039222,9848147922,9858025340,9858023816,9819598357</v>
      </c>
    </row>
    <row r="14" spans="1:6">
      <c r="A14" s="297">
        <v>9</v>
      </c>
      <c r="B14" s="313" t="s">
        <v>1586</v>
      </c>
      <c r="C14" s="298" t="s">
        <v>746</v>
      </c>
      <c r="D14" s="297">
        <v>2</v>
      </c>
      <c r="E14" s="303">
        <v>9804508012</v>
      </c>
      <c r="F14" s="293" t="str">
        <f t="shared" si="0"/>
        <v>9858024467,9851166277,9848183417,9858039222,9848147922,9858025340,9858023816,9819598357,9804508012</v>
      </c>
    </row>
    <row r="15" spans="1:6">
      <c r="A15" s="297">
        <v>10</v>
      </c>
      <c r="B15" s="313" t="s">
        <v>1577</v>
      </c>
      <c r="C15" s="298" t="s">
        <v>746</v>
      </c>
      <c r="D15" s="302">
        <v>3</v>
      </c>
      <c r="E15" s="304">
        <v>9818580915</v>
      </c>
      <c r="F15" s="293" t="str">
        <f t="shared" si="0"/>
        <v>9858024467,9851166277,9848183417,9858039222,9848147922,9858025340,9858023816,9819598357,9804508012,9818580915</v>
      </c>
    </row>
    <row r="16" spans="1:6">
      <c r="A16" s="297">
        <v>11</v>
      </c>
      <c r="B16" s="313" t="s">
        <v>1578</v>
      </c>
      <c r="C16" s="298" t="s">
        <v>746</v>
      </c>
      <c r="D16" s="297">
        <v>3</v>
      </c>
      <c r="E16" s="303">
        <v>9858030303</v>
      </c>
      <c r="F16" s="293" t="str">
        <f t="shared" si="0"/>
        <v>9858024467,9851166277,9848183417,9858039222,9848147922,9858025340,9858023816,9819598357,9804508012,9818580915,9858030303</v>
      </c>
    </row>
    <row r="17" spans="1:6">
      <c r="A17" s="297">
        <v>12</v>
      </c>
      <c r="B17" s="313" t="s">
        <v>1587</v>
      </c>
      <c r="C17" s="298" t="s">
        <v>746</v>
      </c>
      <c r="D17" s="297">
        <v>6</v>
      </c>
      <c r="E17" s="303">
        <v>9849968533</v>
      </c>
      <c r="F17" s="293" t="str">
        <f t="shared" si="0"/>
        <v>9858024467,9851166277,9848183417,9858039222,9848147922,9858025340,9858023816,9819598357,9804508012,9818580915,9858030303,9849968533</v>
      </c>
    </row>
    <row r="18" spans="1:6">
      <c r="A18" s="297">
        <v>17</v>
      </c>
      <c r="B18" s="312" t="s">
        <v>1590</v>
      </c>
      <c r="C18" s="58" t="s">
        <v>1404</v>
      </c>
      <c r="D18" s="297">
        <v>6</v>
      </c>
      <c r="E18" s="303">
        <v>9858020984</v>
      </c>
      <c r="F18" s="293" t="str">
        <f t="shared" si="0"/>
        <v>9858024467,9851166277,9848183417,9858039222,9848147922,9858025340,9858023816,9819598357,9804508012,9818580915,9858030303,9849968533,9858020984</v>
      </c>
    </row>
    <row r="19" spans="1:6">
      <c r="A19" s="297">
        <v>13</v>
      </c>
      <c r="B19" s="312" t="s">
        <v>1583</v>
      </c>
      <c r="C19" s="58" t="s">
        <v>1404</v>
      </c>
      <c r="D19" s="297">
        <v>5</v>
      </c>
      <c r="E19" s="303">
        <v>9858045643</v>
      </c>
      <c r="F19" s="293" t="str">
        <f t="shared" si="0"/>
        <v>9858024467,9851166277,9848183417,9858039222,9848147922,9858025340,9858023816,9819598357,9804508012,9818580915,9858030303,9849968533,9858020984,9858045643</v>
      </c>
    </row>
    <row r="20" spans="1:6">
      <c r="A20" s="297">
        <v>15</v>
      </c>
      <c r="B20" s="312" t="s">
        <v>1588</v>
      </c>
      <c r="C20" s="58" t="s">
        <v>1404</v>
      </c>
      <c r="D20" s="297">
        <v>6</v>
      </c>
      <c r="E20" s="303">
        <v>9848025026</v>
      </c>
      <c r="F20" s="293" t="str">
        <f t="shared" si="0"/>
        <v>9858024467,9851166277,9848183417,9858039222,9848147922,9858025340,9858023816,9819598357,9804508012,9818580915,9858030303,9849968533,9858020984,9858045643,9848025026</v>
      </c>
    </row>
    <row r="21" spans="1:6">
      <c r="A21" s="297">
        <v>14</v>
      </c>
      <c r="B21" s="312" t="s">
        <v>1582</v>
      </c>
      <c r="C21" s="58" t="s">
        <v>1404</v>
      </c>
      <c r="D21" s="297">
        <v>4</v>
      </c>
      <c r="E21" s="303">
        <v>9848079787</v>
      </c>
      <c r="F21" s="293" t="str">
        <f t="shared" si="0"/>
        <v>9858024467,9851166277,9848183417,9858039222,9848147922,9858025340,9858023816,9819598357,9804508012,9818580915,9858030303,9849968533,9858020984,9858045643,9848025026,9848079787</v>
      </c>
    </row>
    <row r="22" spans="1:6">
      <c r="A22" s="297">
        <v>16</v>
      </c>
      <c r="B22" s="312" t="s">
        <v>1581</v>
      </c>
      <c r="C22" s="58" t="s">
        <v>1404</v>
      </c>
      <c r="D22" s="297">
        <v>5</v>
      </c>
      <c r="E22" s="303">
        <v>9858029952</v>
      </c>
      <c r="F22" s="293" t="str">
        <f t="shared" si="0"/>
        <v>9858024467,9851166277,9848183417,9858039222,9848147922,9858025340,9858023816,9819598357,9804508012,9818580915,9858030303,9849968533,9858020984,9858045643,9848025026,9848079787,9858029952</v>
      </c>
    </row>
    <row r="23" spans="1:6">
      <c r="A23" s="297">
        <v>18</v>
      </c>
      <c r="B23" s="312" t="s">
        <v>1589</v>
      </c>
      <c r="C23" s="58" t="s">
        <v>1404</v>
      </c>
      <c r="D23" s="297">
        <v>6</v>
      </c>
      <c r="E23" s="303">
        <v>9848035876</v>
      </c>
      <c r="F23" s="293" t="str">
        <f t="shared" si="0"/>
        <v>9858024467,9851166277,9848183417,9858039222,9848147922,9858025340,9858023816,9819598357,9804508012,9818580915,9858030303,9849968533,9858020984,9858045643,9848025026,9848079787,9858029952,9848035876</v>
      </c>
    </row>
    <row r="24" spans="1:6">
      <c r="A24" s="297">
        <v>19</v>
      </c>
      <c r="B24" s="312" t="s">
        <v>1580</v>
      </c>
      <c r="C24" s="58" t="s">
        <v>1404</v>
      </c>
      <c r="D24" s="299">
        <v>6</v>
      </c>
      <c r="E24" s="300">
        <v>9848079669</v>
      </c>
      <c r="F24" s="293" t="str">
        <f t="shared" si="0"/>
        <v>9858024467,9851166277,9848183417,9858039222,9848147922,9858025340,9858023816,9819598357,9804508012,9818580915,9858030303,9849968533,9858020984,9858045643,9848025026,9848079787,9858029952,9848035876,9848079669</v>
      </c>
    </row>
    <row r="25" spans="1:6">
      <c r="A25" s="297">
        <v>20</v>
      </c>
      <c r="B25" s="312" t="s">
        <v>1579</v>
      </c>
      <c r="C25" s="58" t="s">
        <v>1404</v>
      </c>
      <c r="D25" s="299">
        <v>6</v>
      </c>
      <c r="E25" s="300">
        <v>9848128665</v>
      </c>
      <c r="F25" s="293" t="str">
        <f t="shared" si="0"/>
        <v>9858024467,9851166277,9848183417,9858039222,9848147922,9858025340,9858023816,9819598357,9804508012,9818580915,9858030303,9849968533,9858020984,9858045643,9848025026,9848079787,9858029952,9848035876,9848079669,9848128665</v>
      </c>
    </row>
    <row r="26" spans="1:6">
      <c r="A26" s="297">
        <v>21</v>
      </c>
      <c r="B26" s="292"/>
      <c r="C26" s="298"/>
      <c r="D26" s="305"/>
      <c r="E26" s="300"/>
      <c r="F26" s="293" t="str">
        <f t="shared" si="0"/>
        <v>9858024467,9851166277,9848183417,9858039222,9848147922,9858025340,9858023816,9819598357,9804508012,9818580915,9858030303,9849968533,9858020984,9858045643,9848025026,9848079787,9858029952,9848035876,9848079669,9848128665,</v>
      </c>
    </row>
    <row r="27" spans="1:6">
      <c r="A27" s="297">
        <v>22</v>
      </c>
      <c r="B27" s="292"/>
      <c r="C27" s="298"/>
      <c r="D27" s="305"/>
      <c r="E27" s="300"/>
      <c r="F27" s="293" t="str">
        <f t="shared" si="0"/>
        <v>9858024467,9851166277,9848183417,9858039222,9848147922,9858025340,9858023816,9819598357,9804508012,9818580915,9858030303,9849968533,9858020984,9858045643,9848025026,9848079787,9858029952,9848035876,9848079669,9848128665,,</v>
      </c>
    </row>
    <row r="28" spans="1:6">
      <c r="A28" s="297">
        <v>23</v>
      </c>
      <c r="B28" s="292"/>
      <c r="C28" s="298"/>
      <c r="D28" s="306"/>
      <c r="E28" s="307"/>
      <c r="F28" s="293" t="str">
        <f t="shared" si="0"/>
        <v>9858024467,9851166277,9848183417,9858039222,9848147922,9858025340,9858023816,9819598357,9804508012,9818580915,9858030303,9849968533,9858020984,9858045643,9848025026,9848079787,9858029952,9848035876,9848079669,9848128665,,,</v>
      </c>
    </row>
    <row r="29" spans="1:6">
      <c r="A29" s="297">
        <v>24</v>
      </c>
      <c r="B29" s="308"/>
      <c r="C29" s="132"/>
      <c r="D29" s="309"/>
      <c r="E29" s="300"/>
      <c r="F29" s="293" t="str">
        <f t="shared" si="0"/>
        <v>9858024467,9851166277,9848183417,9858039222,9848147922,9858025340,9858023816,9819598357,9804508012,9818580915,9858030303,9849968533,9858020984,9858045643,9848025026,9848079787,9858029952,9848035876,9848079669,9848128665,,,,</v>
      </c>
    </row>
    <row r="30" spans="1:6">
      <c r="A30" s="297">
        <v>25</v>
      </c>
      <c r="B30" s="292"/>
      <c r="C30" s="298"/>
      <c r="D30" s="305"/>
      <c r="E30" s="300"/>
      <c r="F30" s="293" t="str">
        <f t="shared" si="0"/>
        <v>9858024467,9851166277,9848183417,9858039222,9848147922,9858025340,9858023816,9819598357,9804508012,9818580915,9858030303,9849968533,9858020984,9858045643,9848025026,9848079787,9858029952,9848035876,9848079669,9848128665,,,,,</v>
      </c>
    </row>
    <row r="31" spans="1:6">
      <c r="A31" s="297">
        <v>26</v>
      </c>
      <c r="B31" s="292"/>
      <c r="C31" s="298"/>
      <c r="D31" s="305"/>
      <c r="E31" s="307"/>
      <c r="F31" s="293" t="str">
        <f t="shared" si="0"/>
        <v>9858024467,9851166277,9848183417,9858039222,9848147922,9858025340,9858023816,9819598357,9804508012,9818580915,9858030303,9849968533,9858020984,9858045643,9848025026,9848079787,9858029952,9848035876,9848079669,9848128665,,,,,,</v>
      </c>
    </row>
    <row r="32" spans="1:6">
      <c r="A32" s="297">
        <v>27</v>
      </c>
      <c r="B32" s="292"/>
      <c r="C32" s="298"/>
      <c r="D32" s="305"/>
      <c r="E32" s="300"/>
      <c r="F32" s="293" t="str">
        <f t="shared" si="0"/>
        <v>9858024467,9851166277,9848183417,9858039222,9848147922,9858025340,9858023816,9819598357,9804508012,9818580915,9858030303,9849968533,9858020984,9858045643,9848025026,9848079787,9858029952,9848035876,9848079669,9848128665,,,,,,,</v>
      </c>
    </row>
    <row r="33" spans="1:6">
      <c r="A33" s="297">
        <v>28</v>
      </c>
      <c r="B33" s="292"/>
      <c r="C33" s="298"/>
      <c r="D33" s="305"/>
      <c r="E33" s="307"/>
      <c r="F33" s="293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</v>
      </c>
    </row>
    <row r="34" spans="1:6">
      <c r="A34" s="297">
        <v>29</v>
      </c>
      <c r="B34" s="292"/>
      <c r="C34" s="298"/>
      <c r="D34" s="305"/>
      <c r="E34" s="300"/>
      <c r="F34" s="293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</v>
      </c>
    </row>
    <row r="35" spans="1:6">
      <c r="A35" s="297">
        <v>30</v>
      </c>
      <c r="B35" s="292"/>
      <c r="C35" s="298"/>
      <c r="D35" s="306"/>
      <c r="E35" s="307"/>
      <c r="F35" s="293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9858024467,9851166277,9848183417,9858039222,9848147922,9858025340,9858023816,9819598357,9804508012,9818580915,9858030303,9849968533,9858020984,9858045643,9848025026,9848079787,9858029952,9848035876,9848079669,9848128665,,,,,,,,,,</v>
      </c>
    </row>
  </sheetData>
  <autoFilter ref="A5:E35"/>
  <mergeCells count="4">
    <mergeCell ref="A1:E1"/>
    <mergeCell ref="A2:E2"/>
    <mergeCell ref="A3:E3"/>
    <mergeCell ref="A4:E4"/>
  </mergeCells>
  <printOptions horizontalCentered="1"/>
  <pageMargins left="0.01" right="0.01" top="0.01" bottom="0.01" header="0.01" footer="0.01"/>
  <pageSetup paperSize="9" scale="80" orientation="landscape" verticalDpi="0" r:id="rId1"/>
  <headerFooter>
    <oddFooter>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3" sqref="C3:C10"/>
    </sheetView>
  </sheetViews>
  <sheetFormatPr defaultRowHeight="15"/>
  <cols>
    <col min="1" max="1" width="24.140625" bestFit="1" customWidth="1"/>
    <col min="3" max="3" width="65" bestFit="1" customWidth="1"/>
  </cols>
  <sheetData>
    <row r="2" spans="1:6">
      <c r="A2" t="s">
        <v>3</v>
      </c>
      <c r="C2" t="s">
        <v>1252</v>
      </c>
    </row>
    <row r="3" spans="1:6">
      <c r="A3" t="s">
        <v>1797</v>
      </c>
      <c r="C3" t="s">
        <v>1803</v>
      </c>
    </row>
    <row r="4" spans="1:6">
      <c r="A4" t="s">
        <v>621</v>
      </c>
      <c r="C4" t="s">
        <v>1287</v>
      </c>
    </row>
    <row r="5" spans="1:6" ht="18">
      <c r="A5" t="s">
        <v>1798</v>
      </c>
      <c r="C5" s="333" t="s">
        <v>2575</v>
      </c>
    </row>
    <row r="6" spans="1:6">
      <c r="A6" t="s">
        <v>1799</v>
      </c>
      <c r="C6" s="334" t="s">
        <v>2176</v>
      </c>
      <c r="F6" s="163"/>
    </row>
    <row r="7" spans="1:6">
      <c r="A7" t="s">
        <v>1800</v>
      </c>
      <c r="C7" s="335" t="s">
        <v>1804</v>
      </c>
    </row>
    <row r="8" spans="1:6">
      <c r="A8" t="s">
        <v>1801</v>
      </c>
      <c r="C8" s="336" t="s">
        <v>1805</v>
      </c>
    </row>
    <row r="9" spans="1:6" ht="21">
      <c r="A9" t="s">
        <v>1802</v>
      </c>
      <c r="C9" s="148" t="s">
        <v>1806</v>
      </c>
    </row>
    <row r="10" spans="1:6" ht="15.75">
      <c r="C10" s="41" t="s">
        <v>1352</v>
      </c>
    </row>
  </sheetData>
  <hyperlinks>
    <hyperlink ref="C6" r:id="rId1" display="internalaffairsp5@gmail.com;"/>
    <hyperlink ref="C9" r:id="rId2" display="mailto:info@nlk.org.np"/>
  </hyperlinks>
  <pageMargins left="0.7" right="0.7" top="0.75" bottom="0.75" header="0.3" footer="0.3"/>
  <pageSetup paperSize="9" orientation="portrait" verticalDpi="0"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K7" sqref="K7:K8"/>
    </sheetView>
  </sheetViews>
  <sheetFormatPr defaultRowHeight="15"/>
  <cols>
    <col min="2" max="2" width="19.5703125" bestFit="1" customWidth="1"/>
    <col min="3" max="3" width="11.85546875" bestFit="1" customWidth="1"/>
    <col min="4" max="4" width="11" bestFit="1" customWidth="1"/>
  </cols>
  <sheetData>
    <row r="1" spans="1:4">
      <c r="A1" s="763" t="s">
        <v>1858</v>
      </c>
      <c r="B1" s="763"/>
      <c r="C1" s="763"/>
      <c r="D1" s="763"/>
    </row>
    <row r="2" spans="1:4">
      <c r="A2" s="800"/>
      <c r="B2" s="800"/>
      <c r="C2" s="800"/>
      <c r="D2" s="800"/>
    </row>
    <row r="3" spans="1:4">
      <c r="A3" s="104" t="s">
        <v>853</v>
      </c>
      <c r="B3" s="104" t="s">
        <v>403</v>
      </c>
      <c r="C3" s="104" t="s">
        <v>4</v>
      </c>
      <c r="D3" s="104" t="s">
        <v>7</v>
      </c>
    </row>
    <row r="4" spans="1:4">
      <c r="A4" s="231">
        <v>1</v>
      </c>
      <c r="B4" s="104" t="s">
        <v>1839</v>
      </c>
      <c r="C4" s="104" t="s">
        <v>1857</v>
      </c>
      <c r="D4" s="104">
        <v>9848058292</v>
      </c>
    </row>
    <row r="5" spans="1:4">
      <c r="A5" s="231">
        <v>2</v>
      </c>
      <c r="B5" s="104" t="s">
        <v>1840</v>
      </c>
      <c r="C5" s="104" t="s">
        <v>1856</v>
      </c>
      <c r="D5" s="104">
        <v>9848172382</v>
      </c>
    </row>
    <row r="6" spans="1:4">
      <c r="A6" s="231">
        <v>3</v>
      </c>
      <c r="B6" s="104" t="s">
        <v>1841</v>
      </c>
      <c r="C6" s="104" t="s">
        <v>1854</v>
      </c>
      <c r="D6" s="104">
        <v>9848023648</v>
      </c>
    </row>
    <row r="7" spans="1:4">
      <c r="A7" s="231">
        <v>4</v>
      </c>
      <c r="B7" s="104" t="s">
        <v>1842</v>
      </c>
      <c r="C7" s="104" t="s">
        <v>1852</v>
      </c>
      <c r="D7" s="104">
        <v>9844879737</v>
      </c>
    </row>
    <row r="8" spans="1:4">
      <c r="A8" s="231">
        <v>5</v>
      </c>
      <c r="B8" s="104" t="s">
        <v>1843</v>
      </c>
      <c r="C8" s="104" t="s">
        <v>1856</v>
      </c>
      <c r="D8" s="104">
        <v>9858031998</v>
      </c>
    </row>
    <row r="9" spans="1:4">
      <c r="A9" s="231">
        <v>6</v>
      </c>
      <c r="B9" s="104" t="s">
        <v>1844</v>
      </c>
      <c r="C9" s="104" t="s">
        <v>1854</v>
      </c>
      <c r="D9" s="104">
        <v>9802569449</v>
      </c>
    </row>
    <row r="10" spans="1:4">
      <c r="A10" s="231">
        <v>7</v>
      </c>
      <c r="B10" s="104" t="s">
        <v>1845</v>
      </c>
      <c r="C10" s="104" t="s">
        <v>1856</v>
      </c>
      <c r="D10" s="104">
        <v>981554270</v>
      </c>
    </row>
    <row r="11" spans="1:4">
      <c r="A11" s="231">
        <v>8</v>
      </c>
      <c r="B11" s="104" t="s">
        <v>1846</v>
      </c>
      <c r="C11" s="104" t="s">
        <v>1855</v>
      </c>
      <c r="D11" s="104">
        <v>9804598022</v>
      </c>
    </row>
    <row r="12" spans="1:4">
      <c r="A12" s="231">
        <v>9</v>
      </c>
      <c r="B12" s="104" t="s">
        <v>1847</v>
      </c>
      <c r="C12" s="104" t="s">
        <v>1854</v>
      </c>
      <c r="D12" s="104">
        <v>9848056815</v>
      </c>
    </row>
    <row r="13" spans="1:4">
      <c r="A13" s="231">
        <v>10</v>
      </c>
      <c r="B13" s="104" t="s">
        <v>1848</v>
      </c>
      <c r="C13" s="104" t="s">
        <v>1854</v>
      </c>
      <c r="D13" s="104">
        <v>9825573786</v>
      </c>
    </row>
    <row r="14" spans="1:4">
      <c r="A14" s="231">
        <v>11</v>
      </c>
      <c r="B14" s="104" t="s">
        <v>1849</v>
      </c>
      <c r="C14" s="104" t="s">
        <v>1854</v>
      </c>
      <c r="D14" s="104">
        <v>9868080431</v>
      </c>
    </row>
    <row r="15" spans="1:4">
      <c r="A15" s="231">
        <v>12</v>
      </c>
      <c r="B15" s="104" t="s">
        <v>1850</v>
      </c>
      <c r="C15" s="104" t="s">
        <v>1853</v>
      </c>
      <c r="D15" s="104">
        <v>9804571387</v>
      </c>
    </row>
    <row r="16" spans="1:4">
      <c r="A16" s="231">
        <v>13</v>
      </c>
      <c r="B16" s="104" t="s">
        <v>1851</v>
      </c>
      <c r="C16" s="104" t="s">
        <v>1852</v>
      </c>
      <c r="D16" s="104">
        <v>9748013204</v>
      </c>
    </row>
  </sheetData>
  <mergeCells count="1">
    <mergeCell ref="A1:D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7"/>
  <sheetViews>
    <sheetView workbookViewId="0">
      <selection activeCell="E15" sqref="E15"/>
    </sheetView>
  </sheetViews>
  <sheetFormatPr defaultRowHeight="15"/>
  <cols>
    <col min="1" max="1" width="5.140625" style="431" customWidth="1"/>
    <col min="2" max="2" width="17.5703125" style="431" customWidth="1"/>
    <col min="3" max="3" width="26.5703125" style="424" customWidth="1"/>
    <col min="4" max="4" width="9.5703125" style="431" customWidth="1"/>
    <col min="5" max="5" width="9.7109375" style="431" customWidth="1"/>
    <col min="6" max="6" width="24.7109375" style="431" customWidth="1"/>
    <col min="7" max="7" width="24.85546875" style="431" customWidth="1"/>
    <col min="8" max="8" width="9.7109375" style="431" customWidth="1"/>
    <col min="9" max="9" width="13.5703125" style="431" customWidth="1"/>
    <col min="10" max="10" width="11.42578125" style="424" customWidth="1"/>
    <col min="11" max="256" width="9.140625" style="424"/>
    <col min="257" max="257" width="5.140625" style="424" customWidth="1"/>
    <col min="258" max="258" width="17.5703125" style="424" customWidth="1"/>
    <col min="259" max="259" width="26.5703125" style="424" customWidth="1"/>
    <col min="260" max="260" width="9.5703125" style="424" customWidth="1"/>
    <col min="261" max="261" width="9.7109375" style="424" customWidth="1"/>
    <col min="262" max="262" width="24.7109375" style="424" customWidth="1"/>
    <col min="263" max="263" width="24.85546875" style="424" customWidth="1"/>
    <col min="264" max="264" width="9.7109375" style="424" customWidth="1"/>
    <col min="265" max="265" width="13.5703125" style="424" customWidth="1"/>
    <col min="266" max="266" width="11.42578125" style="424" customWidth="1"/>
    <col min="267" max="512" width="9.140625" style="424"/>
    <col min="513" max="513" width="5.140625" style="424" customWidth="1"/>
    <col min="514" max="514" width="17.5703125" style="424" customWidth="1"/>
    <col min="515" max="515" width="26.5703125" style="424" customWidth="1"/>
    <col min="516" max="516" width="9.5703125" style="424" customWidth="1"/>
    <col min="517" max="517" width="9.7109375" style="424" customWidth="1"/>
    <col min="518" max="518" width="24.7109375" style="424" customWidth="1"/>
    <col min="519" max="519" width="24.85546875" style="424" customWidth="1"/>
    <col min="520" max="520" width="9.7109375" style="424" customWidth="1"/>
    <col min="521" max="521" width="13.5703125" style="424" customWidth="1"/>
    <col min="522" max="522" width="11.42578125" style="424" customWidth="1"/>
    <col min="523" max="768" width="9.140625" style="424"/>
    <col min="769" max="769" width="5.140625" style="424" customWidth="1"/>
    <col min="770" max="770" width="17.5703125" style="424" customWidth="1"/>
    <col min="771" max="771" width="26.5703125" style="424" customWidth="1"/>
    <col min="772" max="772" width="9.5703125" style="424" customWidth="1"/>
    <col min="773" max="773" width="9.7109375" style="424" customWidth="1"/>
    <col min="774" max="774" width="24.7109375" style="424" customWidth="1"/>
    <col min="775" max="775" width="24.85546875" style="424" customWidth="1"/>
    <col min="776" max="776" width="9.7109375" style="424" customWidth="1"/>
    <col min="777" max="777" width="13.5703125" style="424" customWidth="1"/>
    <col min="778" max="778" width="11.42578125" style="424" customWidth="1"/>
    <col min="779" max="1024" width="9.140625" style="424"/>
    <col min="1025" max="1025" width="5.140625" style="424" customWidth="1"/>
    <col min="1026" max="1026" width="17.5703125" style="424" customWidth="1"/>
    <col min="1027" max="1027" width="26.5703125" style="424" customWidth="1"/>
    <col min="1028" max="1028" width="9.5703125" style="424" customWidth="1"/>
    <col min="1029" max="1029" width="9.7109375" style="424" customWidth="1"/>
    <col min="1030" max="1030" width="24.7109375" style="424" customWidth="1"/>
    <col min="1031" max="1031" width="24.85546875" style="424" customWidth="1"/>
    <col min="1032" max="1032" width="9.7109375" style="424" customWidth="1"/>
    <col min="1033" max="1033" width="13.5703125" style="424" customWidth="1"/>
    <col min="1034" max="1034" width="11.42578125" style="424" customWidth="1"/>
    <col min="1035" max="1280" width="9.140625" style="424"/>
    <col min="1281" max="1281" width="5.140625" style="424" customWidth="1"/>
    <col min="1282" max="1282" width="17.5703125" style="424" customWidth="1"/>
    <col min="1283" max="1283" width="26.5703125" style="424" customWidth="1"/>
    <col min="1284" max="1284" width="9.5703125" style="424" customWidth="1"/>
    <col min="1285" max="1285" width="9.7109375" style="424" customWidth="1"/>
    <col min="1286" max="1286" width="24.7109375" style="424" customWidth="1"/>
    <col min="1287" max="1287" width="24.85546875" style="424" customWidth="1"/>
    <col min="1288" max="1288" width="9.7109375" style="424" customWidth="1"/>
    <col min="1289" max="1289" width="13.5703125" style="424" customWidth="1"/>
    <col min="1290" max="1290" width="11.42578125" style="424" customWidth="1"/>
    <col min="1291" max="1536" width="9.140625" style="424"/>
    <col min="1537" max="1537" width="5.140625" style="424" customWidth="1"/>
    <col min="1538" max="1538" width="17.5703125" style="424" customWidth="1"/>
    <col min="1539" max="1539" width="26.5703125" style="424" customWidth="1"/>
    <col min="1540" max="1540" width="9.5703125" style="424" customWidth="1"/>
    <col min="1541" max="1541" width="9.7109375" style="424" customWidth="1"/>
    <col min="1542" max="1542" width="24.7109375" style="424" customWidth="1"/>
    <col min="1543" max="1543" width="24.85546875" style="424" customWidth="1"/>
    <col min="1544" max="1544" width="9.7109375" style="424" customWidth="1"/>
    <col min="1545" max="1545" width="13.5703125" style="424" customWidth="1"/>
    <col min="1546" max="1546" width="11.42578125" style="424" customWidth="1"/>
    <col min="1547" max="1792" width="9.140625" style="424"/>
    <col min="1793" max="1793" width="5.140625" style="424" customWidth="1"/>
    <col min="1794" max="1794" width="17.5703125" style="424" customWidth="1"/>
    <col min="1795" max="1795" width="26.5703125" style="424" customWidth="1"/>
    <col min="1796" max="1796" width="9.5703125" style="424" customWidth="1"/>
    <col min="1797" max="1797" width="9.7109375" style="424" customWidth="1"/>
    <col min="1798" max="1798" width="24.7109375" style="424" customWidth="1"/>
    <col min="1799" max="1799" width="24.85546875" style="424" customWidth="1"/>
    <col min="1800" max="1800" width="9.7109375" style="424" customWidth="1"/>
    <col min="1801" max="1801" width="13.5703125" style="424" customWidth="1"/>
    <col min="1802" max="1802" width="11.42578125" style="424" customWidth="1"/>
    <col min="1803" max="2048" width="9.140625" style="424"/>
    <col min="2049" max="2049" width="5.140625" style="424" customWidth="1"/>
    <col min="2050" max="2050" width="17.5703125" style="424" customWidth="1"/>
    <col min="2051" max="2051" width="26.5703125" style="424" customWidth="1"/>
    <col min="2052" max="2052" width="9.5703125" style="424" customWidth="1"/>
    <col min="2053" max="2053" width="9.7109375" style="424" customWidth="1"/>
    <col min="2054" max="2054" width="24.7109375" style="424" customWidth="1"/>
    <col min="2055" max="2055" width="24.85546875" style="424" customWidth="1"/>
    <col min="2056" max="2056" width="9.7109375" style="424" customWidth="1"/>
    <col min="2057" max="2057" width="13.5703125" style="424" customWidth="1"/>
    <col min="2058" max="2058" width="11.42578125" style="424" customWidth="1"/>
    <col min="2059" max="2304" width="9.140625" style="424"/>
    <col min="2305" max="2305" width="5.140625" style="424" customWidth="1"/>
    <col min="2306" max="2306" width="17.5703125" style="424" customWidth="1"/>
    <col min="2307" max="2307" width="26.5703125" style="424" customWidth="1"/>
    <col min="2308" max="2308" width="9.5703125" style="424" customWidth="1"/>
    <col min="2309" max="2309" width="9.7109375" style="424" customWidth="1"/>
    <col min="2310" max="2310" width="24.7109375" style="424" customWidth="1"/>
    <col min="2311" max="2311" width="24.85546875" style="424" customWidth="1"/>
    <col min="2312" max="2312" width="9.7109375" style="424" customWidth="1"/>
    <col min="2313" max="2313" width="13.5703125" style="424" customWidth="1"/>
    <col min="2314" max="2314" width="11.42578125" style="424" customWidth="1"/>
    <col min="2315" max="2560" width="9.140625" style="424"/>
    <col min="2561" max="2561" width="5.140625" style="424" customWidth="1"/>
    <col min="2562" max="2562" width="17.5703125" style="424" customWidth="1"/>
    <col min="2563" max="2563" width="26.5703125" style="424" customWidth="1"/>
    <col min="2564" max="2564" width="9.5703125" style="424" customWidth="1"/>
    <col min="2565" max="2565" width="9.7109375" style="424" customWidth="1"/>
    <col min="2566" max="2566" width="24.7109375" style="424" customWidth="1"/>
    <col min="2567" max="2567" width="24.85546875" style="424" customWidth="1"/>
    <col min="2568" max="2568" width="9.7109375" style="424" customWidth="1"/>
    <col min="2569" max="2569" width="13.5703125" style="424" customWidth="1"/>
    <col min="2570" max="2570" width="11.42578125" style="424" customWidth="1"/>
    <col min="2571" max="2816" width="9.140625" style="424"/>
    <col min="2817" max="2817" width="5.140625" style="424" customWidth="1"/>
    <col min="2818" max="2818" width="17.5703125" style="424" customWidth="1"/>
    <col min="2819" max="2819" width="26.5703125" style="424" customWidth="1"/>
    <col min="2820" max="2820" width="9.5703125" style="424" customWidth="1"/>
    <col min="2821" max="2821" width="9.7109375" style="424" customWidth="1"/>
    <col min="2822" max="2822" width="24.7109375" style="424" customWidth="1"/>
    <col min="2823" max="2823" width="24.85546875" style="424" customWidth="1"/>
    <col min="2824" max="2824" width="9.7109375" style="424" customWidth="1"/>
    <col min="2825" max="2825" width="13.5703125" style="424" customWidth="1"/>
    <col min="2826" max="2826" width="11.42578125" style="424" customWidth="1"/>
    <col min="2827" max="3072" width="9.140625" style="424"/>
    <col min="3073" max="3073" width="5.140625" style="424" customWidth="1"/>
    <col min="3074" max="3074" width="17.5703125" style="424" customWidth="1"/>
    <col min="3075" max="3075" width="26.5703125" style="424" customWidth="1"/>
    <col min="3076" max="3076" width="9.5703125" style="424" customWidth="1"/>
    <col min="3077" max="3077" width="9.7109375" style="424" customWidth="1"/>
    <col min="3078" max="3078" width="24.7109375" style="424" customWidth="1"/>
    <col min="3079" max="3079" width="24.85546875" style="424" customWidth="1"/>
    <col min="3080" max="3080" width="9.7109375" style="424" customWidth="1"/>
    <col min="3081" max="3081" width="13.5703125" style="424" customWidth="1"/>
    <col min="3082" max="3082" width="11.42578125" style="424" customWidth="1"/>
    <col min="3083" max="3328" width="9.140625" style="424"/>
    <col min="3329" max="3329" width="5.140625" style="424" customWidth="1"/>
    <col min="3330" max="3330" width="17.5703125" style="424" customWidth="1"/>
    <col min="3331" max="3331" width="26.5703125" style="424" customWidth="1"/>
    <col min="3332" max="3332" width="9.5703125" style="424" customWidth="1"/>
    <col min="3333" max="3333" width="9.7109375" style="424" customWidth="1"/>
    <col min="3334" max="3334" width="24.7109375" style="424" customWidth="1"/>
    <col min="3335" max="3335" width="24.85546875" style="424" customWidth="1"/>
    <col min="3336" max="3336" width="9.7109375" style="424" customWidth="1"/>
    <col min="3337" max="3337" width="13.5703125" style="424" customWidth="1"/>
    <col min="3338" max="3338" width="11.42578125" style="424" customWidth="1"/>
    <col min="3339" max="3584" width="9.140625" style="424"/>
    <col min="3585" max="3585" width="5.140625" style="424" customWidth="1"/>
    <col min="3586" max="3586" width="17.5703125" style="424" customWidth="1"/>
    <col min="3587" max="3587" width="26.5703125" style="424" customWidth="1"/>
    <col min="3588" max="3588" width="9.5703125" style="424" customWidth="1"/>
    <col min="3589" max="3589" width="9.7109375" style="424" customWidth="1"/>
    <col min="3590" max="3590" width="24.7109375" style="424" customWidth="1"/>
    <col min="3591" max="3591" width="24.85546875" style="424" customWidth="1"/>
    <col min="3592" max="3592" width="9.7109375" style="424" customWidth="1"/>
    <col min="3593" max="3593" width="13.5703125" style="424" customWidth="1"/>
    <col min="3594" max="3594" width="11.42578125" style="424" customWidth="1"/>
    <col min="3595" max="3840" width="9.140625" style="424"/>
    <col min="3841" max="3841" width="5.140625" style="424" customWidth="1"/>
    <col min="3842" max="3842" width="17.5703125" style="424" customWidth="1"/>
    <col min="3843" max="3843" width="26.5703125" style="424" customWidth="1"/>
    <col min="3844" max="3844" width="9.5703125" style="424" customWidth="1"/>
    <col min="3845" max="3845" width="9.7109375" style="424" customWidth="1"/>
    <col min="3846" max="3846" width="24.7109375" style="424" customWidth="1"/>
    <col min="3847" max="3847" width="24.85546875" style="424" customWidth="1"/>
    <col min="3848" max="3848" width="9.7109375" style="424" customWidth="1"/>
    <col min="3849" max="3849" width="13.5703125" style="424" customWidth="1"/>
    <col min="3850" max="3850" width="11.42578125" style="424" customWidth="1"/>
    <col min="3851" max="4096" width="9.140625" style="424"/>
    <col min="4097" max="4097" width="5.140625" style="424" customWidth="1"/>
    <col min="4098" max="4098" width="17.5703125" style="424" customWidth="1"/>
    <col min="4099" max="4099" width="26.5703125" style="424" customWidth="1"/>
    <col min="4100" max="4100" width="9.5703125" style="424" customWidth="1"/>
    <col min="4101" max="4101" width="9.7109375" style="424" customWidth="1"/>
    <col min="4102" max="4102" width="24.7109375" style="424" customWidth="1"/>
    <col min="4103" max="4103" width="24.85546875" style="424" customWidth="1"/>
    <col min="4104" max="4104" width="9.7109375" style="424" customWidth="1"/>
    <col min="4105" max="4105" width="13.5703125" style="424" customWidth="1"/>
    <col min="4106" max="4106" width="11.42578125" style="424" customWidth="1"/>
    <col min="4107" max="4352" width="9.140625" style="424"/>
    <col min="4353" max="4353" width="5.140625" style="424" customWidth="1"/>
    <col min="4354" max="4354" width="17.5703125" style="424" customWidth="1"/>
    <col min="4355" max="4355" width="26.5703125" style="424" customWidth="1"/>
    <col min="4356" max="4356" width="9.5703125" style="424" customWidth="1"/>
    <col min="4357" max="4357" width="9.7109375" style="424" customWidth="1"/>
    <col min="4358" max="4358" width="24.7109375" style="424" customWidth="1"/>
    <col min="4359" max="4359" width="24.85546875" style="424" customWidth="1"/>
    <col min="4360" max="4360" width="9.7109375" style="424" customWidth="1"/>
    <col min="4361" max="4361" width="13.5703125" style="424" customWidth="1"/>
    <col min="4362" max="4362" width="11.42578125" style="424" customWidth="1"/>
    <col min="4363" max="4608" width="9.140625" style="424"/>
    <col min="4609" max="4609" width="5.140625" style="424" customWidth="1"/>
    <col min="4610" max="4610" width="17.5703125" style="424" customWidth="1"/>
    <col min="4611" max="4611" width="26.5703125" style="424" customWidth="1"/>
    <col min="4612" max="4612" width="9.5703125" style="424" customWidth="1"/>
    <col min="4613" max="4613" width="9.7109375" style="424" customWidth="1"/>
    <col min="4614" max="4614" width="24.7109375" style="424" customWidth="1"/>
    <col min="4615" max="4615" width="24.85546875" style="424" customWidth="1"/>
    <col min="4616" max="4616" width="9.7109375" style="424" customWidth="1"/>
    <col min="4617" max="4617" width="13.5703125" style="424" customWidth="1"/>
    <col min="4618" max="4618" width="11.42578125" style="424" customWidth="1"/>
    <col min="4619" max="4864" width="9.140625" style="424"/>
    <col min="4865" max="4865" width="5.140625" style="424" customWidth="1"/>
    <col min="4866" max="4866" width="17.5703125" style="424" customWidth="1"/>
    <col min="4867" max="4867" width="26.5703125" style="424" customWidth="1"/>
    <col min="4868" max="4868" width="9.5703125" style="424" customWidth="1"/>
    <col min="4869" max="4869" width="9.7109375" style="424" customWidth="1"/>
    <col min="4870" max="4870" width="24.7109375" style="424" customWidth="1"/>
    <col min="4871" max="4871" width="24.85546875" style="424" customWidth="1"/>
    <col min="4872" max="4872" width="9.7109375" style="424" customWidth="1"/>
    <col min="4873" max="4873" width="13.5703125" style="424" customWidth="1"/>
    <col min="4874" max="4874" width="11.42578125" style="424" customWidth="1"/>
    <col min="4875" max="5120" width="9.140625" style="424"/>
    <col min="5121" max="5121" width="5.140625" style="424" customWidth="1"/>
    <col min="5122" max="5122" width="17.5703125" style="424" customWidth="1"/>
    <col min="5123" max="5123" width="26.5703125" style="424" customWidth="1"/>
    <col min="5124" max="5124" width="9.5703125" style="424" customWidth="1"/>
    <col min="5125" max="5125" width="9.7109375" style="424" customWidth="1"/>
    <col min="5126" max="5126" width="24.7109375" style="424" customWidth="1"/>
    <col min="5127" max="5127" width="24.85546875" style="424" customWidth="1"/>
    <col min="5128" max="5128" width="9.7109375" style="424" customWidth="1"/>
    <col min="5129" max="5129" width="13.5703125" style="424" customWidth="1"/>
    <col min="5130" max="5130" width="11.42578125" style="424" customWidth="1"/>
    <col min="5131" max="5376" width="9.140625" style="424"/>
    <col min="5377" max="5377" width="5.140625" style="424" customWidth="1"/>
    <col min="5378" max="5378" width="17.5703125" style="424" customWidth="1"/>
    <col min="5379" max="5379" width="26.5703125" style="424" customWidth="1"/>
    <col min="5380" max="5380" width="9.5703125" style="424" customWidth="1"/>
    <col min="5381" max="5381" width="9.7109375" style="424" customWidth="1"/>
    <col min="5382" max="5382" width="24.7109375" style="424" customWidth="1"/>
    <col min="5383" max="5383" width="24.85546875" style="424" customWidth="1"/>
    <col min="5384" max="5384" width="9.7109375" style="424" customWidth="1"/>
    <col min="5385" max="5385" width="13.5703125" style="424" customWidth="1"/>
    <col min="5386" max="5386" width="11.42578125" style="424" customWidth="1"/>
    <col min="5387" max="5632" width="9.140625" style="424"/>
    <col min="5633" max="5633" width="5.140625" style="424" customWidth="1"/>
    <col min="5634" max="5634" width="17.5703125" style="424" customWidth="1"/>
    <col min="5635" max="5635" width="26.5703125" style="424" customWidth="1"/>
    <col min="5636" max="5636" width="9.5703125" style="424" customWidth="1"/>
    <col min="5637" max="5637" width="9.7109375" style="424" customWidth="1"/>
    <col min="5638" max="5638" width="24.7109375" style="424" customWidth="1"/>
    <col min="5639" max="5639" width="24.85546875" style="424" customWidth="1"/>
    <col min="5640" max="5640" width="9.7109375" style="424" customWidth="1"/>
    <col min="5641" max="5641" width="13.5703125" style="424" customWidth="1"/>
    <col min="5642" max="5642" width="11.42578125" style="424" customWidth="1"/>
    <col min="5643" max="5888" width="9.140625" style="424"/>
    <col min="5889" max="5889" width="5.140625" style="424" customWidth="1"/>
    <col min="5890" max="5890" width="17.5703125" style="424" customWidth="1"/>
    <col min="5891" max="5891" width="26.5703125" style="424" customWidth="1"/>
    <col min="5892" max="5892" width="9.5703125" style="424" customWidth="1"/>
    <col min="5893" max="5893" width="9.7109375" style="424" customWidth="1"/>
    <col min="5894" max="5894" width="24.7109375" style="424" customWidth="1"/>
    <col min="5895" max="5895" width="24.85546875" style="424" customWidth="1"/>
    <col min="5896" max="5896" width="9.7109375" style="424" customWidth="1"/>
    <col min="5897" max="5897" width="13.5703125" style="424" customWidth="1"/>
    <col min="5898" max="5898" width="11.42578125" style="424" customWidth="1"/>
    <col min="5899" max="6144" width="9.140625" style="424"/>
    <col min="6145" max="6145" width="5.140625" style="424" customWidth="1"/>
    <col min="6146" max="6146" width="17.5703125" style="424" customWidth="1"/>
    <col min="6147" max="6147" width="26.5703125" style="424" customWidth="1"/>
    <col min="6148" max="6148" width="9.5703125" style="424" customWidth="1"/>
    <col min="6149" max="6149" width="9.7109375" style="424" customWidth="1"/>
    <col min="6150" max="6150" width="24.7109375" style="424" customWidth="1"/>
    <col min="6151" max="6151" width="24.85546875" style="424" customWidth="1"/>
    <col min="6152" max="6152" width="9.7109375" style="424" customWidth="1"/>
    <col min="6153" max="6153" width="13.5703125" style="424" customWidth="1"/>
    <col min="6154" max="6154" width="11.42578125" style="424" customWidth="1"/>
    <col min="6155" max="6400" width="9.140625" style="424"/>
    <col min="6401" max="6401" width="5.140625" style="424" customWidth="1"/>
    <col min="6402" max="6402" width="17.5703125" style="424" customWidth="1"/>
    <col min="6403" max="6403" width="26.5703125" style="424" customWidth="1"/>
    <col min="6404" max="6404" width="9.5703125" style="424" customWidth="1"/>
    <col min="6405" max="6405" width="9.7109375" style="424" customWidth="1"/>
    <col min="6406" max="6406" width="24.7109375" style="424" customWidth="1"/>
    <col min="6407" max="6407" width="24.85546875" style="424" customWidth="1"/>
    <col min="6408" max="6408" width="9.7109375" style="424" customWidth="1"/>
    <col min="6409" max="6409" width="13.5703125" style="424" customWidth="1"/>
    <col min="6410" max="6410" width="11.42578125" style="424" customWidth="1"/>
    <col min="6411" max="6656" width="9.140625" style="424"/>
    <col min="6657" max="6657" width="5.140625" style="424" customWidth="1"/>
    <col min="6658" max="6658" width="17.5703125" style="424" customWidth="1"/>
    <col min="6659" max="6659" width="26.5703125" style="424" customWidth="1"/>
    <col min="6660" max="6660" width="9.5703125" style="424" customWidth="1"/>
    <col min="6661" max="6661" width="9.7109375" style="424" customWidth="1"/>
    <col min="6662" max="6662" width="24.7109375" style="424" customWidth="1"/>
    <col min="6663" max="6663" width="24.85546875" style="424" customWidth="1"/>
    <col min="6664" max="6664" width="9.7109375" style="424" customWidth="1"/>
    <col min="6665" max="6665" width="13.5703125" style="424" customWidth="1"/>
    <col min="6666" max="6666" width="11.42578125" style="424" customWidth="1"/>
    <col min="6667" max="6912" width="9.140625" style="424"/>
    <col min="6913" max="6913" width="5.140625" style="424" customWidth="1"/>
    <col min="6914" max="6914" width="17.5703125" style="424" customWidth="1"/>
    <col min="6915" max="6915" width="26.5703125" style="424" customWidth="1"/>
    <col min="6916" max="6916" width="9.5703125" style="424" customWidth="1"/>
    <col min="6917" max="6917" width="9.7109375" style="424" customWidth="1"/>
    <col min="6918" max="6918" width="24.7109375" style="424" customWidth="1"/>
    <col min="6919" max="6919" width="24.85546875" style="424" customWidth="1"/>
    <col min="6920" max="6920" width="9.7109375" style="424" customWidth="1"/>
    <col min="6921" max="6921" width="13.5703125" style="424" customWidth="1"/>
    <col min="6922" max="6922" width="11.42578125" style="424" customWidth="1"/>
    <col min="6923" max="7168" width="9.140625" style="424"/>
    <col min="7169" max="7169" width="5.140625" style="424" customWidth="1"/>
    <col min="7170" max="7170" width="17.5703125" style="424" customWidth="1"/>
    <col min="7171" max="7171" width="26.5703125" style="424" customWidth="1"/>
    <col min="7172" max="7172" width="9.5703125" style="424" customWidth="1"/>
    <col min="7173" max="7173" width="9.7109375" style="424" customWidth="1"/>
    <col min="7174" max="7174" width="24.7109375" style="424" customWidth="1"/>
    <col min="7175" max="7175" width="24.85546875" style="424" customWidth="1"/>
    <col min="7176" max="7176" width="9.7109375" style="424" customWidth="1"/>
    <col min="7177" max="7177" width="13.5703125" style="424" customWidth="1"/>
    <col min="7178" max="7178" width="11.42578125" style="424" customWidth="1"/>
    <col min="7179" max="7424" width="9.140625" style="424"/>
    <col min="7425" max="7425" width="5.140625" style="424" customWidth="1"/>
    <col min="7426" max="7426" width="17.5703125" style="424" customWidth="1"/>
    <col min="7427" max="7427" width="26.5703125" style="424" customWidth="1"/>
    <col min="7428" max="7428" width="9.5703125" style="424" customWidth="1"/>
    <col min="7429" max="7429" width="9.7109375" style="424" customWidth="1"/>
    <col min="7430" max="7430" width="24.7109375" style="424" customWidth="1"/>
    <col min="7431" max="7431" width="24.85546875" style="424" customWidth="1"/>
    <col min="7432" max="7432" width="9.7109375" style="424" customWidth="1"/>
    <col min="7433" max="7433" width="13.5703125" style="424" customWidth="1"/>
    <col min="7434" max="7434" width="11.42578125" style="424" customWidth="1"/>
    <col min="7435" max="7680" width="9.140625" style="424"/>
    <col min="7681" max="7681" width="5.140625" style="424" customWidth="1"/>
    <col min="7682" max="7682" width="17.5703125" style="424" customWidth="1"/>
    <col min="7683" max="7683" width="26.5703125" style="424" customWidth="1"/>
    <col min="7684" max="7684" width="9.5703125" style="424" customWidth="1"/>
    <col min="7685" max="7685" width="9.7109375" style="424" customWidth="1"/>
    <col min="7686" max="7686" width="24.7109375" style="424" customWidth="1"/>
    <col min="7687" max="7687" width="24.85546875" style="424" customWidth="1"/>
    <col min="7688" max="7688" width="9.7109375" style="424" customWidth="1"/>
    <col min="7689" max="7689" width="13.5703125" style="424" customWidth="1"/>
    <col min="7690" max="7690" width="11.42578125" style="424" customWidth="1"/>
    <col min="7691" max="7936" width="9.140625" style="424"/>
    <col min="7937" max="7937" width="5.140625" style="424" customWidth="1"/>
    <col min="7938" max="7938" width="17.5703125" style="424" customWidth="1"/>
    <col min="7939" max="7939" width="26.5703125" style="424" customWidth="1"/>
    <col min="7940" max="7940" width="9.5703125" style="424" customWidth="1"/>
    <col min="7941" max="7941" width="9.7109375" style="424" customWidth="1"/>
    <col min="7942" max="7942" width="24.7109375" style="424" customWidth="1"/>
    <col min="7943" max="7943" width="24.85546875" style="424" customWidth="1"/>
    <col min="7944" max="7944" width="9.7109375" style="424" customWidth="1"/>
    <col min="7945" max="7945" width="13.5703125" style="424" customWidth="1"/>
    <col min="7946" max="7946" width="11.42578125" style="424" customWidth="1"/>
    <col min="7947" max="8192" width="9.140625" style="424"/>
    <col min="8193" max="8193" width="5.140625" style="424" customWidth="1"/>
    <col min="8194" max="8194" width="17.5703125" style="424" customWidth="1"/>
    <col min="8195" max="8195" width="26.5703125" style="424" customWidth="1"/>
    <col min="8196" max="8196" width="9.5703125" style="424" customWidth="1"/>
    <col min="8197" max="8197" width="9.7109375" style="424" customWidth="1"/>
    <col min="8198" max="8198" width="24.7109375" style="424" customWidth="1"/>
    <col min="8199" max="8199" width="24.85546875" style="424" customWidth="1"/>
    <col min="8200" max="8200" width="9.7109375" style="424" customWidth="1"/>
    <col min="8201" max="8201" width="13.5703125" style="424" customWidth="1"/>
    <col min="8202" max="8202" width="11.42578125" style="424" customWidth="1"/>
    <col min="8203" max="8448" width="9.140625" style="424"/>
    <col min="8449" max="8449" width="5.140625" style="424" customWidth="1"/>
    <col min="8450" max="8450" width="17.5703125" style="424" customWidth="1"/>
    <col min="8451" max="8451" width="26.5703125" style="424" customWidth="1"/>
    <col min="8452" max="8452" width="9.5703125" style="424" customWidth="1"/>
    <col min="8453" max="8453" width="9.7109375" style="424" customWidth="1"/>
    <col min="8454" max="8454" width="24.7109375" style="424" customWidth="1"/>
    <col min="8455" max="8455" width="24.85546875" style="424" customWidth="1"/>
    <col min="8456" max="8456" width="9.7109375" style="424" customWidth="1"/>
    <col min="8457" max="8457" width="13.5703125" style="424" customWidth="1"/>
    <col min="8458" max="8458" width="11.42578125" style="424" customWidth="1"/>
    <col min="8459" max="8704" width="9.140625" style="424"/>
    <col min="8705" max="8705" width="5.140625" style="424" customWidth="1"/>
    <col min="8706" max="8706" width="17.5703125" style="424" customWidth="1"/>
    <col min="8707" max="8707" width="26.5703125" style="424" customWidth="1"/>
    <col min="8708" max="8708" width="9.5703125" style="424" customWidth="1"/>
    <col min="8709" max="8709" width="9.7109375" style="424" customWidth="1"/>
    <col min="8710" max="8710" width="24.7109375" style="424" customWidth="1"/>
    <col min="8711" max="8711" width="24.85546875" style="424" customWidth="1"/>
    <col min="8712" max="8712" width="9.7109375" style="424" customWidth="1"/>
    <col min="8713" max="8713" width="13.5703125" style="424" customWidth="1"/>
    <col min="8714" max="8714" width="11.42578125" style="424" customWidth="1"/>
    <col min="8715" max="8960" width="9.140625" style="424"/>
    <col min="8961" max="8961" width="5.140625" style="424" customWidth="1"/>
    <col min="8962" max="8962" width="17.5703125" style="424" customWidth="1"/>
    <col min="8963" max="8963" width="26.5703125" style="424" customWidth="1"/>
    <col min="8964" max="8964" width="9.5703125" style="424" customWidth="1"/>
    <col min="8965" max="8965" width="9.7109375" style="424" customWidth="1"/>
    <col min="8966" max="8966" width="24.7109375" style="424" customWidth="1"/>
    <col min="8967" max="8967" width="24.85546875" style="424" customWidth="1"/>
    <col min="8968" max="8968" width="9.7109375" style="424" customWidth="1"/>
    <col min="8969" max="8969" width="13.5703125" style="424" customWidth="1"/>
    <col min="8970" max="8970" width="11.42578125" style="424" customWidth="1"/>
    <col min="8971" max="9216" width="9.140625" style="424"/>
    <col min="9217" max="9217" width="5.140625" style="424" customWidth="1"/>
    <col min="9218" max="9218" width="17.5703125" style="424" customWidth="1"/>
    <col min="9219" max="9219" width="26.5703125" style="424" customWidth="1"/>
    <col min="9220" max="9220" width="9.5703125" style="424" customWidth="1"/>
    <col min="9221" max="9221" width="9.7109375" style="424" customWidth="1"/>
    <col min="9222" max="9222" width="24.7109375" style="424" customWidth="1"/>
    <col min="9223" max="9223" width="24.85546875" style="424" customWidth="1"/>
    <col min="9224" max="9224" width="9.7109375" style="424" customWidth="1"/>
    <col min="9225" max="9225" width="13.5703125" style="424" customWidth="1"/>
    <col min="9226" max="9226" width="11.42578125" style="424" customWidth="1"/>
    <col min="9227" max="9472" width="9.140625" style="424"/>
    <col min="9473" max="9473" width="5.140625" style="424" customWidth="1"/>
    <col min="9474" max="9474" width="17.5703125" style="424" customWidth="1"/>
    <col min="9475" max="9475" width="26.5703125" style="424" customWidth="1"/>
    <col min="9476" max="9476" width="9.5703125" style="424" customWidth="1"/>
    <col min="9477" max="9477" width="9.7109375" style="424" customWidth="1"/>
    <col min="9478" max="9478" width="24.7109375" style="424" customWidth="1"/>
    <col min="9479" max="9479" width="24.85546875" style="424" customWidth="1"/>
    <col min="9480" max="9480" width="9.7109375" style="424" customWidth="1"/>
    <col min="9481" max="9481" width="13.5703125" style="424" customWidth="1"/>
    <col min="9482" max="9482" width="11.42578125" style="424" customWidth="1"/>
    <col min="9483" max="9728" width="9.140625" style="424"/>
    <col min="9729" max="9729" width="5.140625" style="424" customWidth="1"/>
    <col min="9730" max="9730" width="17.5703125" style="424" customWidth="1"/>
    <col min="9731" max="9731" width="26.5703125" style="424" customWidth="1"/>
    <col min="9732" max="9732" width="9.5703125" style="424" customWidth="1"/>
    <col min="9733" max="9733" width="9.7109375" style="424" customWidth="1"/>
    <col min="9734" max="9734" width="24.7109375" style="424" customWidth="1"/>
    <col min="9735" max="9735" width="24.85546875" style="424" customWidth="1"/>
    <col min="9736" max="9736" width="9.7109375" style="424" customWidth="1"/>
    <col min="9737" max="9737" width="13.5703125" style="424" customWidth="1"/>
    <col min="9738" max="9738" width="11.42578125" style="424" customWidth="1"/>
    <col min="9739" max="9984" width="9.140625" style="424"/>
    <col min="9985" max="9985" width="5.140625" style="424" customWidth="1"/>
    <col min="9986" max="9986" width="17.5703125" style="424" customWidth="1"/>
    <col min="9987" max="9987" width="26.5703125" style="424" customWidth="1"/>
    <col min="9988" max="9988" width="9.5703125" style="424" customWidth="1"/>
    <col min="9989" max="9989" width="9.7109375" style="424" customWidth="1"/>
    <col min="9990" max="9990" width="24.7109375" style="424" customWidth="1"/>
    <col min="9991" max="9991" width="24.85546875" style="424" customWidth="1"/>
    <col min="9992" max="9992" width="9.7109375" style="424" customWidth="1"/>
    <col min="9993" max="9993" width="13.5703125" style="424" customWidth="1"/>
    <col min="9994" max="9994" width="11.42578125" style="424" customWidth="1"/>
    <col min="9995" max="10240" width="9.140625" style="424"/>
    <col min="10241" max="10241" width="5.140625" style="424" customWidth="1"/>
    <col min="10242" max="10242" width="17.5703125" style="424" customWidth="1"/>
    <col min="10243" max="10243" width="26.5703125" style="424" customWidth="1"/>
    <col min="10244" max="10244" width="9.5703125" style="424" customWidth="1"/>
    <col min="10245" max="10245" width="9.7109375" style="424" customWidth="1"/>
    <col min="10246" max="10246" width="24.7109375" style="424" customWidth="1"/>
    <col min="10247" max="10247" width="24.85546875" style="424" customWidth="1"/>
    <col min="10248" max="10248" width="9.7109375" style="424" customWidth="1"/>
    <col min="10249" max="10249" width="13.5703125" style="424" customWidth="1"/>
    <col min="10250" max="10250" width="11.42578125" style="424" customWidth="1"/>
    <col min="10251" max="10496" width="9.140625" style="424"/>
    <col min="10497" max="10497" width="5.140625" style="424" customWidth="1"/>
    <col min="10498" max="10498" width="17.5703125" style="424" customWidth="1"/>
    <col min="10499" max="10499" width="26.5703125" style="424" customWidth="1"/>
    <col min="10500" max="10500" width="9.5703125" style="424" customWidth="1"/>
    <col min="10501" max="10501" width="9.7109375" style="424" customWidth="1"/>
    <col min="10502" max="10502" width="24.7109375" style="424" customWidth="1"/>
    <col min="10503" max="10503" width="24.85546875" style="424" customWidth="1"/>
    <col min="10504" max="10504" width="9.7109375" style="424" customWidth="1"/>
    <col min="10505" max="10505" width="13.5703125" style="424" customWidth="1"/>
    <col min="10506" max="10506" width="11.42578125" style="424" customWidth="1"/>
    <col min="10507" max="10752" width="9.140625" style="424"/>
    <col min="10753" max="10753" width="5.140625" style="424" customWidth="1"/>
    <col min="10754" max="10754" width="17.5703125" style="424" customWidth="1"/>
    <col min="10755" max="10755" width="26.5703125" style="424" customWidth="1"/>
    <col min="10756" max="10756" width="9.5703125" style="424" customWidth="1"/>
    <col min="10757" max="10757" width="9.7109375" style="424" customWidth="1"/>
    <col min="10758" max="10758" width="24.7109375" style="424" customWidth="1"/>
    <col min="10759" max="10759" width="24.85546875" style="424" customWidth="1"/>
    <col min="10760" max="10760" width="9.7109375" style="424" customWidth="1"/>
    <col min="10761" max="10761" width="13.5703125" style="424" customWidth="1"/>
    <col min="10762" max="10762" width="11.42578125" style="424" customWidth="1"/>
    <col min="10763" max="11008" width="9.140625" style="424"/>
    <col min="11009" max="11009" width="5.140625" style="424" customWidth="1"/>
    <col min="11010" max="11010" width="17.5703125" style="424" customWidth="1"/>
    <col min="11011" max="11011" width="26.5703125" style="424" customWidth="1"/>
    <col min="11012" max="11012" width="9.5703125" style="424" customWidth="1"/>
    <col min="11013" max="11013" width="9.7109375" style="424" customWidth="1"/>
    <col min="11014" max="11014" width="24.7109375" style="424" customWidth="1"/>
    <col min="11015" max="11015" width="24.85546875" style="424" customWidth="1"/>
    <col min="11016" max="11016" width="9.7109375" style="424" customWidth="1"/>
    <col min="11017" max="11017" width="13.5703125" style="424" customWidth="1"/>
    <col min="11018" max="11018" width="11.42578125" style="424" customWidth="1"/>
    <col min="11019" max="11264" width="9.140625" style="424"/>
    <col min="11265" max="11265" width="5.140625" style="424" customWidth="1"/>
    <col min="11266" max="11266" width="17.5703125" style="424" customWidth="1"/>
    <col min="11267" max="11267" width="26.5703125" style="424" customWidth="1"/>
    <col min="11268" max="11268" width="9.5703125" style="424" customWidth="1"/>
    <col min="11269" max="11269" width="9.7109375" style="424" customWidth="1"/>
    <col min="11270" max="11270" width="24.7109375" style="424" customWidth="1"/>
    <col min="11271" max="11271" width="24.85546875" style="424" customWidth="1"/>
    <col min="11272" max="11272" width="9.7109375" style="424" customWidth="1"/>
    <col min="11273" max="11273" width="13.5703125" style="424" customWidth="1"/>
    <col min="11274" max="11274" width="11.42578125" style="424" customWidth="1"/>
    <col min="11275" max="11520" width="9.140625" style="424"/>
    <col min="11521" max="11521" width="5.140625" style="424" customWidth="1"/>
    <col min="11522" max="11522" width="17.5703125" style="424" customWidth="1"/>
    <col min="11523" max="11523" width="26.5703125" style="424" customWidth="1"/>
    <col min="11524" max="11524" width="9.5703125" style="424" customWidth="1"/>
    <col min="11525" max="11525" width="9.7109375" style="424" customWidth="1"/>
    <col min="11526" max="11526" width="24.7109375" style="424" customWidth="1"/>
    <col min="11527" max="11527" width="24.85546875" style="424" customWidth="1"/>
    <col min="11528" max="11528" width="9.7109375" style="424" customWidth="1"/>
    <col min="11529" max="11529" width="13.5703125" style="424" customWidth="1"/>
    <col min="11530" max="11530" width="11.42578125" style="424" customWidth="1"/>
    <col min="11531" max="11776" width="9.140625" style="424"/>
    <col min="11777" max="11777" width="5.140625" style="424" customWidth="1"/>
    <col min="11778" max="11778" width="17.5703125" style="424" customWidth="1"/>
    <col min="11779" max="11779" width="26.5703125" style="424" customWidth="1"/>
    <col min="11780" max="11780" width="9.5703125" style="424" customWidth="1"/>
    <col min="11781" max="11781" width="9.7109375" style="424" customWidth="1"/>
    <col min="11782" max="11782" width="24.7109375" style="424" customWidth="1"/>
    <col min="11783" max="11783" width="24.85546875" style="424" customWidth="1"/>
    <col min="11784" max="11784" width="9.7109375" style="424" customWidth="1"/>
    <col min="11785" max="11785" width="13.5703125" style="424" customWidth="1"/>
    <col min="11786" max="11786" width="11.42578125" style="424" customWidth="1"/>
    <col min="11787" max="12032" width="9.140625" style="424"/>
    <col min="12033" max="12033" width="5.140625" style="424" customWidth="1"/>
    <col min="12034" max="12034" width="17.5703125" style="424" customWidth="1"/>
    <col min="12035" max="12035" width="26.5703125" style="424" customWidth="1"/>
    <col min="12036" max="12036" width="9.5703125" style="424" customWidth="1"/>
    <col min="12037" max="12037" width="9.7109375" style="424" customWidth="1"/>
    <col min="12038" max="12038" width="24.7109375" style="424" customWidth="1"/>
    <col min="12039" max="12039" width="24.85546875" style="424" customWidth="1"/>
    <col min="12040" max="12040" width="9.7109375" style="424" customWidth="1"/>
    <col min="12041" max="12041" width="13.5703125" style="424" customWidth="1"/>
    <col min="12042" max="12042" width="11.42578125" style="424" customWidth="1"/>
    <col min="12043" max="12288" width="9.140625" style="424"/>
    <col min="12289" max="12289" width="5.140625" style="424" customWidth="1"/>
    <col min="12290" max="12290" width="17.5703125" style="424" customWidth="1"/>
    <col min="12291" max="12291" width="26.5703125" style="424" customWidth="1"/>
    <col min="12292" max="12292" width="9.5703125" style="424" customWidth="1"/>
    <col min="12293" max="12293" width="9.7109375" style="424" customWidth="1"/>
    <col min="12294" max="12294" width="24.7109375" style="424" customWidth="1"/>
    <col min="12295" max="12295" width="24.85546875" style="424" customWidth="1"/>
    <col min="12296" max="12296" width="9.7109375" style="424" customWidth="1"/>
    <col min="12297" max="12297" width="13.5703125" style="424" customWidth="1"/>
    <col min="12298" max="12298" width="11.42578125" style="424" customWidth="1"/>
    <col min="12299" max="12544" width="9.140625" style="424"/>
    <col min="12545" max="12545" width="5.140625" style="424" customWidth="1"/>
    <col min="12546" max="12546" width="17.5703125" style="424" customWidth="1"/>
    <col min="12547" max="12547" width="26.5703125" style="424" customWidth="1"/>
    <col min="12548" max="12548" width="9.5703125" style="424" customWidth="1"/>
    <col min="12549" max="12549" width="9.7109375" style="424" customWidth="1"/>
    <col min="12550" max="12550" width="24.7109375" style="424" customWidth="1"/>
    <col min="12551" max="12551" width="24.85546875" style="424" customWidth="1"/>
    <col min="12552" max="12552" width="9.7109375" style="424" customWidth="1"/>
    <col min="12553" max="12553" width="13.5703125" style="424" customWidth="1"/>
    <col min="12554" max="12554" width="11.42578125" style="424" customWidth="1"/>
    <col min="12555" max="12800" width="9.140625" style="424"/>
    <col min="12801" max="12801" width="5.140625" style="424" customWidth="1"/>
    <col min="12802" max="12802" width="17.5703125" style="424" customWidth="1"/>
    <col min="12803" max="12803" width="26.5703125" style="424" customWidth="1"/>
    <col min="12804" max="12804" width="9.5703125" style="424" customWidth="1"/>
    <col min="12805" max="12805" width="9.7109375" style="424" customWidth="1"/>
    <col min="12806" max="12806" width="24.7109375" style="424" customWidth="1"/>
    <col min="12807" max="12807" width="24.85546875" style="424" customWidth="1"/>
    <col min="12808" max="12808" width="9.7109375" style="424" customWidth="1"/>
    <col min="12809" max="12809" width="13.5703125" style="424" customWidth="1"/>
    <col min="12810" max="12810" width="11.42578125" style="424" customWidth="1"/>
    <col min="12811" max="13056" width="9.140625" style="424"/>
    <col min="13057" max="13057" width="5.140625" style="424" customWidth="1"/>
    <col min="13058" max="13058" width="17.5703125" style="424" customWidth="1"/>
    <col min="13059" max="13059" width="26.5703125" style="424" customWidth="1"/>
    <col min="13060" max="13060" width="9.5703125" style="424" customWidth="1"/>
    <col min="13061" max="13061" width="9.7109375" style="424" customWidth="1"/>
    <col min="13062" max="13062" width="24.7109375" style="424" customWidth="1"/>
    <col min="13063" max="13063" width="24.85546875" style="424" customWidth="1"/>
    <col min="13064" max="13064" width="9.7109375" style="424" customWidth="1"/>
    <col min="13065" max="13065" width="13.5703125" style="424" customWidth="1"/>
    <col min="13066" max="13066" width="11.42578125" style="424" customWidth="1"/>
    <col min="13067" max="13312" width="9.140625" style="424"/>
    <col min="13313" max="13313" width="5.140625" style="424" customWidth="1"/>
    <col min="13314" max="13314" width="17.5703125" style="424" customWidth="1"/>
    <col min="13315" max="13315" width="26.5703125" style="424" customWidth="1"/>
    <col min="13316" max="13316" width="9.5703125" style="424" customWidth="1"/>
    <col min="13317" max="13317" width="9.7109375" style="424" customWidth="1"/>
    <col min="13318" max="13318" width="24.7109375" style="424" customWidth="1"/>
    <col min="13319" max="13319" width="24.85546875" style="424" customWidth="1"/>
    <col min="13320" max="13320" width="9.7109375" style="424" customWidth="1"/>
    <col min="13321" max="13321" width="13.5703125" style="424" customWidth="1"/>
    <col min="13322" max="13322" width="11.42578125" style="424" customWidth="1"/>
    <col min="13323" max="13568" width="9.140625" style="424"/>
    <col min="13569" max="13569" width="5.140625" style="424" customWidth="1"/>
    <col min="13570" max="13570" width="17.5703125" style="424" customWidth="1"/>
    <col min="13571" max="13571" width="26.5703125" style="424" customWidth="1"/>
    <col min="13572" max="13572" width="9.5703125" style="424" customWidth="1"/>
    <col min="13573" max="13573" width="9.7109375" style="424" customWidth="1"/>
    <col min="13574" max="13574" width="24.7109375" style="424" customWidth="1"/>
    <col min="13575" max="13575" width="24.85546875" style="424" customWidth="1"/>
    <col min="13576" max="13576" width="9.7109375" style="424" customWidth="1"/>
    <col min="13577" max="13577" width="13.5703125" style="424" customWidth="1"/>
    <col min="13578" max="13578" width="11.42578125" style="424" customWidth="1"/>
    <col min="13579" max="13824" width="9.140625" style="424"/>
    <col min="13825" max="13825" width="5.140625" style="424" customWidth="1"/>
    <col min="13826" max="13826" width="17.5703125" style="424" customWidth="1"/>
    <col min="13827" max="13827" width="26.5703125" style="424" customWidth="1"/>
    <col min="13828" max="13828" width="9.5703125" style="424" customWidth="1"/>
    <col min="13829" max="13829" width="9.7109375" style="424" customWidth="1"/>
    <col min="13830" max="13830" width="24.7109375" style="424" customWidth="1"/>
    <col min="13831" max="13831" width="24.85546875" style="424" customWidth="1"/>
    <col min="13832" max="13832" width="9.7109375" style="424" customWidth="1"/>
    <col min="13833" max="13833" width="13.5703125" style="424" customWidth="1"/>
    <col min="13834" max="13834" width="11.42578125" style="424" customWidth="1"/>
    <col min="13835" max="14080" width="9.140625" style="424"/>
    <col min="14081" max="14081" width="5.140625" style="424" customWidth="1"/>
    <col min="14082" max="14082" width="17.5703125" style="424" customWidth="1"/>
    <col min="14083" max="14083" width="26.5703125" style="424" customWidth="1"/>
    <col min="14084" max="14084" width="9.5703125" style="424" customWidth="1"/>
    <col min="14085" max="14085" width="9.7109375" style="424" customWidth="1"/>
    <col min="14086" max="14086" width="24.7109375" style="424" customWidth="1"/>
    <col min="14087" max="14087" width="24.85546875" style="424" customWidth="1"/>
    <col min="14088" max="14088" width="9.7109375" style="424" customWidth="1"/>
    <col min="14089" max="14089" width="13.5703125" style="424" customWidth="1"/>
    <col min="14090" max="14090" width="11.42578125" style="424" customWidth="1"/>
    <col min="14091" max="14336" width="9.140625" style="424"/>
    <col min="14337" max="14337" width="5.140625" style="424" customWidth="1"/>
    <col min="14338" max="14338" width="17.5703125" style="424" customWidth="1"/>
    <col min="14339" max="14339" width="26.5703125" style="424" customWidth="1"/>
    <col min="14340" max="14340" width="9.5703125" style="424" customWidth="1"/>
    <col min="14341" max="14341" width="9.7109375" style="424" customWidth="1"/>
    <col min="14342" max="14342" width="24.7109375" style="424" customWidth="1"/>
    <col min="14343" max="14343" width="24.85546875" style="424" customWidth="1"/>
    <col min="14344" max="14344" width="9.7109375" style="424" customWidth="1"/>
    <col min="14345" max="14345" width="13.5703125" style="424" customWidth="1"/>
    <col min="14346" max="14346" width="11.42578125" style="424" customWidth="1"/>
    <col min="14347" max="14592" width="9.140625" style="424"/>
    <col min="14593" max="14593" width="5.140625" style="424" customWidth="1"/>
    <col min="14594" max="14594" width="17.5703125" style="424" customWidth="1"/>
    <col min="14595" max="14595" width="26.5703125" style="424" customWidth="1"/>
    <col min="14596" max="14596" width="9.5703125" style="424" customWidth="1"/>
    <col min="14597" max="14597" width="9.7109375" style="424" customWidth="1"/>
    <col min="14598" max="14598" width="24.7109375" style="424" customWidth="1"/>
    <col min="14599" max="14599" width="24.85546875" style="424" customWidth="1"/>
    <col min="14600" max="14600" width="9.7109375" style="424" customWidth="1"/>
    <col min="14601" max="14601" width="13.5703125" style="424" customWidth="1"/>
    <col min="14602" max="14602" width="11.42578125" style="424" customWidth="1"/>
    <col min="14603" max="14848" width="9.140625" style="424"/>
    <col min="14849" max="14849" width="5.140625" style="424" customWidth="1"/>
    <col min="14850" max="14850" width="17.5703125" style="424" customWidth="1"/>
    <col min="14851" max="14851" width="26.5703125" style="424" customWidth="1"/>
    <col min="14852" max="14852" width="9.5703125" style="424" customWidth="1"/>
    <col min="14853" max="14853" width="9.7109375" style="424" customWidth="1"/>
    <col min="14854" max="14854" width="24.7109375" style="424" customWidth="1"/>
    <col min="14855" max="14855" width="24.85546875" style="424" customWidth="1"/>
    <col min="14856" max="14856" width="9.7109375" style="424" customWidth="1"/>
    <col min="14857" max="14857" width="13.5703125" style="424" customWidth="1"/>
    <col min="14858" max="14858" width="11.42578125" style="424" customWidth="1"/>
    <col min="14859" max="15104" width="9.140625" style="424"/>
    <col min="15105" max="15105" width="5.140625" style="424" customWidth="1"/>
    <col min="15106" max="15106" width="17.5703125" style="424" customWidth="1"/>
    <col min="15107" max="15107" width="26.5703125" style="424" customWidth="1"/>
    <col min="15108" max="15108" width="9.5703125" style="424" customWidth="1"/>
    <col min="15109" max="15109" width="9.7109375" style="424" customWidth="1"/>
    <col min="15110" max="15110" width="24.7109375" style="424" customWidth="1"/>
    <col min="15111" max="15111" width="24.85546875" style="424" customWidth="1"/>
    <col min="15112" max="15112" width="9.7109375" style="424" customWidth="1"/>
    <col min="15113" max="15113" width="13.5703125" style="424" customWidth="1"/>
    <col min="15114" max="15114" width="11.42578125" style="424" customWidth="1"/>
    <col min="15115" max="15360" width="9.140625" style="424"/>
    <col min="15361" max="15361" width="5.140625" style="424" customWidth="1"/>
    <col min="15362" max="15362" width="17.5703125" style="424" customWidth="1"/>
    <col min="15363" max="15363" width="26.5703125" style="424" customWidth="1"/>
    <col min="15364" max="15364" width="9.5703125" style="424" customWidth="1"/>
    <col min="15365" max="15365" width="9.7109375" style="424" customWidth="1"/>
    <col min="15366" max="15366" width="24.7109375" style="424" customWidth="1"/>
    <col min="15367" max="15367" width="24.85546875" style="424" customWidth="1"/>
    <col min="15368" max="15368" width="9.7109375" style="424" customWidth="1"/>
    <col min="15369" max="15369" width="13.5703125" style="424" customWidth="1"/>
    <col min="15370" max="15370" width="11.42578125" style="424" customWidth="1"/>
    <col min="15371" max="15616" width="9.140625" style="424"/>
    <col min="15617" max="15617" width="5.140625" style="424" customWidth="1"/>
    <col min="15618" max="15618" width="17.5703125" style="424" customWidth="1"/>
    <col min="15619" max="15619" width="26.5703125" style="424" customWidth="1"/>
    <col min="15620" max="15620" width="9.5703125" style="424" customWidth="1"/>
    <col min="15621" max="15621" width="9.7109375" style="424" customWidth="1"/>
    <col min="15622" max="15622" width="24.7109375" style="424" customWidth="1"/>
    <col min="15623" max="15623" width="24.85546875" style="424" customWidth="1"/>
    <col min="15624" max="15624" width="9.7109375" style="424" customWidth="1"/>
    <col min="15625" max="15625" width="13.5703125" style="424" customWidth="1"/>
    <col min="15626" max="15626" width="11.42578125" style="424" customWidth="1"/>
    <col min="15627" max="15872" width="9.140625" style="424"/>
    <col min="15873" max="15873" width="5.140625" style="424" customWidth="1"/>
    <col min="15874" max="15874" width="17.5703125" style="424" customWidth="1"/>
    <col min="15875" max="15875" width="26.5703125" style="424" customWidth="1"/>
    <col min="15876" max="15876" width="9.5703125" style="424" customWidth="1"/>
    <col min="15877" max="15877" width="9.7109375" style="424" customWidth="1"/>
    <col min="15878" max="15878" width="24.7109375" style="424" customWidth="1"/>
    <col min="15879" max="15879" width="24.85546875" style="424" customWidth="1"/>
    <col min="15880" max="15880" width="9.7109375" style="424" customWidth="1"/>
    <col min="15881" max="15881" width="13.5703125" style="424" customWidth="1"/>
    <col min="15882" max="15882" width="11.42578125" style="424" customWidth="1"/>
    <col min="15883" max="16128" width="9.140625" style="424"/>
    <col min="16129" max="16129" width="5.140625" style="424" customWidth="1"/>
    <col min="16130" max="16130" width="17.5703125" style="424" customWidth="1"/>
    <col min="16131" max="16131" width="26.5703125" style="424" customWidth="1"/>
    <col min="16132" max="16132" width="9.5703125" style="424" customWidth="1"/>
    <col min="16133" max="16133" width="9.7109375" style="424" customWidth="1"/>
    <col min="16134" max="16134" width="24.7109375" style="424" customWidth="1"/>
    <col min="16135" max="16135" width="24.85546875" style="424" customWidth="1"/>
    <col min="16136" max="16136" width="9.7109375" style="424" customWidth="1"/>
    <col min="16137" max="16137" width="13.5703125" style="424" customWidth="1"/>
    <col min="16138" max="16138" width="11.42578125" style="424" customWidth="1"/>
    <col min="16139" max="16384" width="9.140625" style="424"/>
  </cols>
  <sheetData>
    <row r="1" spans="1:10" ht="18.75">
      <c r="A1" s="809" t="s">
        <v>2836</v>
      </c>
      <c r="B1" s="809"/>
      <c r="C1" s="809"/>
      <c r="D1" s="809"/>
      <c r="E1" s="809"/>
      <c r="F1" s="809"/>
      <c r="G1" s="809"/>
      <c r="H1" s="809"/>
      <c r="I1" s="809"/>
      <c r="J1" s="809"/>
    </row>
    <row r="2" spans="1:10" ht="18.75">
      <c r="A2" s="809" t="s">
        <v>2837</v>
      </c>
      <c r="B2" s="809"/>
      <c r="C2" s="809"/>
      <c r="D2" s="809"/>
      <c r="E2" s="809"/>
      <c r="F2" s="809"/>
      <c r="G2" s="809"/>
      <c r="H2" s="809"/>
      <c r="I2" s="809"/>
      <c r="J2" s="809"/>
    </row>
    <row r="3" spans="1:10" s="425" customFormat="1" ht="15.75" customHeight="1">
      <c r="A3" s="810" t="s">
        <v>2838</v>
      </c>
      <c r="B3" s="810"/>
      <c r="C3" s="810"/>
      <c r="D3" s="810"/>
      <c r="E3" s="810"/>
      <c r="F3" s="810"/>
      <c r="G3" s="810"/>
      <c r="H3" s="810"/>
      <c r="I3" s="810"/>
      <c r="J3" s="811"/>
    </row>
    <row r="4" spans="1:10" s="426" customFormat="1">
      <c r="A4" s="805" t="s">
        <v>2839</v>
      </c>
      <c r="B4" s="805" t="s">
        <v>2840</v>
      </c>
      <c r="C4" s="805" t="s">
        <v>2841</v>
      </c>
      <c r="D4" s="805" t="s">
        <v>2842</v>
      </c>
      <c r="E4" s="805" t="s">
        <v>2843</v>
      </c>
      <c r="F4" s="805" t="s">
        <v>2844</v>
      </c>
      <c r="G4" s="805" t="s">
        <v>2842</v>
      </c>
      <c r="H4" s="805" t="s">
        <v>2843</v>
      </c>
      <c r="I4" s="807" t="s">
        <v>2845</v>
      </c>
      <c r="J4" s="805" t="s">
        <v>2846</v>
      </c>
    </row>
    <row r="5" spans="1:10" s="426" customFormat="1">
      <c r="A5" s="806"/>
      <c r="B5" s="806"/>
      <c r="C5" s="806"/>
      <c r="D5" s="806"/>
      <c r="E5" s="806"/>
      <c r="F5" s="806"/>
      <c r="G5" s="806"/>
      <c r="H5" s="806"/>
      <c r="I5" s="808"/>
      <c r="J5" s="806"/>
    </row>
    <row r="6" spans="1:10" ht="18.75">
      <c r="A6" s="427">
        <v>1</v>
      </c>
      <c r="B6" s="427" t="s">
        <v>2847</v>
      </c>
      <c r="C6" s="428" t="s">
        <v>2848</v>
      </c>
      <c r="D6" s="427" t="s">
        <v>2849</v>
      </c>
      <c r="E6" s="427" t="s">
        <v>248</v>
      </c>
      <c r="F6" s="427" t="s">
        <v>2850</v>
      </c>
      <c r="G6" s="427" t="s">
        <v>2851</v>
      </c>
      <c r="H6" s="427" t="s">
        <v>248</v>
      </c>
      <c r="I6" s="429">
        <v>9848067297</v>
      </c>
      <c r="J6" s="428"/>
    </row>
    <row r="7" spans="1:10" ht="18.75">
      <c r="A7" s="427">
        <v>2</v>
      </c>
      <c r="B7" s="427" t="s">
        <v>2847</v>
      </c>
      <c r="C7" s="428" t="s">
        <v>2852</v>
      </c>
      <c r="D7" s="427" t="s">
        <v>2853</v>
      </c>
      <c r="E7" s="427" t="s">
        <v>248</v>
      </c>
      <c r="F7" s="427" t="s">
        <v>2854</v>
      </c>
      <c r="G7" s="427" t="s">
        <v>2917</v>
      </c>
      <c r="H7" s="427" t="s">
        <v>248</v>
      </c>
      <c r="I7" s="429">
        <v>9848065800</v>
      </c>
      <c r="J7" s="428"/>
    </row>
    <row r="8" spans="1:10" ht="18.75">
      <c r="A8" s="427">
        <v>3</v>
      </c>
      <c r="B8" s="427" t="s">
        <v>2847</v>
      </c>
      <c r="C8" s="428" t="s">
        <v>2855</v>
      </c>
      <c r="D8" s="427" t="s">
        <v>2856</v>
      </c>
      <c r="E8" s="427" t="s">
        <v>248</v>
      </c>
      <c r="F8" s="427" t="s">
        <v>2857</v>
      </c>
      <c r="G8" s="427" t="s">
        <v>2858</v>
      </c>
      <c r="H8" s="427" t="s">
        <v>2859</v>
      </c>
      <c r="I8" s="429">
        <v>9858020119</v>
      </c>
      <c r="J8" s="428"/>
    </row>
    <row r="9" spans="1:10" ht="18.75">
      <c r="A9" s="427">
        <v>4</v>
      </c>
      <c r="B9" s="427" t="s">
        <v>2847</v>
      </c>
      <c r="C9" s="428" t="s">
        <v>2860</v>
      </c>
      <c r="D9" s="427" t="s">
        <v>2861</v>
      </c>
      <c r="E9" s="427" t="s">
        <v>248</v>
      </c>
      <c r="F9" s="427" t="s">
        <v>2862</v>
      </c>
      <c r="G9" s="427" t="s">
        <v>2863</v>
      </c>
      <c r="H9" s="427" t="s">
        <v>248</v>
      </c>
      <c r="I9" s="429">
        <v>9858032222</v>
      </c>
      <c r="J9" s="428"/>
    </row>
    <row r="10" spans="1:10" ht="18.75">
      <c r="A10" s="427">
        <v>5</v>
      </c>
      <c r="B10" s="427" t="s">
        <v>2864</v>
      </c>
      <c r="C10" s="428" t="s">
        <v>2865</v>
      </c>
      <c r="D10" s="427" t="s">
        <v>2861</v>
      </c>
      <c r="E10" s="427" t="s">
        <v>248</v>
      </c>
      <c r="F10" s="427" t="s">
        <v>2862</v>
      </c>
      <c r="G10" s="427" t="s">
        <v>2866</v>
      </c>
      <c r="H10" s="427" t="s">
        <v>248</v>
      </c>
      <c r="I10" s="429">
        <v>9858032222</v>
      </c>
      <c r="J10" s="428"/>
    </row>
    <row r="11" spans="1:10" ht="18.75">
      <c r="A11" s="427">
        <v>6</v>
      </c>
      <c r="B11" s="427" t="s">
        <v>2847</v>
      </c>
      <c r="C11" s="428" t="s">
        <v>2867</v>
      </c>
      <c r="D11" s="427" t="s">
        <v>2868</v>
      </c>
      <c r="E11" s="427" t="s">
        <v>248</v>
      </c>
      <c r="F11" s="427" t="s">
        <v>2869</v>
      </c>
      <c r="G11" s="427" t="s">
        <v>2870</v>
      </c>
      <c r="H11" s="427" t="s">
        <v>248</v>
      </c>
      <c r="I11" s="429">
        <v>9858027797</v>
      </c>
      <c r="J11" s="428"/>
    </row>
    <row r="12" spans="1:10" ht="18.75">
      <c r="A12" s="427">
        <v>7</v>
      </c>
      <c r="B12" s="427" t="s">
        <v>2847</v>
      </c>
      <c r="C12" s="428" t="s">
        <v>2871</v>
      </c>
      <c r="D12" s="427" t="s">
        <v>2853</v>
      </c>
      <c r="E12" s="427" t="s">
        <v>248</v>
      </c>
      <c r="F12" s="427" t="s">
        <v>2872</v>
      </c>
      <c r="G12" s="427" t="s">
        <v>2873</v>
      </c>
      <c r="H12" s="427" t="s">
        <v>248</v>
      </c>
      <c r="I12" s="429">
        <v>9858021305</v>
      </c>
      <c r="J12" s="428"/>
    </row>
    <row r="13" spans="1:10" ht="18.75">
      <c r="A13" s="427">
        <v>8</v>
      </c>
      <c r="B13" s="427" t="s">
        <v>2847</v>
      </c>
      <c r="C13" s="428" t="s">
        <v>2874</v>
      </c>
      <c r="D13" s="427" t="s">
        <v>2875</v>
      </c>
      <c r="E13" s="427" t="s">
        <v>248</v>
      </c>
      <c r="F13" s="427" t="s">
        <v>2876</v>
      </c>
      <c r="G13" s="427" t="s">
        <v>2877</v>
      </c>
      <c r="H13" s="427" t="s">
        <v>248</v>
      </c>
      <c r="I13" s="429">
        <v>9858020919</v>
      </c>
      <c r="J13" s="428"/>
    </row>
    <row r="14" spans="1:10" ht="18.75">
      <c r="A14" s="427">
        <v>9</v>
      </c>
      <c r="B14" s="427" t="s">
        <v>2864</v>
      </c>
      <c r="C14" s="428" t="s">
        <v>2878</v>
      </c>
      <c r="D14" s="427" t="s">
        <v>2879</v>
      </c>
      <c r="E14" s="427" t="s">
        <v>248</v>
      </c>
      <c r="F14" s="427" t="s">
        <v>2880</v>
      </c>
      <c r="G14" s="427" t="s">
        <v>2881</v>
      </c>
      <c r="H14" s="427" t="s">
        <v>248</v>
      </c>
      <c r="I14" s="429">
        <v>9868018122</v>
      </c>
      <c r="J14" s="428"/>
    </row>
    <row r="15" spans="1:10" ht="18.75">
      <c r="A15" s="427">
        <v>10</v>
      </c>
      <c r="B15" s="427" t="s">
        <v>2864</v>
      </c>
      <c r="C15" s="428" t="s">
        <v>2882</v>
      </c>
      <c r="D15" s="427" t="s">
        <v>2856</v>
      </c>
      <c r="E15" s="427" t="s">
        <v>248</v>
      </c>
      <c r="F15" s="427" t="s">
        <v>2883</v>
      </c>
      <c r="G15" s="427" t="s">
        <v>2858</v>
      </c>
      <c r="H15" s="427" t="s">
        <v>248</v>
      </c>
      <c r="I15" s="429">
        <v>9858020119</v>
      </c>
      <c r="J15" s="428"/>
    </row>
    <row r="16" spans="1:10" ht="18.75">
      <c r="A16" s="427">
        <v>11</v>
      </c>
      <c r="B16" s="427" t="s">
        <v>2847</v>
      </c>
      <c r="C16" s="428" t="s">
        <v>2884</v>
      </c>
      <c r="D16" s="427" t="s">
        <v>2861</v>
      </c>
      <c r="E16" s="427" t="s">
        <v>248</v>
      </c>
      <c r="F16" s="427" t="s">
        <v>2885</v>
      </c>
      <c r="G16" s="427" t="s">
        <v>2886</v>
      </c>
      <c r="H16" s="427" t="s">
        <v>248</v>
      </c>
      <c r="I16" s="429">
        <v>9858039222</v>
      </c>
      <c r="J16" s="428"/>
    </row>
    <row r="17" spans="1:10" ht="18.75">
      <c r="A17" s="427">
        <v>12</v>
      </c>
      <c r="B17" s="427" t="s">
        <v>2847</v>
      </c>
      <c r="C17" s="428" t="s">
        <v>2887</v>
      </c>
      <c r="D17" s="427" t="s">
        <v>2861</v>
      </c>
      <c r="E17" s="427" t="s">
        <v>248</v>
      </c>
      <c r="F17" s="427" t="s">
        <v>2888</v>
      </c>
      <c r="G17" s="427" t="s">
        <v>2889</v>
      </c>
      <c r="H17" s="427" t="s">
        <v>248</v>
      </c>
      <c r="I17" s="429">
        <v>9848183417</v>
      </c>
      <c r="J17" s="428"/>
    </row>
    <row r="18" spans="1:10" ht="18.75">
      <c r="A18" s="427">
        <v>13</v>
      </c>
      <c r="B18" s="427" t="s">
        <v>2847</v>
      </c>
      <c r="C18" s="428" t="s">
        <v>2890</v>
      </c>
      <c r="D18" s="427" t="s">
        <v>2891</v>
      </c>
      <c r="E18" s="427" t="s">
        <v>248</v>
      </c>
      <c r="F18" s="427" t="s">
        <v>2892</v>
      </c>
      <c r="G18" s="427" t="s">
        <v>2893</v>
      </c>
      <c r="H18" s="427" t="s">
        <v>248</v>
      </c>
      <c r="I18" s="429">
        <v>9858027380</v>
      </c>
      <c r="J18" s="428"/>
    </row>
    <row r="19" spans="1:10" ht="18.75">
      <c r="A19" s="427">
        <v>14</v>
      </c>
      <c r="B19" s="427" t="s">
        <v>2847</v>
      </c>
      <c r="C19" s="428" t="s">
        <v>2894</v>
      </c>
      <c r="D19" s="427" t="s">
        <v>2895</v>
      </c>
      <c r="E19" s="427" t="s">
        <v>248</v>
      </c>
      <c r="F19" s="427" t="s">
        <v>2896</v>
      </c>
      <c r="G19" s="427" t="s">
        <v>2897</v>
      </c>
      <c r="H19" s="427" t="s">
        <v>248</v>
      </c>
      <c r="I19" s="429">
        <v>9858025763</v>
      </c>
      <c r="J19" s="428"/>
    </row>
    <row r="20" spans="1:10" ht="18.75">
      <c r="A20" s="427">
        <v>15</v>
      </c>
      <c r="B20" s="427" t="s">
        <v>2847</v>
      </c>
      <c r="C20" s="428" t="s">
        <v>2898</v>
      </c>
      <c r="D20" s="427" t="s">
        <v>2895</v>
      </c>
      <c r="E20" s="427" t="s">
        <v>248</v>
      </c>
      <c r="F20" s="427" t="s">
        <v>2899</v>
      </c>
      <c r="G20" s="427" t="s">
        <v>2900</v>
      </c>
      <c r="H20" s="430" t="s">
        <v>2901</v>
      </c>
      <c r="I20" s="429">
        <v>9847834043</v>
      </c>
      <c r="J20" s="428"/>
    </row>
    <row r="21" spans="1:10" ht="18.75">
      <c r="A21" s="427">
        <v>16</v>
      </c>
      <c r="B21" s="427" t="s">
        <v>2847</v>
      </c>
      <c r="C21" s="428" t="s">
        <v>2902</v>
      </c>
      <c r="D21" s="427" t="s">
        <v>2853</v>
      </c>
      <c r="E21" s="427" t="s">
        <v>248</v>
      </c>
      <c r="F21" s="427" t="s">
        <v>2903</v>
      </c>
      <c r="G21" s="427" t="s">
        <v>2904</v>
      </c>
      <c r="H21" s="427" t="s">
        <v>2905</v>
      </c>
      <c r="I21" s="429">
        <v>9804526150</v>
      </c>
      <c r="J21" s="428"/>
    </row>
    <row r="22" spans="1:10" ht="18.75">
      <c r="A22" s="427">
        <v>17</v>
      </c>
      <c r="B22" s="427" t="s">
        <v>2847</v>
      </c>
      <c r="C22" s="428" t="s">
        <v>2906</v>
      </c>
      <c r="D22" s="427" t="s">
        <v>2907</v>
      </c>
      <c r="E22" s="427" t="s">
        <v>248</v>
      </c>
      <c r="F22" s="427" t="s">
        <v>2908</v>
      </c>
      <c r="G22" s="427" t="s">
        <v>2909</v>
      </c>
      <c r="H22" s="427" t="s">
        <v>248</v>
      </c>
      <c r="I22" s="429">
        <v>9858024652</v>
      </c>
      <c r="J22" s="428"/>
    </row>
    <row r="23" spans="1:10" ht="18.75">
      <c r="A23" s="427">
        <v>18</v>
      </c>
      <c r="B23" s="427" t="s">
        <v>2847</v>
      </c>
      <c r="C23" s="428" t="s">
        <v>2910</v>
      </c>
      <c r="D23" s="427" t="s">
        <v>2911</v>
      </c>
      <c r="E23" s="427" t="s">
        <v>248</v>
      </c>
      <c r="F23" s="427" t="s">
        <v>2912</v>
      </c>
      <c r="G23" s="427" t="s">
        <v>2913</v>
      </c>
      <c r="H23" s="427" t="s">
        <v>248</v>
      </c>
      <c r="I23" s="429">
        <v>9858022444</v>
      </c>
      <c r="J23" s="428"/>
    </row>
    <row r="24" spans="1:10" ht="18.75">
      <c r="A24" s="427">
        <v>19</v>
      </c>
      <c r="B24" s="427" t="s">
        <v>2847</v>
      </c>
      <c r="C24" s="428" t="s">
        <v>2914</v>
      </c>
      <c r="D24" s="427" t="s">
        <v>2861</v>
      </c>
      <c r="E24" s="427" t="s">
        <v>248</v>
      </c>
      <c r="F24" s="427" t="s">
        <v>2915</v>
      </c>
      <c r="G24" s="427" t="s">
        <v>2916</v>
      </c>
      <c r="H24" s="427" t="s">
        <v>248</v>
      </c>
      <c r="I24" s="429">
        <v>9851166277</v>
      </c>
      <c r="J24" s="428"/>
    </row>
    <row r="25" spans="1:10">
      <c r="I25" s="432"/>
    </row>
    <row r="26" spans="1:10">
      <c r="I26" s="432"/>
    </row>
    <row r="27" spans="1:10">
      <c r="I27" s="432"/>
    </row>
    <row r="28" spans="1:10">
      <c r="I28" s="432"/>
    </row>
    <row r="29" spans="1:10">
      <c r="I29" s="432"/>
    </row>
    <row r="30" spans="1:10">
      <c r="I30" s="432"/>
    </row>
    <row r="31" spans="1:10">
      <c r="I31" s="432"/>
    </row>
    <row r="32" spans="1:10">
      <c r="I32" s="432"/>
    </row>
    <row r="33" spans="9:9">
      <c r="I33" s="432"/>
    </row>
    <row r="34" spans="9:9">
      <c r="I34" s="432"/>
    </row>
    <row r="35" spans="9:9">
      <c r="I35" s="432"/>
    </row>
    <row r="36" spans="9:9">
      <c r="I36" s="432"/>
    </row>
    <row r="37" spans="9:9">
      <c r="I37" s="432"/>
    </row>
    <row r="38" spans="9:9">
      <c r="I38" s="432"/>
    </row>
    <row r="39" spans="9:9">
      <c r="I39" s="432"/>
    </row>
    <row r="40" spans="9:9">
      <c r="I40" s="432"/>
    </row>
    <row r="41" spans="9:9">
      <c r="I41" s="432"/>
    </row>
    <row r="42" spans="9:9">
      <c r="I42" s="432"/>
    </row>
    <row r="43" spans="9:9">
      <c r="I43" s="432"/>
    </row>
    <row r="44" spans="9:9">
      <c r="I44" s="432"/>
    </row>
    <row r="45" spans="9:9">
      <c r="I45" s="432"/>
    </row>
    <row r="46" spans="9:9">
      <c r="I46" s="432"/>
    </row>
    <row r="47" spans="9:9">
      <c r="I47" s="432"/>
    </row>
    <row r="48" spans="9:9">
      <c r="I48" s="432"/>
    </row>
    <row r="49" spans="9:9">
      <c r="I49" s="432"/>
    </row>
    <row r="50" spans="9:9">
      <c r="I50" s="432"/>
    </row>
    <row r="51" spans="9:9">
      <c r="I51" s="432"/>
    </row>
    <row r="52" spans="9:9">
      <c r="I52" s="432"/>
    </row>
    <row r="53" spans="9:9">
      <c r="I53" s="432"/>
    </row>
    <row r="54" spans="9:9">
      <c r="I54" s="432"/>
    </row>
    <row r="55" spans="9:9">
      <c r="I55" s="432"/>
    </row>
    <row r="56" spans="9:9">
      <c r="I56" s="432"/>
    </row>
    <row r="57" spans="9:9">
      <c r="I57" s="432"/>
    </row>
    <row r="58" spans="9:9">
      <c r="I58" s="432"/>
    </row>
    <row r="59" spans="9:9">
      <c r="I59" s="432"/>
    </row>
    <row r="60" spans="9:9">
      <c r="I60" s="432"/>
    </row>
    <row r="61" spans="9:9">
      <c r="I61" s="432"/>
    </row>
    <row r="62" spans="9:9">
      <c r="I62" s="432"/>
    </row>
    <row r="63" spans="9:9">
      <c r="I63" s="432"/>
    </row>
    <row r="64" spans="9:9">
      <c r="I64" s="432"/>
    </row>
    <row r="65" spans="9:9">
      <c r="I65" s="432"/>
    </row>
    <row r="66" spans="9:9">
      <c r="I66" s="432"/>
    </row>
    <row r="67" spans="9:9">
      <c r="I67" s="432"/>
    </row>
    <row r="68" spans="9:9">
      <c r="I68" s="432"/>
    </row>
    <row r="69" spans="9:9">
      <c r="I69" s="432"/>
    </row>
    <row r="70" spans="9:9">
      <c r="I70" s="432"/>
    </row>
    <row r="71" spans="9:9">
      <c r="I71" s="432"/>
    </row>
    <row r="72" spans="9:9">
      <c r="I72" s="432"/>
    </row>
    <row r="73" spans="9:9">
      <c r="I73" s="432"/>
    </row>
    <row r="74" spans="9:9">
      <c r="I74" s="432"/>
    </row>
    <row r="75" spans="9:9">
      <c r="I75" s="432"/>
    </row>
    <row r="76" spans="9:9">
      <c r="I76" s="432"/>
    </row>
    <row r="77" spans="9:9">
      <c r="I77" s="432"/>
    </row>
    <row r="78" spans="9:9">
      <c r="I78" s="432"/>
    </row>
    <row r="79" spans="9:9">
      <c r="I79" s="432"/>
    </row>
    <row r="80" spans="9:9">
      <c r="I80" s="432"/>
    </row>
    <row r="81" spans="9:9">
      <c r="I81" s="432"/>
    </row>
    <row r="82" spans="9:9">
      <c r="I82" s="432"/>
    </row>
    <row r="83" spans="9:9">
      <c r="I83" s="432"/>
    </row>
    <row r="84" spans="9:9">
      <c r="I84" s="432"/>
    </row>
    <row r="85" spans="9:9">
      <c r="I85" s="432"/>
    </row>
    <row r="86" spans="9:9">
      <c r="I86" s="432"/>
    </row>
    <row r="87" spans="9:9">
      <c r="I87" s="432"/>
    </row>
    <row r="88" spans="9:9">
      <c r="I88" s="432"/>
    </row>
    <row r="89" spans="9:9">
      <c r="I89" s="432"/>
    </row>
    <row r="90" spans="9:9">
      <c r="I90" s="432"/>
    </row>
    <row r="91" spans="9:9">
      <c r="I91" s="432"/>
    </row>
    <row r="92" spans="9:9">
      <c r="I92" s="432"/>
    </row>
    <row r="93" spans="9:9">
      <c r="I93" s="432"/>
    </row>
    <row r="94" spans="9:9">
      <c r="I94" s="432"/>
    </row>
    <row r="95" spans="9:9">
      <c r="I95" s="432"/>
    </row>
    <row r="96" spans="9:9">
      <c r="I96" s="432"/>
    </row>
    <row r="97" spans="9:9">
      <c r="I97" s="432"/>
    </row>
    <row r="98" spans="9:9">
      <c r="I98" s="432"/>
    </row>
    <row r="99" spans="9:9">
      <c r="I99" s="432"/>
    </row>
    <row r="100" spans="9:9">
      <c r="I100" s="432"/>
    </row>
    <row r="101" spans="9:9">
      <c r="I101" s="432"/>
    </row>
    <row r="102" spans="9:9">
      <c r="I102" s="432"/>
    </row>
    <row r="103" spans="9:9">
      <c r="I103" s="432"/>
    </row>
    <row r="104" spans="9:9">
      <c r="I104" s="432"/>
    </row>
    <row r="105" spans="9:9">
      <c r="I105" s="432"/>
    </row>
    <row r="106" spans="9:9">
      <c r="I106" s="432"/>
    </row>
    <row r="107" spans="9:9">
      <c r="I107" s="432"/>
    </row>
    <row r="108" spans="9:9">
      <c r="I108" s="432"/>
    </row>
    <row r="109" spans="9:9">
      <c r="I109" s="432"/>
    </row>
    <row r="110" spans="9:9">
      <c r="I110" s="432"/>
    </row>
    <row r="111" spans="9:9">
      <c r="I111" s="432"/>
    </row>
    <row r="112" spans="9:9">
      <c r="I112" s="432"/>
    </row>
    <row r="113" spans="9:9">
      <c r="I113" s="432"/>
    </row>
    <row r="114" spans="9:9">
      <c r="I114" s="432"/>
    </row>
    <row r="115" spans="9:9">
      <c r="I115" s="432"/>
    </row>
    <row r="116" spans="9:9">
      <c r="I116" s="432"/>
    </row>
    <row r="117" spans="9:9">
      <c r="I117" s="432"/>
    </row>
    <row r="118" spans="9:9">
      <c r="I118" s="432"/>
    </row>
    <row r="119" spans="9:9">
      <c r="I119" s="432"/>
    </row>
    <row r="120" spans="9:9">
      <c r="I120" s="432"/>
    </row>
    <row r="121" spans="9:9">
      <c r="I121" s="432"/>
    </row>
    <row r="122" spans="9:9">
      <c r="I122" s="432"/>
    </row>
    <row r="123" spans="9:9">
      <c r="I123" s="432"/>
    </row>
    <row r="124" spans="9:9">
      <c r="I124" s="432"/>
    </row>
    <row r="125" spans="9:9">
      <c r="I125" s="432"/>
    </row>
    <row r="126" spans="9:9">
      <c r="I126" s="432"/>
    </row>
    <row r="127" spans="9:9">
      <c r="I127" s="432"/>
    </row>
    <row r="128" spans="9:9">
      <c r="I128" s="432"/>
    </row>
    <row r="129" spans="9:9">
      <c r="I129" s="432"/>
    </row>
    <row r="130" spans="9:9">
      <c r="I130" s="432"/>
    </row>
    <row r="131" spans="9:9">
      <c r="I131" s="432"/>
    </row>
    <row r="132" spans="9:9">
      <c r="I132" s="432"/>
    </row>
    <row r="133" spans="9:9">
      <c r="I133" s="432"/>
    </row>
    <row r="134" spans="9:9">
      <c r="I134" s="432"/>
    </row>
    <row r="135" spans="9:9">
      <c r="I135" s="432"/>
    </row>
    <row r="136" spans="9:9">
      <c r="I136" s="432"/>
    </row>
    <row r="137" spans="9:9">
      <c r="I137" s="432"/>
    </row>
    <row r="138" spans="9:9">
      <c r="I138" s="432"/>
    </row>
    <row r="139" spans="9:9">
      <c r="I139" s="432"/>
    </row>
    <row r="140" spans="9:9">
      <c r="I140" s="432"/>
    </row>
    <row r="141" spans="9:9">
      <c r="I141" s="432"/>
    </row>
    <row r="142" spans="9:9">
      <c r="I142" s="432"/>
    </row>
    <row r="143" spans="9:9">
      <c r="I143" s="432"/>
    </row>
    <row r="144" spans="9:9">
      <c r="I144" s="432"/>
    </row>
    <row r="145" spans="9:9">
      <c r="I145" s="432"/>
    </row>
    <row r="146" spans="9:9">
      <c r="I146" s="432"/>
    </row>
    <row r="147" spans="9:9">
      <c r="I147" s="432"/>
    </row>
    <row r="148" spans="9:9">
      <c r="I148" s="432"/>
    </row>
    <row r="149" spans="9:9">
      <c r="I149" s="432"/>
    </row>
    <row r="150" spans="9:9">
      <c r="I150" s="432"/>
    </row>
    <row r="151" spans="9:9">
      <c r="I151" s="432"/>
    </row>
    <row r="152" spans="9:9">
      <c r="I152" s="432"/>
    </row>
    <row r="153" spans="9:9">
      <c r="I153" s="432"/>
    </row>
    <row r="154" spans="9:9">
      <c r="I154" s="432"/>
    </row>
    <row r="155" spans="9:9">
      <c r="I155" s="432"/>
    </row>
    <row r="156" spans="9:9">
      <c r="I156" s="432"/>
    </row>
    <row r="157" spans="9:9">
      <c r="I157" s="432"/>
    </row>
    <row r="158" spans="9:9">
      <c r="I158" s="432"/>
    </row>
    <row r="159" spans="9:9">
      <c r="I159" s="432"/>
    </row>
    <row r="160" spans="9:9">
      <c r="I160" s="432"/>
    </row>
    <row r="161" spans="9:9">
      <c r="I161" s="432"/>
    </row>
    <row r="162" spans="9:9">
      <c r="I162" s="432"/>
    </row>
    <row r="163" spans="9:9">
      <c r="I163" s="432"/>
    </row>
    <row r="164" spans="9:9">
      <c r="I164" s="432"/>
    </row>
    <row r="165" spans="9:9">
      <c r="I165" s="432"/>
    </row>
    <row r="166" spans="9:9">
      <c r="I166" s="432"/>
    </row>
    <row r="167" spans="9:9">
      <c r="I167" s="432"/>
    </row>
    <row r="168" spans="9:9">
      <c r="I168" s="432"/>
    </row>
    <row r="169" spans="9:9">
      <c r="I169" s="432"/>
    </row>
    <row r="170" spans="9:9">
      <c r="I170" s="432"/>
    </row>
    <row r="171" spans="9:9">
      <c r="I171" s="432"/>
    </row>
    <row r="172" spans="9:9">
      <c r="I172" s="432"/>
    </row>
    <row r="173" spans="9:9">
      <c r="I173" s="432"/>
    </row>
    <row r="174" spans="9:9">
      <c r="I174" s="432"/>
    </row>
    <row r="175" spans="9:9">
      <c r="I175" s="432"/>
    </row>
    <row r="176" spans="9:9">
      <c r="I176" s="432"/>
    </row>
    <row r="177" spans="9:9">
      <c r="I177" s="432"/>
    </row>
    <row r="178" spans="9:9">
      <c r="I178" s="432"/>
    </row>
    <row r="179" spans="9:9">
      <c r="I179" s="432"/>
    </row>
    <row r="180" spans="9:9">
      <c r="I180" s="432"/>
    </row>
    <row r="181" spans="9:9">
      <c r="I181" s="432"/>
    </row>
    <row r="182" spans="9:9">
      <c r="I182" s="432"/>
    </row>
    <row r="183" spans="9:9">
      <c r="I183" s="432"/>
    </row>
    <row r="184" spans="9:9">
      <c r="I184" s="432"/>
    </row>
    <row r="185" spans="9:9">
      <c r="I185" s="432"/>
    </row>
    <row r="186" spans="9:9">
      <c r="I186" s="432"/>
    </row>
    <row r="187" spans="9:9">
      <c r="I187" s="432"/>
    </row>
    <row r="188" spans="9:9">
      <c r="I188" s="432"/>
    </row>
    <row r="189" spans="9:9">
      <c r="I189" s="432"/>
    </row>
    <row r="190" spans="9:9">
      <c r="I190" s="432"/>
    </row>
    <row r="191" spans="9:9">
      <c r="I191" s="432"/>
    </row>
    <row r="192" spans="9:9">
      <c r="I192" s="432"/>
    </row>
    <row r="193" spans="9:9">
      <c r="I193" s="432"/>
    </row>
    <row r="194" spans="9:9">
      <c r="I194" s="432"/>
    </row>
    <row r="195" spans="9:9">
      <c r="I195" s="432"/>
    </row>
    <row r="196" spans="9:9">
      <c r="I196" s="432"/>
    </row>
    <row r="197" spans="9:9">
      <c r="I197" s="432"/>
    </row>
    <row r="198" spans="9:9">
      <c r="I198" s="432"/>
    </row>
    <row r="199" spans="9:9">
      <c r="I199" s="432"/>
    </row>
    <row r="200" spans="9:9">
      <c r="I200" s="432"/>
    </row>
    <row r="201" spans="9:9">
      <c r="I201" s="432"/>
    </row>
    <row r="202" spans="9:9">
      <c r="I202" s="432"/>
    </row>
    <row r="203" spans="9:9">
      <c r="I203" s="432"/>
    </row>
    <row r="204" spans="9:9">
      <c r="I204" s="432"/>
    </row>
    <row r="205" spans="9:9">
      <c r="I205" s="432"/>
    </row>
    <row r="206" spans="9:9">
      <c r="I206" s="432"/>
    </row>
    <row r="207" spans="9:9">
      <c r="I207" s="432"/>
    </row>
    <row r="208" spans="9:9">
      <c r="I208" s="432"/>
    </row>
    <row r="209" spans="9:9">
      <c r="I209" s="432"/>
    </row>
    <row r="210" spans="9:9">
      <c r="I210" s="432"/>
    </row>
    <row r="211" spans="9:9">
      <c r="I211" s="432"/>
    </row>
    <row r="212" spans="9:9">
      <c r="I212" s="432"/>
    </row>
    <row r="213" spans="9:9">
      <c r="I213" s="432"/>
    </row>
    <row r="214" spans="9:9">
      <c r="I214" s="432"/>
    </row>
    <row r="215" spans="9:9">
      <c r="I215" s="432"/>
    </row>
    <row r="216" spans="9:9">
      <c r="I216" s="432"/>
    </row>
    <row r="217" spans="9:9">
      <c r="I217" s="432"/>
    </row>
    <row r="218" spans="9:9">
      <c r="I218" s="432"/>
    </row>
    <row r="219" spans="9:9">
      <c r="I219" s="432"/>
    </row>
    <row r="220" spans="9:9">
      <c r="I220" s="432"/>
    </row>
    <row r="221" spans="9:9">
      <c r="I221" s="432"/>
    </row>
    <row r="222" spans="9:9">
      <c r="I222" s="432"/>
    </row>
    <row r="223" spans="9:9">
      <c r="I223" s="432"/>
    </row>
    <row r="224" spans="9:9">
      <c r="I224" s="432"/>
    </row>
    <row r="225" spans="9:9">
      <c r="I225" s="432"/>
    </row>
    <row r="226" spans="9:9">
      <c r="I226" s="432"/>
    </row>
    <row r="227" spans="9:9">
      <c r="I227" s="432"/>
    </row>
    <row r="228" spans="9:9">
      <c r="I228" s="432"/>
    </row>
    <row r="229" spans="9:9">
      <c r="I229" s="432"/>
    </row>
    <row r="230" spans="9:9">
      <c r="I230" s="432"/>
    </row>
    <row r="231" spans="9:9">
      <c r="I231" s="432"/>
    </row>
    <row r="232" spans="9:9">
      <c r="I232" s="432"/>
    </row>
    <row r="233" spans="9:9">
      <c r="I233" s="432"/>
    </row>
    <row r="234" spans="9:9">
      <c r="I234" s="432"/>
    </row>
    <row r="235" spans="9:9">
      <c r="I235" s="432"/>
    </row>
    <row r="236" spans="9:9">
      <c r="I236" s="432"/>
    </row>
    <row r="237" spans="9:9">
      <c r="I237" s="432"/>
    </row>
    <row r="238" spans="9:9">
      <c r="I238" s="432"/>
    </row>
    <row r="239" spans="9:9">
      <c r="I239" s="432"/>
    </row>
    <row r="240" spans="9:9">
      <c r="I240" s="432"/>
    </row>
    <row r="241" spans="9:9">
      <c r="I241" s="432"/>
    </row>
    <row r="242" spans="9:9">
      <c r="I242" s="432"/>
    </row>
    <row r="243" spans="9:9">
      <c r="I243" s="432"/>
    </row>
    <row r="244" spans="9:9">
      <c r="I244" s="432"/>
    </row>
    <row r="245" spans="9:9">
      <c r="I245" s="432"/>
    </row>
    <row r="246" spans="9:9">
      <c r="I246" s="432"/>
    </row>
    <row r="247" spans="9:9">
      <c r="I247" s="432"/>
    </row>
    <row r="248" spans="9:9">
      <c r="I248" s="432"/>
    </row>
    <row r="249" spans="9:9">
      <c r="I249" s="432"/>
    </row>
    <row r="250" spans="9:9">
      <c r="I250" s="432"/>
    </row>
    <row r="251" spans="9:9">
      <c r="I251" s="432"/>
    </row>
    <row r="252" spans="9:9">
      <c r="I252" s="432"/>
    </row>
    <row r="253" spans="9:9">
      <c r="I253" s="432"/>
    </row>
    <row r="254" spans="9:9">
      <c r="I254" s="432"/>
    </row>
    <row r="255" spans="9:9">
      <c r="I255" s="432"/>
    </row>
    <row r="256" spans="9:9">
      <c r="I256" s="432"/>
    </row>
    <row r="257" spans="9:9">
      <c r="I257" s="432"/>
    </row>
    <row r="258" spans="9:9">
      <c r="I258" s="432"/>
    </row>
    <row r="259" spans="9:9">
      <c r="I259" s="432"/>
    </row>
    <row r="260" spans="9:9">
      <c r="I260" s="432"/>
    </row>
    <row r="261" spans="9:9">
      <c r="I261" s="432"/>
    </row>
    <row r="262" spans="9:9">
      <c r="I262" s="432"/>
    </row>
    <row r="263" spans="9:9">
      <c r="I263" s="432"/>
    </row>
    <row r="264" spans="9:9">
      <c r="I264" s="432"/>
    </row>
    <row r="265" spans="9:9">
      <c r="I265" s="432"/>
    </row>
    <row r="266" spans="9:9">
      <c r="I266" s="432"/>
    </row>
    <row r="267" spans="9:9">
      <c r="I267" s="432"/>
    </row>
    <row r="268" spans="9:9">
      <c r="I268" s="432"/>
    </row>
    <row r="269" spans="9:9">
      <c r="I269" s="432"/>
    </row>
    <row r="270" spans="9:9">
      <c r="I270" s="432"/>
    </row>
    <row r="271" spans="9:9">
      <c r="I271" s="432"/>
    </row>
    <row r="272" spans="9:9">
      <c r="I272" s="432"/>
    </row>
    <row r="273" spans="9:9">
      <c r="I273" s="432"/>
    </row>
    <row r="274" spans="9:9">
      <c r="I274" s="432"/>
    </row>
    <row r="275" spans="9:9">
      <c r="I275" s="432"/>
    </row>
    <row r="276" spans="9:9">
      <c r="I276" s="432"/>
    </row>
    <row r="277" spans="9:9">
      <c r="I277" s="432"/>
    </row>
    <row r="278" spans="9:9">
      <c r="I278" s="432"/>
    </row>
    <row r="279" spans="9:9">
      <c r="I279" s="432"/>
    </row>
    <row r="280" spans="9:9">
      <c r="I280" s="432"/>
    </row>
    <row r="281" spans="9:9">
      <c r="I281" s="432"/>
    </row>
    <row r="282" spans="9:9">
      <c r="I282" s="432"/>
    </row>
    <row r="283" spans="9:9">
      <c r="I283" s="432"/>
    </row>
    <row r="284" spans="9:9">
      <c r="I284" s="432"/>
    </row>
    <row r="285" spans="9:9">
      <c r="I285" s="432"/>
    </row>
    <row r="286" spans="9:9">
      <c r="I286" s="432"/>
    </row>
    <row r="287" spans="9:9">
      <c r="I287" s="432"/>
    </row>
    <row r="288" spans="9:9">
      <c r="I288" s="432"/>
    </row>
    <row r="289" spans="9:9">
      <c r="I289" s="432"/>
    </row>
    <row r="290" spans="9:9">
      <c r="I290" s="432"/>
    </row>
    <row r="291" spans="9:9">
      <c r="I291" s="432"/>
    </row>
    <row r="292" spans="9:9">
      <c r="I292" s="432"/>
    </row>
    <row r="293" spans="9:9">
      <c r="I293" s="432"/>
    </row>
    <row r="294" spans="9:9">
      <c r="I294" s="432"/>
    </row>
    <row r="295" spans="9:9">
      <c r="I295" s="432"/>
    </row>
    <row r="296" spans="9:9">
      <c r="I296" s="432"/>
    </row>
    <row r="297" spans="9:9">
      <c r="I297" s="432"/>
    </row>
    <row r="298" spans="9:9">
      <c r="I298" s="432"/>
    </row>
    <row r="299" spans="9:9">
      <c r="I299" s="432"/>
    </row>
    <row r="300" spans="9:9">
      <c r="I300" s="432"/>
    </row>
    <row r="301" spans="9:9">
      <c r="I301" s="432"/>
    </row>
    <row r="302" spans="9:9">
      <c r="I302" s="432"/>
    </row>
    <row r="303" spans="9:9">
      <c r="I303" s="432"/>
    </row>
    <row r="304" spans="9:9">
      <c r="I304" s="432"/>
    </row>
    <row r="305" spans="9:9">
      <c r="I305" s="432"/>
    </row>
    <row r="306" spans="9:9">
      <c r="I306" s="432"/>
    </row>
    <row r="307" spans="9:9">
      <c r="I307" s="432"/>
    </row>
    <row r="308" spans="9:9">
      <c r="I308" s="432"/>
    </row>
    <row r="309" spans="9:9">
      <c r="I309" s="432"/>
    </row>
    <row r="310" spans="9:9">
      <c r="I310" s="432"/>
    </row>
    <row r="311" spans="9:9">
      <c r="I311" s="432"/>
    </row>
    <row r="312" spans="9:9">
      <c r="I312" s="432"/>
    </row>
    <row r="313" spans="9:9">
      <c r="I313" s="432"/>
    </row>
    <row r="314" spans="9:9">
      <c r="I314" s="432"/>
    </row>
    <row r="315" spans="9:9">
      <c r="I315" s="432"/>
    </row>
    <row r="316" spans="9:9">
      <c r="I316" s="432"/>
    </row>
    <row r="317" spans="9:9">
      <c r="I317" s="432"/>
    </row>
    <row r="318" spans="9:9">
      <c r="I318" s="432"/>
    </row>
    <row r="319" spans="9:9">
      <c r="I319" s="432"/>
    </row>
    <row r="320" spans="9:9">
      <c r="I320" s="432"/>
    </row>
    <row r="321" spans="9:9">
      <c r="I321" s="432"/>
    </row>
    <row r="322" spans="9:9">
      <c r="I322" s="432"/>
    </row>
    <row r="323" spans="9:9">
      <c r="I323" s="432"/>
    </row>
    <row r="324" spans="9:9">
      <c r="I324" s="432"/>
    </row>
    <row r="325" spans="9:9">
      <c r="I325" s="432"/>
    </row>
    <row r="326" spans="9:9">
      <c r="I326" s="432"/>
    </row>
    <row r="327" spans="9:9">
      <c r="I327" s="432"/>
    </row>
    <row r="328" spans="9:9">
      <c r="I328" s="432"/>
    </row>
    <row r="329" spans="9:9">
      <c r="I329" s="432"/>
    </row>
    <row r="330" spans="9:9">
      <c r="I330" s="432"/>
    </row>
    <row r="331" spans="9:9">
      <c r="I331" s="432"/>
    </row>
    <row r="332" spans="9:9">
      <c r="I332" s="432"/>
    </row>
    <row r="333" spans="9:9">
      <c r="I333" s="432"/>
    </row>
    <row r="334" spans="9:9">
      <c r="I334" s="432"/>
    </row>
    <row r="335" spans="9:9">
      <c r="I335" s="432"/>
    </row>
    <row r="336" spans="9:9">
      <c r="I336" s="432"/>
    </row>
    <row r="337" spans="9:9">
      <c r="I337" s="432"/>
    </row>
    <row r="338" spans="9:9">
      <c r="I338" s="432"/>
    </row>
    <row r="339" spans="9:9">
      <c r="I339" s="432"/>
    </row>
    <row r="340" spans="9:9">
      <c r="I340" s="432"/>
    </row>
    <row r="341" spans="9:9">
      <c r="I341" s="432"/>
    </row>
    <row r="342" spans="9:9">
      <c r="I342" s="432"/>
    </row>
    <row r="343" spans="9:9">
      <c r="I343" s="432"/>
    </row>
    <row r="344" spans="9:9">
      <c r="I344" s="432"/>
    </row>
    <row r="345" spans="9:9">
      <c r="I345" s="432"/>
    </row>
    <row r="346" spans="9:9">
      <c r="I346" s="432"/>
    </row>
    <row r="347" spans="9:9">
      <c r="I347" s="432"/>
    </row>
    <row r="348" spans="9:9">
      <c r="I348" s="432"/>
    </row>
    <row r="349" spans="9:9">
      <c r="I349" s="432"/>
    </row>
    <row r="350" spans="9:9">
      <c r="I350" s="432"/>
    </row>
    <row r="351" spans="9:9">
      <c r="I351" s="432"/>
    </row>
    <row r="352" spans="9:9">
      <c r="I352" s="432"/>
    </row>
    <row r="353" spans="9:9">
      <c r="I353" s="432"/>
    </row>
    <row r="354" spans="9:9">
      <c r="I354" s="432"/>
    </row>
    <row r="355" spans="9:9">
      <c r="I355" s="432"/>
    </row>
    <row r="356" spans="9:9">
      <c r="I356" s="432"/>
    </row>
    <row r="357" spans="9:9">
      <c r="I357" s="432"/>
    </row>
    <row r="358" spans="9:9">
      <c r="I358" s="432"/>
    </row>
    <row r="359" spans="9:9">
      <c r="I359" s="432"/>
    </row>
    <row r="360" spans="9:9">
      <c r="I360" s="432"/>
    </row>
    <row r="361" spans="9:9">
      <c r="I361" s="432"/>
    </row>
    <row r="362" spans="9:9">
      <c r="I362" s="432"/>
    </row>
    <row r="363" spans="9:9">
      <c r="I363" s="432"/>
    </row>
    <row r="364" spans="9:9">
      <c r="I364" s="432"/>
    </row>
    <row r="365" spans="9:9">
      <c r="I365" s="432"/>
    </row>
    <row r="366" spans="9:9">
      <c r="I366" s="432"/>
    </row>
    <row r="367" spans="9:9">
      <c r="I367" s="432"/>
    </row>
    <row r="368" spans="9:9">
      <c r="I368" s="432"/>
    </row>
    <row r="369" spans="9:9">
      <c r="I369" s="432"/>
    </row>
    <row r="370" spans="9:9">
      <c r="I370" s="432"/>
    </row>
    <row r="371" spans="9:9">
      <c r="I371" s="432"/>
    </row>
    <row r="372" spans="9:9">
      <c r="I372" s="432"/>
    </row>
    <row r="373" spans="9:9">
      <c r="I373" s="432"/>
    </row>
    <row r="374" spans="9:9">
      <c r="I374" s="432"/>
    </row>
    <row r="375" spans="9:9">
      <c r="I375" s="432"/>
    </row>
    <row r="376" spans="9:9">
      <c r="I376" s="432"/>
    </row>
    <row r="377" spans="9:9">
      <c r="I377" s="432"/>
    </row>
    <row r="378" spans="9:9">
      <c r="I378" s="432"/>
    </row>
    <row r="379" spans="9:9">
      <c r="I379" s="432"/>
    </row>
    <row r="380" spans="9:9">
      <c r="I380" s="432"/>
    </row>
    <row r="381" spans="9:9">
      <c r="I381" s="432"/>
    </row>
    <row r="382" spans="9:9">
      <c r="I382" s="432"/>
    </row>
    <row r="383" spans="9:9">
      <c r="I383" s="432"/>
    </row>
    <row r="384" spans="9:9">
      <c r="I384" s="432"/>
    </row>
    <row r="385" spans="9:9">
      <c r="I385" s="432"/>
    </row>
    <row r="386" spans="9:9">
      <c r="I386" s="432"/>
    </row>
    <row r="387" spans="9:9">
      <c r="I387" s="432"/>
    </row>
    <row r="388" spans="9:9">
      <c r="I388" s="432"/>
    </row>
    <row r="389" spans="9:9">
      <c r="I389" s="432"/>
    </row>
    <row r="390" spans="9:9">
      <c r="I390" s="432"/>
    </row>
    <row r="391" spans="9:9">
      <c r="I391" s="432"/>
    </row>
    <row r="392" spans="9:9">
      <c r="I392" s="432"/>
    </row>
    <row r="393" spans="9:9">
      <c r="I393" s="432"/>
    </row>
    <row r="394" spans="9:9">
      <c r="I394" s="432"/>
    </row>
    <row r="395" spans="9:9">
      <c r="I395" s="432"/>
    </row>
    <row r="396" spans="9:9">
      <c r="I396" s="432"/>
    </row>
    <row r="397" spans="9:9">
      <c r="I397" s="432"/>
    </row>
    <row r="398" spans="9:9">
      <c r="I398" s="432"/>
    </row>
    <row r="399" spans="9:9">
      <c r="I399" s="432"/>
    </row>
    <row r="400" spans="9:9">
      <c r="I400" s="432"/>
    </row>
    <row r="401" spans="9:9">
      <c r="I401" s="432"/>
    </row>
    <row r="402" spans="9:9">
      <c r="I402" s="432"/>
    </row>
    <row r="403" spans="9:9">
      <c r="I403" s="432"/>
    </row>
    <row r="404" spans="9:9">
      <c r="I404" s="432"/>
    </row>
    <row r="405" spans="9:9">
      <c r="I405" s="432"/>
    </row>
    <row r="406" spans="9:9">
      <c r="I406" s="432"/>
    </row>
    <row r="407" spans="9:9">
      <c r="I407" s="432"/>
    </row>
    <row r="408" spans="9:9">
      <c r="I408" s="432"/>
    </row>
    <row r="409" spans="9:9">
      <c r="I409" s="432"/>
    </row>
    <row r="410" spans="9:9">
      <c r="I410" s="432"/>
    </row>
    <row r="411" spans="9:9">
      <c r="I411" s="432"/>
    </row>
    <row r="412" spans="9:9">
      <c r="I412" s="432"/>
    </row>
    <row r="413" spans="9:9">
      <c r="I413" s="432"/>
    </row>
    <row r="414" spans="9:9">
      <c r="I414" s="432"/>
    </row>
    <row r="415" spans="9:9">
      <c r="I415" s="432"/>
    </row>
    <row r="416" spans="9:9">
      <c r="I416" s="432"/>
    </row>
    <row r="417" spans="9:9">
      <c r="I417" s="432"/>
    </row>
    <row r="418" spans="9:9">
      <c r="I418" s="432"/>
    </row>
    <row r="419" spans="9:9">
      <c r="I419" s="432"/>
    </row>
    <row r="420" spans="9:9">
      <c r="I420" s="432"/>
    </row>
    <row r="421" spans="9:9">
      <c r="I421" s="432"/>
    </row>
    <row r="422" spans="9:9">
      <c r="I422" s="432"/>
    </row>
    <row r="423" spans="9:9">
      <c r="I423" s="432"/>
    </row>
    <row r="424" spans="9:9">
      <c r="I424" s="432"/>
    </row>
    <row r="425" spans="9:9">
      <c r="I425" s="432"/>
    </row>
    <row r="426" spans="9:9">
      <c r="I426" s="432"/>
    </row>
    <row r="427" spans="9:9">
      <c r="I427" s="432"/>
    </row>
    <row r="428" spans="9:9">
      <c r="I428" s="432"/>
    </row>
    <row r="429" spans="9:9">
      <c r="I429" s="432"/>
    </row>
    <row r="430" spans="9:9">
      <c r="I430" s="432"/>
    </row>
    <row r="431" spans="9:9">
      <c r="I431" s="432"/>
    </row>
    <row r="432" spans="9:9">
      <c r="I432" s="432"/>
    </row>
    <row r="433" spans="9:9">
      <c r="I433" s="432"/>
    </row>
    <row r="434" spans="9:9">
      <c r="I434" s="432"/>
    </row>
    <row r="435" spans="9:9">
      <c r="I435" s="432"/>
    </row>
    <row r="436" spans="9:9">
      <c r="I436" s="432"/>
    </row>
    <row r="437" spans="9:9">
      <c r="I437" s="432"/>
    </row>
    <row r="438" spans="9:9">
      <c r="I438" s="432"/>
    </row>
    <row r="439" spans="9:9">
      <c r="I439" s="432"/>
    </row>
    <row r="440" spans="9:9">
      <c r="I440" s="432"/>
    </row>
    <row r="441" spans="9:9">
      <c r="I441" s="432"/>
    </row>
    <row r="442" spans="9:9">
      <c r="I442" s="432"/>
    </row>
    <row r="443" spans="9:9">
      <c r="I443" s="432"/>
    </row>
    <row r="444" spans="9:9">
      <c r="I444" s="432"/>
    </row>
    <row r="445" spans="9:9">
      <c r="I445" s="432"/>
    </row>
    <row r="446" spans="9:9">
      <c r="I446" s="432"/>
    </row>
    <row r="447" spans="9:9">
      <c r="I447" s="432"/>
    </row>
    <row r="448" spans="9:9">
      <c r="I448" s="432"/>
    </row>
    <row r="449" spans="9:9">
      <c r="I449" s="432"/>
    </row>
    <row r="450" spans="9:9">
      <c r="I450" s="432"/>
    </row>
    <row r="451" spans="9:9">
      <c r="I451" s="432"/>
    </row>
    <row r="452" spans="9:9">
      <c r="I452" s="432"/>
    </row>
    <row r="453" spans="9:9">
      <c r="I453" s="432"/>
    </row>
    <row r="454" spans="9:9">
      <c r="I454" s="432"/>
    </row>
    <row r="455" spans="9:9">
      <c r="I455" s="432"/>
    </row>
    <row r="456" spans="9:9">
      <c r="I456" s="432"/>
    </row>
    <row r="457" spans="9:9">
      <c r="I457" s="432"/>
    </row>
    <row r="458" spans="9:9">
      <c r="I458" s="432"/>
    </row>
    <row r="459" spans="9:9">
      <c r="I459" s="432"/>
    </row>
    <row r="460" spans="9:9">
      <c r="I460" s="432"/>
    </row>
    <row r="461" spans="9:9">
      <c r="I461" s="432"/>
    </row>
    <row r="462" spans="9:9">
      <c r="I462" s="432"/>
    </row>
    <row r="463" spans="9:9">
      <c r="I463" s="432"/>
    </row>
    <row r="464" spans="9:9">
      <c r="I464" s="432"/>
    </row>
    <row r="465" spans="9:9">
      <c r="I465" s="432"/>
    </row>
    <row r="466" spans="9:9">
      <c r="I466" s="432"/>
    </row>
    <row r="467" spans="9:9">
      <c r="I467" s="432"/>
    </row>
    <row r="468" spans="9:9">
      <c r="I468" s="432"/>
    </row>
    <row r="469" spans="9:9">
      <c r="I469" s="432"/>
    </row>
    <row r="470" spans="9:9">
      <c r="I470" s="432"/>
    </row>
    <row r="471" spans="9:9">
      <c r="I471" s="432"/>
    </row>
    <row r="472" spans="9:9">
      <c r="I472" s="432"/>
    </row>
    <row r="473" spans="9:9">
      <c r="I473" s="432"/>
    </row>
    <row r="474" spans="9:9">
      <c r="I474" s="432"/>
    </row>
    <row r="475" spans="9:9">
      <c r="I475" s="432"/>
    </row>
    <row r="476" spans="9:9">
      <c r="I476" s="432"/>
    </row>
    <row r="477" spans="9:9">
      <c r="I477" s="432"/>
    </row>
    <row r="478" spans="9:9">
      <c r="I478" s="432"/>
    </row>
    <row r="479" spans="9:9">
      <c r="I479" s="432"/>
    </row>
    <row r="480" spans="9:9">
      <c r="I480" s="432"/>
    </row>
    <row r="481" spans="9:9">
      <c r="I481" s="432"/>
    </row>
    <row r="482" spans="9:9">
      <c r="I482" s="432"/>
    </row>
    <row r="483" spans="9:9">
      <c r="I483" s="432"/>
    </row>
    <row r="484" spans="9:9">
      <c r="I484" s="432"/>
    </row>
    <row r="485" spans="9:9">
      <c r="I485" s="432"/>
    </row>
    <row r="486" spans="9:9">
      <c r="I486" s="432"/>
    </row>
    <row r="487" spans="9:9">
      <c r="I487" s="432"/>
    </row>
    <row r="488" spans="9:9">
      <c r="I488" s="432"/>
    </row>
    <row r="489" spans="9:9">
      <c r="I489" s="432"/>
    </row>
    <row r="490" spans="9:9">
      <c r="I490" s="432"/>
    </row>
    <row r="491" spans="9:9">
      <c r="I491" s="432"/>
    </row>
    <row r="492" spans="9:9">
      <c r="I492" s="432"/>
    </row>
    <row r="493" spans="9:9">
      <c r="I493" s="432"/>
    </row>
    <row r="494" spans="9:9">
      <c r="I494" s="432"/>
    </row>
    <row r="495" spans="9:9">
      <c r="I495" s="432"/>
    </row>
    <row r="496" spans="9:9">
      <c r="I496" s="432"/>
    </row>
    <row r="497" spans="9:9">
      <c r="I497" s="432"/>
    </row>
    <row r="498" spans="9:9">
      <c r="I498" s="432"/>
    </row>
    <row r="499" spans="9:9">
      <c r="I499" s="432"/>
    </row>
    <row r="500" spans="9:9">
      <c r="I500" s="432"/>
    </row>
    <row r="501" spans="9:9">
      <c r="I501" s="432"/>
    </row>
    <row r="502" spans="9:9">
      <c r="I502" s="432"/>
    </row>
    <row r="503" spans="9:9">
      <c r="I503" s="432"/>
    </row>
    <row r="504" spans="9:9">
      <c r="I504" s="432"/>
    </row>
    <row r="505" spans="9:9">
      <c r="I505" s="432"/>
    </row>
    <row r="506" spans="9:9">
      <c r="I506" s="432"/>
    </row>
    <row r="507" spans="9:9">
      <c r="I507" s="432"/>
    </row>
    <row r="508" spans="9:9">
      <c r="I508" s="432"/>
    </row>
    <row r="509" spans="9:9">
      <c r="I509" s="432"/>
    </row>
    <row r="510" spans="9:9">
      <c r="I510" s="432"/>
    </row>
    <row r="511" spans="9:9">
      <c r="I511" s="432"/>
    </row>
    <row r="512" spans="9:9">
      <c r="I512" s="432"/>
    </row>
    <row r="513" spans="9:9">
      <c r="I513" s="432"/>
    </row>
    <row r="514" spans="9:9">
      <c r="I514" s="432"/>
    </row>
    <row r="515" spans="9:9">
      <c r="I515" s="432"/>
    </row>
    <row r="516" spans="9:9">
      <c r="I516" s="432"/>
    </row>
    <row r="517" spans="9:9">
      <c r="I517" s="432"/>
    </row>
    <row r="518" spans="9:9">
      <c r="I518" s="432"/>
    </row>
    <row r="519" spans="9:9">
      <c r="I519" s="432"/>
    </row>
    <row r="520" spans="9:9">
      <c r="I520" s="432"/>
    </row>
    <row r="521" spans="9:9">
      <c r="I521" s="432"/>
    </row>
    <row r="522" spans="9:9">
      <c r="I522" s="432"/>
    </row>
    <row r="523" spans="9:9">
      <c r="I523" s="432"/>
    </row>
    <row r="524" spans="9:9">
      <c r="I524" s="432"/>
    </row>
    <row r="525" spans="9:9">
      <c r="I525" s="432"/>
    </row>
    <row r="526" spans="9:9">
      <c r="I526" s="432"/>
    </row>
    <row r="527" spans="9:9">
      <c r="I527" s="432"/>
    </row>
    <row r="528" spans="9:9">
      <c r="I528" s="432"/>
    </row>
    <row r="529" spans="9:9">
      <c r="I529" s="432"/>
    </row>
    <row r="530" spans="9:9">
      <c r="I530" s="432"/>
    </row>
    <row r="531" spans="9:9">
      <c r="I531" s="432"/>
    </row>
    <row r="532" spans="9:9">
      <c r="I532" s="432"/>
    </row>
    <row r="533" spans="9:9">
      <c r="I533" s="432"/>
    </row>
    <row r="534" spans="9:9">
      <c r="I534" s="432"/>
    </row>
    <row r="535" spans="9:9">
      <c r="I535" s="432"/>
    </row>
    <row r="536" spans="9:9">
      <c r="I536" s="432"/>
    </row>
    <row r="537" spans="9:9">
      <c r="I537" s="432"/>
    </row>
    <row r="538" spans="9:9">
      <c r="I538" s="432"/>
    </row>
    <row r="539" spans="9:9">
      <c r="I539" s="432"/>
    </row>
    <row r="540" spans="9:9">
      <c r="I540" s="432"/>
    </row>
    <row r="541" spans="9:9">
      <c r="I541" s="432"/>
    </row>
    <row r="542" spans="9:9">
      <c r="I542" s="432"/>
    </row>
    <row r="543" spans="9:9">
      <c r="I543" s="432"/>
    </row>
    <row r="544" spans="9:9">
      <c r="I544" s="432"/>
    </row>
    <row r="545" spans="9:9">
      <c r="I545" s="432"/>
    </row>
    <row r="546" spans="9:9">
      <c r="I546" s="432"/>
    </row>
    <row r="547" spans="9:9">
      <c r="I547" s="432"/>
    </row>
    <row r="548" spans="9:9">
      <c r="I548" s="432"/>
    </row>
    <row r="549" spans="9:9">
      <c r="I549" s="432"/>
    </row>
    <row r="550" spans="9:9">
      <c r="I550" s="432"/>
    </row>
    <row r="551" spans="9:9">
      <c r="I551" s="432"/>
    </row>
    <row r="552" spans="9:9">
      <c r="I552" s="432"/>
    </row>
    <row r="553" spans="9:9">
      <c r="I553" s="432"/>
    </row>
    <row r="554" spans="9:9">
      <c r="I554" s="432"/>
    </row>
    <row r="555" spans="9:9">
      <c r="I555" s="432"/>
    </row>
    <row r="556" spans="9:9">
      <c r="I556" s="432"/>
    </row>
    <row r="557" spans="9:9">
      <c r="I557" s="432"/>
    </row>
    <row r="558" spans="9:9">
      <c r="I558" s="432"/>
    </row>
    <row r="559" spans="9:9">
      <c r="I559" s="432"/>
    </row>
    <row r="560" spans="9:9">
      <c r="I560" s="432"/>
    </row>
    <row r="561" spans="9:9">
      <c r="I561" s="432"/>
    </row>
    <row r="562" spans="9:9">
      <c r="I562" s="432"/>
    </row>
    <row r="563" spans="9:9">
      <c r="I563" s="432"/>
    </row>
    <row r="564" spans="9:9">
      <c r="I564" s="432"/>
    </row>
    <row r="565" spans="9:9">
      <c r="I565" s="432"/>
    </row>
    <row r="566" spans="9:9">
      <c r="I566" s="432"/>
    </row>
    <row r="567" spans="9:9">
      <c r="I567" s="432"/>
    </row>
    <row r="568" spans="9:9">
      <c r="I568" s="432"/>
    </row>
    <row r="569" spans="9:9">
      <c r="I569" s="432"/>
    </row>
    <row r="570" spans="9:9">
      <c r="I570" s="432"/>
    </row>
    <row r="571" spans="9:9">
      <c r="I571" s="432"/>
    </row>
    <row r="572" spans="9:9">
      <c r="I572" s="432"/>
    </row>
    <row r="573" spans="9:9">
      <c r="I573" s="432"/>
    </row>
    <row r="574" spans="9:9">
      <c r="I574" s="432"/>
    </row>
    <row r="575" spans="9:9">
      <c r="I575" s="432"/>
    </row>
    <row r="576" spans="9:9">
      <c r="I576" s="432"/>
    </row>
    <row r="577" spans="9:9">
      <c r="I577" s="432"/>
    </row>
    <row r="578" spans="9:9">
      <c r="I578" s="432"/>
    </row>
    <row r="579" spans="9:9">
      <c r="I579" s="432"/>
    </row>
    <row r="580" spans="9:9">
      <c r="I580" s="432"/>
    </row>
    <row r="581" spans="9:9">
      <c r="I581" s="432"/>
    </row>
    <row r="582" spans="9:9">
      <c r="I582" s="432"/>
    </row>
    <row r="583" spans="9:9">
      <c r="I583" s="432"/>
    </row>
    <row r="584" spans="9:9">
      <c r="I584" s="432"/>
    </row>
    <row r="585" spans="9:9">
      <c r="I585" s="432"/>
    </row>
    <row r="586" spans="9:9">
      <c r="I586" s="432"/>
    </row>
    <row r="587" spans="9:9">
      <c r="I587" s="432"/>
    </row>
    <row r="588" spans="9:9">
      <c r="I588" s="432"/>
    </row>
    <row r="589" spans="9:9">
      <c r="I589" s="432"/>
    </row>
    <row r="590" spans="9:9">
      <c r="I590" s="432"/>
    </row>
    <row r="591" spans="9:9">
      <c r="I591" s="432"/>
    </row>
    <row r="592" spans="9:9">
      <c r="I592" s="432"/>
    </row>
    <row r="593" spans="9:9">
      <c r="I593" s="432"/>
    </row>
    <row r="594" spans="9:9">
      <c r="I594" s="432"/>
    </row>
    <row r="595" spans="9:9">
      <c r="I595" s="432"/>
    </row>
    <row r="596" spans="9:9">
      <c r="I596" s="432"/>
    </row>
    <row r="597" spans="9:9">
      <c r="I597" s="432"/>
    </row>
    <row r="598" spans="9:9">
      <c r="I598" s="432"/>
    </row>
    <row r="599" spans="9:9">
      <c r="I599" s="432"/>
    </row>
    <row r="600" spans="9:9">
      <c r="I600" s="432"/>
    </row>
    <row r="601" spans="9:9">
      <c r="I601" s="432"/>
    </row>
    <row r="602" spans="9:9">
      <c r="I602" s="432"/>
    </row>
    <row r="603" spans="9:9">
      <c r="I603" s="432"/>
    </row>
    <row r="604" spans="9:9">
      <c r="I604" s="432"/>
    </row>
    <row r="605" spans="9:9">
      <c r="I605" s="432"/>
    </row>
    <row r="606" spans="9:9">
      <c r="I606" s="432"/>
    </row>
    <row r="607" spans="9:9">
      <c r="I607" s="432"/>
    </row>
    <row r="608" spans="9:9">
      <c r="I608" s="432"/>
    </row>
    <row r="609" spans="9:9">
      <c r="I609" s="432"/>
    </row>
    <row r="610" spans="9:9">
      <c r="I610" s="432"/>
    </row>
    <row r="611" spans="9:9">
      <c r="I611" s="432"/>
    </row>
    <row r="612" spans="9:9">
      <c r="I612" s="432"/>
    </row>
    <row r="613" spans="9:9">
      <c r="I613" s="432"/>
    </row>
    <row r="614" spans="9:9">
      <c r="I614" s="432"/>
    </row>
    <row r="615" spans="9:9">
      <c r="I615" s="432"/>
    </row>
    <row r="616" spans="9:9">
      <c r="I616" s="432"/>
    </row>
    <row r="617" spans="9:9">
      <c r="I617" s="432"/>
    </row>
    <row r="618" spans="9:9">
      <c r="I618" s="432"/>
    </row>
    <row r="619" spans="9:9">
      <c r="I619" s="432"/>
    </row>
    <row r="620" spans="9:9">
      <c r="I620" s="432"/>
    </row>
    <row r="621" spans="9:9">
      <c r="I621" s="432"/>
    </row>
    <row r="622" spans="9:9">
      <c r="I622" s="432"/>
    </row>
    <row r="623" spans="9:9">
      <c r="I623" s="432"/>
    </row>
    <row r="624" spans="9:9">
      <c r="I624" s="432"/>
    </row>
    <row r="625" spans="9:9">
      <c r="I625" s="432"/>
    </row>
    <row r="626" spans="9:9">
      <c r="I626" s="432"/>
    </row>
    <row r="627" spans="9:9">
      <c r="I627" s="432"/>
    </row>
    <row r="628" spans="9:9">
      <c r="I628" s="432"/>
    </row>
    <row r="629" spans="9:9">
      <c r="I629" s="432"/>
    </row>
    <row r="630" spans="9:9">
      <c r="I630" s="432"/>
    </row>
    <row r="631" spans="9:9">
      <c r="I631" s="432"/>
    </row>
    <row r="632" spans="9:9">
      <c r="I632" s="432"/>
    </row>
    <row r="633" spans="9:9">
      <c r="I633" s="432"/>
    </row>
    <row r="634" spans="9:9">
      <c r="I634" s="432"/>
    </row>
    <row r="635" spans="9:9">
      <c r="I635" s="432"/>
    </row>
    <row r="636" spans="9:9">
      <c r="I636" s="432"/>
    </row>
    <row r="637" spans="9:9">
      <c r="I637" s="432"/>
    </row>
    <row r="638" spans="9:9">
      <c r="I638" s="432"/>
    </row>
    <row r="639" spans="9:9">
      <c r="I639" s="432"/>
    </row>
    <row r="640" spans="9:9">
      <c r="I640" s="432"/>
    </row>
    <row r="641" spans="9:9">
      <c r="I641" s="432"/>
    </row>
    <row r="642" spans="9:9">
      <c r="I642" s="432"/>
    </row>
    <row r="643" spans="9:9">
      <c r="I643" s="432"/>
    </row>
    <row r="644" spans="9:9">
      <c r="I644" s="432"/>
    </row>
    <row r="645" spans="9:9">
      <c r="I645" s="432"/>
    </row>
    <row r="646" spans="9:9">
      <c r="I646" s="432"/>
    </row>
    <row r="647" spans="9:9">
      <c r="I647" s="432"/>
    </row>
    <row r="648" spans="9:9">
      <c r="I648" s="432"/>
    </row>
    <row r="649" spans="9:9">
      <c r="I649" s="432"/>
    </row>
    <row r="650" spans="9:9">
      <c r="I650" s="432"/>
    </row>
    <row r="651" spans="9:9">
      <c r="I651" s="432"/>
    </row>
    <row r="652" spans="9:9">
      <c r="I652" s="432"/>
    </row>
    <row r="653" spans="9:9">
      <c r="I653" s="432"/>
    </row>
    <row r="654" spans="9:9">
      <c r="I654" s="432"/>
    </row>
    <row r="655" spans="9:9">
      <c r="I655" s="432"/>
    </row>
    <row r="656" spans="9:9">
      <c r="I656" s="432"/>
    </row>
    <row r="657" spans="9:9">
      <c r="I657" s="432"/>
    </row>
    <row r="658" spans="9:9">
      <c r="I658" s="432"/>
    </row>
    <row r="659" spans="9:9">
      <c r="I659" s="432"/>
    </row>
    <row r="660" spans="9:9">
      <c r="I660" s="432"/>
    </row>
    <row r="661" spans="9:9">
      <c r="I661" s="432"/>
    </row>
    <row r="662" spans="9:9">
      <c r="I662" s="432"/>
    </row>
    <row r="663" spans="9:9">
      <c r="I663" s="432"/>
    </row>
    <row r="664" spans="9:9">
      <c r="I664" s="432"/>
    </row>
    <row r="665" spans="9:9">
      <c r="I665" s="432"/>
    </row>
    <row r="666" spans="9:9">
      <c r="I666" s="432"/>
    </row>
    <row r="667" spans="9:9">
      <c r="I667" s="432"/>
    </row>
    <row r="668" spans="9:9">
      <c r="I668" s="432"/>
    </row>
    <row r="669" spans="9:9">
      <c r="I669" s="432"/>
    </row>
    <row r="670" spans="9:9">
      <c r="I670" s="432"/>
    </row>
    <row r="671" spans="9:9">
      <c r="I671" s="432"/>
    </row>
    <row r="672" spans="9:9">
      <c r="I672" s="432"/>
    </row>
    <row r="673" spans="9:9">
      <c r="I673" s="432"/>
    </row>
    <row r="674" spans="9:9">
      <c r="I674" s="432"/>
    </row>
    <row r="675" spans="9:9">
      <c r="I675" s="432"/>
    </row>
    <row r="676" spans="9:9">
      <c r="I676" s="432"/>
    </row>
    <row r="677" spans="9:9">
      <c r="I677" s="432"/>
    </row>
    <row r="678" spans="9:9">
      <c r="I678" s="432"/>
    </row>
    <row r="679" spans="9:9">
      <c r="I679" s="432"/>
    </row>
    <row r="680" spans="9:9">
      <c r="I680" s="432"/>
    </row>
    <row r="681" spans="9:9">
      <c r="I681" s="432"/>
    </row>
    <row r="682" spans="9:9">
      <c r="I682" s="432"/>
    </row>
    <row r="683" spans="9:9">
      <c r="I683" s="432"/>
    </row>
    <row r="684" spans="9:9">
      <c r="I684" s="432"/>
    </row>
    <row r="685" spans="9:9">
      <c r="I685" s="432"/>
    </row>
    <row r="686" spans="9:9">
      <c r="I686" s="432"/>
    </row>
    <row r="687" spans="9:9">
      <c r="I687" s="432"/>
    </row>
    <row r="688" spans="9:9">
      <c r="I688" s="432"/>
    </row>
    <row r="689" spans="9:9">
      <c r="I689" s="432"/>
    </row>
    <row r="690" spans="9:9">
      <c r="I690" s="432"/>
    </row>
    <row r="691" spans="9:9">
      <c r="I691" s="432"/>
    </row>
    <row r="692" spans="9:9">
      <c r="I692" s="432"/>
    </row>
    <row r="693" spans="9:9">
      <c r="I693" s="432"/>
    </row>
    <row r="694" spans="9:9">
      <c r="I694" s="432"/>
    </row>
    <row r="695" spans="9:9">
      <c r="I695" s="432"/>
    </row>
    <row r="696" spans="9:9">
      <c r="I696" s="432"/>
    </row>
    <row r="697" spans="9:9">
      <c r="I697" s="432"/>
    </row>
    <row r="698" spans="9:9">
      <c r="I698" s="432"/>
    </row>
    <row r="699" spans="9:9">
      <c r="I699" s="432"/>
    </row>
    <row r="700" spans="9:9">
      <c r="I700" s="432"/>
    </row>
    <row r="701" spans="9:9">
      <c r="I701" s="432"/>
    </row>
    <row r="702" spans="9:9">
      <c r="I702" s="432"/>
    </row>
    <row r="703" spans="9:9">
      <c r="I703" s="432"/>
    </row>
    <row r="704" spans="9:9">
      <c r="I704" s="432"/>
    </row>
    <row r="705" spans="9:9">
      <c r="I705" s="432"/>
    </row>
    <row r="706" spans="9:9">
      <c r="I706" s="432"/>
    </row>
    <row r="707" spans="9:9">
      <c r="I707" s="432"/>
    </row>
    <row r="708" spans="9:9">
      <c r="I708" s="432"/>
    </row>
    <row r="709" spans="9:9">
      <c r="I709" s="432"/>
    </row>
    <row r="710" spans="9:9">
      <c r="I710" s="432"/>
    </row>
    <row r="711" spans="9:9">
      <c r="I711" s="432"/>
    </row>
    <row r="712" spans="9:9">
      <c r="I712" s="432"/>
    </row>
    <row r="713" spans="9:9">
      <c r="I713" s="432"/>
    </row>
    <row r="714" spans="9:9">
      <c r="I714" s="432"/>
    </row>
    <row r="715" spans="9:9">
      <c r="I715" s="432"/>
    </row>
    <row r="716" spans="9:9">
      <c r="I716" s="432"/>
    </row>
    <row r="717" spans="9:9">
      <c r="I717" s="432"/>
    </row>
    <row r="718" spans="9:9">
      <c r="I718" s="432"/>
    </row>
    <row r="719" spans="9:9">
      <c r="I719" s="432"/>
    </row>
    <row r="720" spans="9:9">
      <c r="I720" s="432"/>
    </row>
    <row r="721" spans="9:9">
      <c r="I721" s="432"/>
    </row>
    <row r="722" spans="9:9">
      <c r="I722" s="432"/>
    </row>
    <row r="723" spans="9:9">
      <c r="I723" s="432"/>
    </row>
    <row r="724" spans="9:9">
      <c r="I724" s="432"/>
    </row>
    <row r="725" spans="9:9">
      <c r="I725" s="432"/>
    </row>
    <row r="726" spans="9:9">
      <c r="I726" s="432"/>
    </row>
    <row r="727" spans="9:9">
      <c r="I727" s="432"/>
    </row>
    <row r="728" spans="9:9">
      <c r="I728" s="432"/>
    </row>
    <row r="729" spans="9:9">
      <c r="I729" s="432"/>
    </row>
    <row r="730" spans="9:9">
      <c r="I730" s="432"/>
    </row>
    <row r="731" spans="9:9">
      <c r="I731" s="432"/>
    </row>
    <row r="732" spans="9:9">
      <c r="I732" s="432"/>
    </row>
    <row r="733" spans="9:9">
      <c r="I733" s="432"/>
    </row>
    <row r="734" spans="9:9">
      <c r="I734" s="432"/>
    </row>
    <row r="735" spans="9:9">
      <c r="I735" s="432"/>
    </row>
    <row r="736" spans="9:9">
      <c r="I736" s="432"/>
    </row>
    <row r="737" spans="9:9">
      <c r="I737" s="432"/>
    </row>
    <row r="738" spans="9:9">
      <c r="I738" s="432"/>
    </row>
    <row r="739" spans="9:9">
      <c r="I739" s="432"/>
    </row>
    <row r="740" spans="9:9">
      <c r="I740" s="432"/>
    </row>
    <row r="741" spans="9:9">
      <c r="I741" s="432"/>
    </row>
    <row r="742" spans="9:9">
      <c r="I742" s="432"/>
    </row>
    <row r="743" spans="9:9">
      <c r="I743" s="432"/>
    </row>
    <row r="744" spans="9:9">
      <c r="I744" s="432"/>
    </row>
    <row r="745" spans="9:9">
      <c r="I745" s="432"/>
    </row>
    <row r="746" spans="9:9">
      <c r="I746" s="432"/>
    </row>
    <row r="747" spans="9:9">
      <c r="I747" s="432"/>
    </row>
    <row r="748" spans="9:9">
      <c r="I748" s="432"/>
    </row>
    <row r="749" spans="9:9">
      <c r="I749" s="432"/>
    </row>
    <row r="750" spans="9:9">
      <c r="I750" s="432"/>
    </row>
    <row r="751" spans="9:9">
      <c r="I751" s="432"/>
    </row>
    <row r="752" spans="9:9">
      <c r="I752" s="432"/>
    </row>
    <row r="753" spans="9:9">
      <c r="I753" s="432"/>
    </row>
    <row r="754" spans="9:9">
      <c r="I754" s="432"/>
    </row>
    <row r="755" spans="9:9">
      <c r="I755" s="432"/>
    </row>
    <row r="756" spans="9:9">
      <c r="I756" s="432"/>
    </row>
    <row r="757" spans="9:9">
      <c r="I757" s="432"/>
    </row>
    <row r="758" spans="9:9">
      <c r="I758" s="432"/>
    </row>
    <row r="759" spans="9:9">
      <c r="I759" s="432"/>
    </row>
    <row r="760" spans="9:9">
      <c r="I760" s="432"/>
    </row>
    <row r="761" spans="9:9">
      <c r="I761" s="432"/>
    </row>
    <row r="762" spans="9:9">
      <c r="I762" s="432"/>
    </row>
    <row r="763" spans="9:9">
      <c r="I763" s="432"/>
    </row>
    <row r="764" spans="9:9">
      <c r="I764" s="432"/>
    </row>
    <row r="765" spans="9:9">
      <c r="I765" s="432"/>
    </row>
    <row r="766" spans="9:9">
      <c r="I766" s="432"/>
    </row>
    <row r="767" spans="9:9">
      <c r="I767" s="432"/>
    </row>
    <row r="768" spans="9:9">
      <c r="I768" s="432"/>
    </row>
    <row r="769" spans="9:9">
      <c r="I769" s="432"/>
    </row>
    <row r="770" spans="9:9">
      <c r="I770" s="432"/>
    </row>
    <row r="771" spans="9:9">
      <c r="I771" s="432"/>
    </row>
    <row r="772" spans="9:9">
      <c r="I772" s="432"/>
    </row>
    <row r="773" spans="9:9">
      <c r="I773" s="432"/>
    </row>
    <row r="774" spans="9:9">
      <c r="I774" s="432"/>
    </row>
    <row r="775" spans="9:9">
      <c r="I775" s="432"/>
    </row>
    <row r="776" spans="9:9">
      <c r="I776" s="432"/>
    </row>
    <row r="777" spans="9:9">
      <c r="I777" s="432"/>
    </row>
    <row r="778" spans="9:9">
      <c r="I778" s="432"/>
    </row>
    <row r="779" spans="9:9">
      <c r="I779" s="432"/>
    </row>
    <row r="780" spans="9:9">
      <c r="I780" s="432"/>
    </row>
    <row r="781" spans="9:9">
      <c r="I781" s="432"/>
    </row>
    <row r="782" spans="9:9">
      <c r="I782" s="432"/>
    </row>
    <row r="783" spans="9:9">
      <c r="I783" s="432"/>
    </row>
    <row r="784" spans="9:9">
      <c r="I784" s="432"/>
    </row>
    <row r="785" spans="9:9">
      <c r="I785" s="432"/>
    </row>
    <row r="786" spans="9:9">
      <c r="I786" s="432"/>
    </row>
    <row r="787" spans="9:9">
      <c r="I787" s="432"/>
    </row>
    <row r="788" spans="9:9">
      <c r="I788" s="432"/>
    </row>
    <row r="789" spans="9:9">
      <c r="I789" s="432"/>
    </row>
    <row r="790" spans="9:9">
      <c r="I790" s="432"/>
    </row>
    <row r="791" spans="9:9">
      <c r="I791" s="432"/>
    </row>
    <row r="792" spans="9:9">
      <c r="I792" s="432"/>
    </row>
    <row r="793" spans="9:9">
      <c r="I793" s="432"/>
    </row>
    <row r="794" spans="9:9">
      <c r="I794" s="432"/>
    </row>
    <row r="795" spans="9:9">
      <c r="I795" s="432"/>
    </row>
    <row r="796" spans="9:9">
      <c r="I796" s="432"/>
    </row>
    <row r="797" spans="9:9">
      <c r="I797" s="432"/>
    </row>
    <row r="798" spans="9:9">
      <c r="I798" s="432"/>
    </row>
    <row r="799" spans="9:9">
      <c r="I799" s="432"/>
    </row>
    <row r="800" spans="9:9">
      <c r="I800" s="432"/>
    </row>
    <row r="801" spans="9:9">
      <c r="I801" s="432"/>
    </row>
    <row r="802" spans="9:9">
      <c r="I802" s="432"/>
    </row>
    <row r="803" spans="9:9">
      <c r="I803" s="432"/>
    </row>
    <row r="804" spans="9:9">
      <c r="I804" s="432"/>
    </row>
    <row r="805" spans="9:9">
      <c r="I805" s="432"/>
    </row>
    <row r="806" spans="9:9">
      <c r="I806" s="432"/>
    </row>
    <row r="807" spans="9:9">
      <c r="I807" s="432"/>
    </row>
    <row r="808" spans="9:9">
      <c r="I808" s="432"/>
    </row>
    <row r="809" spans="9:9">
      <c r="I809" s="432"/>
    </row>
    <row r="810" spans="9:9">
      <c r="I810" s="432"/>
    </row>
    <row r="811" spans="9:9">
      <c r="I811" s="432"/>
    </row>
    <row r="812" spans="9:9">
      <c r="I812" s="432"/>
    </row>
    <row r="813" spans="9:9">
      <c r="I813" s="432"/>
    </row>
    <row r="814" spans="9:9">
      <c r="I814" s="432"/>
    </row>
    <row r="815" spans="9:9">
      <c r="I815" s="432"/>
    </row>
    <row r="816" spans="9:9">
      <c r="I816" s="432"/>
    </row>
    <row r="817" spans="9:9">
      <c r="I817" s="432"/>
    </row>
    <row r="818" spans="9:9">
      <c r="I818" s="432"/>
    </row>
    <row r="819" spans="9:9">
      <c r="I819" s="432"/>
    </row>
    <row r="820" spans="9:9">
      <c r="I820" s="432"/>
    </row>
    <row r="821" spans="9:9">
      <c r="I821" s="432"/>
    </row>
    <row r="822" spans="9:9">
      <c r="I822" s="432"/>
    </row>
    <row r="823" spans="9:9">
      <c r="I823" s="432"/>
    </row>
    <row r="824" spans="9:9">
      <c r="I824" s="432"/>
    </row>
    <row r="825" spans="9:9">
      <c r="I825" s="432"/>
    </row>
    <row r="826" spans="9:9">
      <c r="I826" s="432"/>
    </row>
    <row r="827" spans="9:9">
      <c r="I827" s="432"/>
    </row>
    <row r="828" spans="9:9">
      <c r="I828" s="432"/>
    </row>
    <row r="829" spans="9:9">
      <c r="I829" s="432"/>
    </row>
    <row r="830" spans="9:9">
      <c r="I830" s="432"/>
    </row>
    <row r="831" spans="9:9">
      <c r="I831" s="432"/>
    </row>
    <row r="832" spans="9:9">
      <c r="I832" s="432"/>
    </row>
    <row r="833" spans="9:9">
      <c r="I833" s="432"/>
    </row>
    <row r="834" spans="9:9">
      <c r="I834" s="432"/>
    </row>
    <row r="835" spans="9:9">
      <c r="I835" s="432"/>
    </row>
    <row r="836" spans="9:9">
      <c r="I836" s="432"/>
    </row>
    <row r="837" spans="9:9">
      <c r="I837" s="432"/>
    </row>
    <row r="838" spans="9:9">
      <c r="I838" s="432"/>
    </row>
    <row r="839" spans="9:9">
      <c r="I839" s="432"/>
    </row>
    <row r="840" spans="9:9">
      <c r="I840" s="432"/>
    </row>
    <row r="841" spans="9:9">
      <c r="I841" s="432"/>
    </row>
    <row r="842" spans="9:9">
      <c r="I842" s="432"/>
    </row>
    <row r="843" spans="9:9">
      <c r="I843" s="432"/>
    </row>
    <row r="844" spans="9:9">
      <c r="I844" s="432"/>
    </row>
    <row r="845" spans="9:9">
      <c r="I845" s="432"/>
    </row>
    <row r="846" spans="9:9">
      <c r="I846" s="432"/>
    </row>
    <row r="847" spans="9:9">
      <c r="I847" s="432"/>
    </row>
    <row r="848" spans="9:9">
      <c r="I848" s="432"/>
    </row>
    <row r="849" spans="9:9">
      <c r="I849" s="432"/>
    </row>
    <row r="850" spans="9:9">
      <c r="I850" s="432"/>
    </row>
    <row r="851" spans="9:9">
      <c r="I851" s="432"/>
    </row>
    <row r="852" spans="9:9">
      <c r="I852" s="432"/>
    </row>
    <row r="853" spans="9:9">
      <c r="I853" s="432"/>
    </row>
    <row r="854" spans="9:9">
      <c r="I854" s="432"/>
    </row>
    <row r="855" spans="9:9">
      <c r="I855" s="432"/>
    </row>
    <row r="856" spans="9:9">
      <c r="I856" s="432"/>
    </row>
    <row r="857" spans="9:9">
      <c r="I857" s="432"/>
    </row>
    <row r="858" spans="9:9">
      <c r="I858" s="432"/>
    </row>
    <row r="859" spans="9:9">
      <c r="I859" s="432"/>
    </row>
    <row r="860" spans="9:9">
      <c r="I860" s="432"/>
    </row>
    <row r="861" spans="9:9">
      <c r="I861" s="432"/>
    </row>
    <row r="862" spans="9:9">
      <c r="I862" s="432"/>
    </row>
    <row r="863" spans="9:9">
      <c r="I863" s="432"/>
    </row>
    <row r="864" spans="9:9">
      <c r="I864" s="432"/>
    </row>
    <row r="865" spans="9:9">
      <c r="I865" s="432"/>
    </row>
    <row r="866" spans="9:9">
      <c r="I866" s="432"/>
    </row>
    <row r="867" spans="9:9">
      <c r="I867" s="432"/>
    </row>
    <row r="868" spans="9:9">
      <c r="I868" s="432"/>
    </row>
    <row r="869" spans="9:9">
      <c r="I869" s="432"/>
    </row>
    <row r="870" spans="9:9">
      <c r="I870" s="432"/>
    </row>
    <row r="871" spans="9:9">
      <c r="I871" s="432"/>
    </row>
    <row r="872" spans="9:9">
      <c r="I872" s="432"/>
    </row>
    <row r="873" spans="9:9">
      <c r="I873" s="432"/>
    </row>
    <row r="874" spans="9:9">
      <c r="I874" s="432"/>
    </row>
    <row r="875" spans="9:9">
      <c r="I875" s="432"/>
    </row>
    <row r="876" spans="9:9">
      <c r="I876" s="432"/>
    </row>
    <row r="877" spans="9:9">
      <c r="I877" s="432"/>
    </row>
    <row r="878" spans="9:9">
      <c r="I878" s="432"/>
    </row>
    <row r="879" spans="9:9">
      <c r="I879" s="432"/>
    </row>
    <row r="880" spans="9:9">
      <c r="I880" s="432"/>
    </row>
    <row r="881" spans="9:9">
      <c r="I881" s="432"/>
    </row>
    <row r="882" spans="9:9">
      <c r="I882" s="432"/>
    </row>
    <row r="883" spans="9:9">
      <c r="I883" s="432"/>
    </row>
    <row r="884" spans="9:9">
      <c r="I884" s="432"/>
    </row>
    <row r="885" spans="9:9">
      <c r="I885" s="432"/>
    </row>
    <row r="886" spans="9:9">
      <c r="I886" s="432"/>
    </row>
    <row r="887" spans="9:9">
      <c r="I887" s="432"/>
    </row>
    <row r="888" spans="9:9">
      <c r="I888" s="432"/>
    </row>
    <row r="889" spans="9:9">
      <c r="I889" s="432"/>
    </row>
    <row r="890" spans="9:9">
      <c r="I890" s="432"/>
    </row>
    <row r="891" spans="9:9">
      <c r="I891" s="432"/>
    </row>
    <row r="892" spans="9:9">
      <c r="I892" s="432"/>
    </row>
    <row r="893" spans="9:9">
      <c r="I893" s="432"/>
    </row>
    <row r="894" spans="9:9">
      <c r="I894" s="432"/>
    </row>
    <row r="895" spans="9:9">
      <c r="I895" s="432"/>
    </row>
    <row r="896" spans="9:9">
      <c r="I896" s="432"/>
    </row>
    <row r="897" spans="9:9">
      <c r="I897" s="432"/>
    </row>
    <row r="898" spans="9:9">
      <c r="I898" s="432"/>
    </row>
    <row r="899" spans="9:9">
      <c r="I899" s="432"/>
    </row>
    <row r="900" spans="9:9">
      <c r="I900" s="432"/>
    </row>
    <row r="901" spans="9:9">
      <c r="I901" s="432"/>
    </row>
    <row r="902" spans="9:9">
      <c r="I902" s="432"/>
    </row>
    <row r="903" spans="9:9">
      <c r="I903" s="432"/>
    </row>
    <row r="904" spans="9:9">
      <c r="I904" s="432"/>
    </row>
    <row r="905" spans="9:9">
      <c r="I905" s="432"/>
    </row>
    <row r="906" spans="9:9">
      <c r="I906" s="432"/>
    </row>
    <row r="907" spans="9:9">
      <c r="I907" s="432"/>
    </row>
    <row r="908" spans="9:9">
      <c r="I908" s="432"/>
    </row>
    <row r="909" spans="9:9">
      <c r="I909" s="432"/>
    </row>
    <row r="910" spans="9:9">
      <c r="I910" s="432"/>
    </row>
    <row r="911" spans="9:9">
      <c r="I911" s="432"/>
    </row>
    <row r="912" spans="9:9">
      <c r="I912" s="432"/>
    </row>
    <row r="913" spans="9:9">
      <c r="I913" s="432"/>
    </row>
    <row r="914" spans="9:9">
      <c r="I914" s="432"/>
    </row>
    <row r="915" spans="9:9">
      <c r="I915" s="432"/>
    </row>
    <row r="916" spans="9:9">
      <c r="I916" s="432"/>
    </row>
    <row r="917" spans="9:9">
      <c r="I917" s="432"/>
    </row>
    <row r="918" spans="9:9">
      <c r="I918" s="432"/>
    </row>
    <row r="919" spans="9:9">
      <c r="I919" s="432"/>
    </row>
    <row r="920" spans="9:9">
      <c r="I920" s="432"/>
    </row>
    <row r="921" spans="9:9">
      <c r="I921" s="432"/>
    </row>
    <row r="922" spans="9:9">
      <c r="I922" s="432"/>
    </row>
    <row r="923" spans="9:9">
      <c r="I923" s="432"/>
    </row>
    <row r="924" spans="9:9">
      <c r="I924" s="432"/>
    </row>
    <row r="925" spans="9:9">
      <c r="I925" s="432"/>
    </row>
    <row r="926" spans="9:9">
      <c r="I926" s="432"/>
    </row>
    <row r="927" spans="9:9">
      <c r="I927" s="432"/>
    </row>
    <row r="928" spans="9:9">
      <c r="I928" s="432"/>
    </row>
    <row r="929" spans="9:9">
      <c r="I929" s="432"/>
    </row>
    <row r="930" spans="9:9">
      <c r="I930" s="432"/>
    </row>
    <row r="931" spans="9:9">
      <c r="I931" s="432"/>
    </row>
    <row r="932" spans="9:9">
      <c r="I932" s="432"/>
    </row>
    <row r="933" spans="9:9">
      <c r="I933" s="432"/>
    </row>
    <row r="934" spans="9:9">
      <c r="I934" s="432"/>
    </row>
    <row r="935" spans="9:9">
      <c r="I935" s="432"/>
    </row>
    <row r="936" spans="9:9">
      <c r="I936" s="432"/>
    </row>
    <row r="937" spans="9:9">
      <c r="I937" s="432"/>
    </row>
    <row r="938" spans="9:9">
      <c r="I938" s="432"/>
    </row>
    <row r="939" spans="9:9">
      <c r="I939" s="432"/>
    </row>
    <row r="940" spans="9:9">
      <c r="I940" s="432"/>
    </row>
    <row r="941" spans="9:9">
      <c r="I941" s="432"/>
    </row>
    <row r="942" spans="9:9">
      <c r="I942" s="432"/>
    </row>
    <row r="943" spans="9:9">
      <c r="I943" s="432"/>
    </row>
    <row r="944" spans="9:9">
      <c r="I944" s="432"/>
    </row>
    <row r="945" spans="9:9">
      <c r="I945" s="432"/>
    </row>
    <row r="946" spans="9:9">
      <c r="I946" s="432"/>
    </row>
    <row r="947" spans="9:9">
      <c r="I947" s="432"/>
    </row>
    <row r="948" spans="9:9">
      <c r="I948" s="432"/>
    </row>
    <row r="949" spans="9:9">
      <c r="I949" s="432"/>
    </row>
    <row r="950" spans="9:9">
      <c r="I950" s="432"/>
    </row>
    <row r="951" spans="9:9">
      <c r="I951" s="432"/>
    </row>
    <row r="952" spans="9:9">
      <c r="I952" s="432"/>
    </row>
    <row r="953" spans="9:9">
      <c r="I953" s="432"/>
    </row>
    <row r="954" spans="9:9">
      <c r="I954" s="432"/>
    </row>
    <row r="955" spans="9:9">
      <c r="I955" s="432"/>
    </row>
    <row r="956" spans="9:9">
      <c r="I956" s="432"/>
    </row>
    <row r="957" spans="9:9">
      <c r="I957" s="432"/>
    </row>
    <row r="958" spans="9:9">
      <c r="I958" s="432"/>
    </row>
    <row r="959" spans="9:9">
      <c r="I959" s="432"/>
    </row>
    <row r="960" spans="9:9">
      <c r="I960" s="432"/>
    </row>
    <row r="961" spans="9:9">
      <c r="I961" s="432"/>
    </row>
    <row r="962" spans="9:9">
      <c r="I962" s="432"/>
    </row>
    <row r="963" spans="9:9">
      <c r="I963" s="432"/>
    </row>
    <row r="964" spans="9:9">
      <c r="I964" s="432"/>
    </row>
    <row r="965" spans="9:9">
      <c r="I965" s="432"/>
    </row>
    <row r="966" spans="9:9">
      <c r="I966" s="432"/>
    </row>
    <row r="967" spans="9:9">
      <c r="I967" s="432"/>
    </row>
    <row r="968" spans="9:9">
      <c r="I968" s="432"/>
    </row>
    <row r="969" spans="9:9">
      <c r="I969" s="432"/>
    </row>
    <row r="970" spans="9:9">
      <c r="I970" s="432"/>
    </row>
    <row r="971" spans="9:9">
      <c r="I971" s="432"/>
    </row>
    <row r="972" spans="9:9">
      <c r="I972" s="432"/>
    </row>
    <row r="973" spans="9:9">
      <c r="I973" s="432"/>
    </row>
    <row r="974" spans="9:9">
      <c r="I974" s="432"/>
    </row>
    <row r="975" spans="9:9">
      <c r="I975" s="432"/>
    </row>
    <row r="976" spans="9:9">
      <c r="I976" s="432"/>
    </row>
    <row r="977" spans="9:9">
      <c r="I977" s="432"/>
    </row>
    <row r="978" spans="9:9">
      <c r="I978" s="432"/>
    </row>
    <row r="979" spans="9:9">
      <c r="I979" s="432"/>
    </row>
    <row r="980" spans="9:9">
      <c r="I980" s="432"/>
    </row>
    <row r="981" spans="9:9">
      <c r="I981" s="432"/>
    </row>
    <row r="982" spans="9:9">
      <c r="I982" s="432"/>
    </row>
    <row r="983" spans="9:9">
      <c r="I983" s="432"/>
    </row>
    <row r="984" spans="9:9">
      <c r="I984" s="432"/>
    </row>
    <row r="985" spans="9:9">
      <c r="I985" s="432"/>
    </row>
    <row r="986" spans="9:9">
      <c r="I986" s="432"/>
    </row>
    <row r="987" spans="9:9">
      <c r="I987" s="432"/>
    </row>
    <row r="988" spans="9:9">
      <c r="I988" s="432"/>
    </row>
    <row r="989" spans="9:9">
      <c r="I989" s="432"/>
    </row>
    <row r="990" spans="9:9">
      <c r="I990" s="432"/>
    </row>
    <row r="991" spans="9:9">
      <c r="I991" s="432"/>
    </row>
    <row r="992" spans="9:9">
      <c r="I992" s="432"/>
    </row>
    <row r="993" spans="9:9">
      <c r="I993" s="432"/>
    </row>
    <row r="994" spans="9:9">
      <c r="I994" s="432"/>
    </row>
    <row r="995" spans="9:9">
      <c r="I995" s="432"/>
    </row>
    <row r="996" spans="9:9">
      <c r="I996" s="432"/>
    </row>
    <row r="997" spans="9:9">
      <c r="I997" s="432"/>
    </row>
    <row r="998" spans="9:9">
      <c r="I998" s="432"/>
    </row>
    <row r="999" spans="9:9">
      <c r="I999" s="432"/>
    </row>
    <row r="1000" spans="9:9">
      <c r="I1000" s="432"/>
    </row>
    <row r="1001" spans="9:9">
      <c r="I1001" s="432"/>
    </row>
    <row r="1002" spans="9:9">
      <c r="I1002" s="432"/>
    </row>
    <row r="1003" spans="9:9">
      <c r="I1003" s="432"/>
    </row>
    <row r="1004" spans="9:9">
      <c r="I1004" s="432"/>
    </row>
    <row r="1005" spans="9:9">
      <c r="I1005" s="432"/>
    </row>
    <row r="1006" spans="9:9">
      <c r="I1006" s="432"/>
    </row>
    <row r="1007" spans="9:9">
      <c r="I1007" s="432"/>
    </row>
    <row r="1008" spans="9:9">
      <c r="I1008" s="432"/>
    </row>
    <row r="1009" spans="9:9">
      <c r="I1009" s="432"/>
    </row>
    <row r="1010" spans="9:9">
      <c r="I1010" s="432"/>
    </row>
    <row r="1011" spans="9:9">
      <c r="I1011" s="432"/>
    </row>
    <row r="1012" spans="9:9">
      <c r="I1012" s="432"/>
    </row>
    <row r="1013" spans="9:9">
      <c r="I1013" s="432"/>
    </row>
    <row r="1014" spans="9:9">
      <c r="I1014" s="432"/>
    </row>
    <row r="1015" spans="9:9">
      <c r="I1015" s="432"/>
    </row>
    <row r="1016" spans="9:9">
      <c r="I1016" s="432"/>
    </row>
    <row r="1017" spans="9:9">
      <c r="I1017" s="432"/>
    </row>
    <row r="1018" spans="9:9">
      <c r="I1018" s="432"/>
    </row>
    <row r="1019" spans="9:9">
      <c r="I1019" s="432"/>
    </row>
    <row r="1020" spans="9:9">
      <c r="I1020" s="432"/>
    </row>
    <row r="1021" spans="9:9">
      <c r="I1021" s="432"/>
    </row>
    <row r="1022" spans="9:9">
      <c r="I1022" s="432"/>
    </row>
    <row r="1023" spans="9:9">
      <c r="I1023" s="432"/>
    </row>
    <row r="1024" spans="9:9">
      <c r="I1024" s="432"/>
    </row>
    <row r="1025" spans="9:9">
      <c r="I1025" s="432"/>
    </row>
    <row r="1026" spans="9:9">
      <c r="I1026" s="432"/>
    </row>
    <row r="1027" spans="9:9">
      <c r="I1027" s="432"/>
    </row>
    <row r="1028" spans="9:9">
      <c r="I1028" s="432"/>
    </row>
    <row r="1029" spans="9:9">
      <c r="I1029" s="432"/>
    </row>
    <row r="1030" spans="9:9">
      <c r="I1030" s="432"/>
    </row>
    <row r="1031" spans="9:9">
      <c r="I1031" s="432"/>
    </row>
    <row r="1032" spans="9:9">
      <c r="I1032" s="432"/>
    </row>
    <row r="1033" spans="9:9">
      <c r="I1033" s="432"/>
    </row>
    <row r="1034" spans="9:9">
      <c r="I1034" s="432"/>
    </row>
    <row r="1035" spans="9:9">
      <c r="I1035" s="432"/>
    </row>
    <row r="1036" spans="9:9">
      <c r="I1036" s="432"/>
    </row>
    <row r="1037" spans="9:9">
      <c r="I1037" s="432"/>
    </row>
    <row r="1038" spans="9:9">
      <c r="I1038" s="432"/>
    </row>
    <row r="1039" spans="9:9">
      <c r="I1039" s="432"/>
    </row>
    <row r="1040" spans="9:9">
      <c r="I1040" s="432"/>
    </row>
    <row r="1041" spans="9:9">
      <c r="I1041" s="432"/>
    </row>
    <row r="1042" spans="9:9">
      <c r="I1042" s="432"/>
    </row>
    <row r="1043" spans="9:9">
      <c r="I1043" s="432"/>
    </row>
    <row r="1044" spans="9:9">
      <c r="I1044" s="432"/>
    </row>
    <row r="1045" spans="9:9">
      <c r="I1045" s="432"/>
    </row>
    <row r="1046" spans="9:9">
      <c r="I1046" s="432"/>
    </row>
    <row r="1047" spans="9:9">
      <c r="I1047" s="432"/>
    </row>
    <row r="1048" spans="9:9">
      <c r="I1048" s="432"/>
    </row>
    <row r="1049" spans="9:9">
      <c r="I1049" s="432"/>
    </row>
    <row r="1050" spans="9:9">
      <c r="I1050" s="432"/>
    </row>
    <row r="1051" spans="9:9">
      <c r="I1051" s="432"/>
    </row>
    <row r="1052" spans="9:9">
      <c r="I1052" s="432"/>
    </row>
    <row r="1053" spans="9:9">
      <c r="I1053" s="432"/>
    </row>
    <row r="1054" spans="9:9">
      <c r="I1054" s="432"/>
    </row>
    <row r="1055" spans="9:9">
      <c r="I1055" s="432"/>
    </row>
    <row r="1056" spans="9:9">
      <c r="I1056" s="432"/>
    </row>
    <row r="1057" spans="9:9">
      <c r="I1057" s="432"/>
    </row>
    <row r="1058" spans="9:9">
      <c r="I1058" s="432"/>
    </row>
    <row r="1059" spans="9:9">
      <c r="I1059" s="432"/>
    </row>
    <row r="1060" spans="9:9">
      <c r="I1060" s="432"/>
    </row>
    <row r="1061" spans="9:9">
      <c r="I1061" s="432"/>
    </row>
    <row r="1062" spans="9:9">
      <c r="I1062" s="432"/>
    </row>
    <row r="1063" spans="9:9">
      <c r="I1063" s="432"/>
    </row>
    <row r="1064" spans="9:9">
      <c r="I1064" s="432"/>
    </row>
    <row r="1065" spans="9:9">
      <c r="I1065" s="432"/>
    </row>
    <row r="1066" spans="9:9">
      <c r="I1066" s="432"/>
    </row>
    <row r="1067" spans="9:9">
      <c r="I1067" s="432"/>
    </row>
    <row r="1068" spans="9:9">
      <c r="I1068" s="432"/>
    </row>
    <row r="1069" spans="9:9">
      <c r="I1069" s="432"/>
    </row>
    <row r="1070" spans="9:9">
      <c r="I1070" s="432"/>
    </row>
    <row r="1071" spans="9:9">
      <c r="I1071" s="432"/>
    </row>
    <row r="1072" spans="9:9">
      <c r="I1072" s="432"/>
    </row>
    <row r="1073" spans="9:9">
      <c r="I1073" s="432"/>
    </row>
    <row r="1074" spans="9:9">
      <c r="I1074" s="432"/>
    </row>
    <row r="1075" spans="9:9">
      <c r="I1075" s="432"/>
    </row>
    <row r="1076" spans="9:9">
      <c r="I1076" s="432"/>
    </row>
    <row r="1077" spans="9:9">
      <c r="I1077" s="432"/>
    </row>
    <row r="1078" spans="9:9">
      <c r="I1078" s="432"/>
    </row>
    <row r="1079" spans="9:9">
      <c r="I1079" s="432"/>
    </row>
    <row r="1080" spans="9:9">
      <c r="I1080" s="432"/>
    </row>
    <row r="1081" spans="9:9">
      <c r="I1081" s="432"/>
    </row>
    <row r="1082" spans="9:9">
      <c r="I1082" s="432"/>
    </row>
    <row r="1083" spans="9:9">
      <c r="I1083" s="432"/>
    </row>
    <row r="1084" spans="9:9">
      <c r="I1084" s="432"/>
    </row>
    <row r="1085" spans="9:9">
      <c r="I1085" s="432"/>
    </row>
    <row r="1086" spans="9:9">
      <c r="I1086" s="432"/>
    </row>
    <row r="1087" spans="9:9">
      <c r="I1087" s="432"/>
    </row>
    <row r="1088" spans="9:9">
      <c r="I1088" s="432"/>
    </row>
    <row r="1089" spans="9:9">
      <c r="I1089" s="432"/>
    </row>
    <row r="1090" spans="9:9">
      <c r="I1090" s="432"/>
    </row>
    <row r="1091" spans="9:9">
      <c r="I1091" s="432"/>
    </row>
    <row r="1092" spans="9:9">
      <c r="I1092" s="432"/>
    </row>
    <row r="1093" spans="9:9">
      <c r="I1093" s="432"/>
    </row>
    <row r="1094" spans="9:9">
      <c r="I1094" s="432"/>
    </row>
    <row r="1095" spans="9:9">
      <c r="I1095" s="432"/>
    </row>
    <row r="1096" spans="9:9">
      <c r="I1096" s="432"/>
    </row>
    <row r="1097" spans="9:9">
      <c r="I1097" s="432"/>
    </row>
    <row r="1098" spans="9:9">
      <c r="I1098" s="432"/>
    </row>
    <row r="1099" spans="9:9">
      <c r="I1099" s="432"/>
    </row>
    <row r="1100" spans="9:9">
      <c r="I1100" s="432"/>
    </row>
    <row r="1101" spans="9:9">
      <c r="I1101" s="432"/>
    </row>
    <row r="1102" spans="9:9">
      <c r="I1102" s="432"/>
    </row>
    <row r="1103" spans="9:9">
      <c r="I1103" s="432"/>
    </row>
    <row r="1104" spans="9:9">
      <c r="I1104" s="432"/>
    </row>
    <row r="1105" spans="9:9">
      <c r="I1105" s="432"/>
    </row>
    <row r="1106" spans="9:9">
      <c r="I1106" s="432"/>
    </row>
    <row r="1107" spans="9:9">
      <c r="I1107" s="432"/>
    </row>
    <row r="1108" spans="9:9">
      <c r="I1108" s="432"/>
    </row>
    <row r="1109" spans="9:9">
      <c r="I1109" s="432"/>
    </row>
    <row r="1110" spans="9:9">
      <c r="I1110" s="432"/>
    </row>
    <row r="1111" spans="9:9">
      <c r="I1111" s="432"/>
    </row>
    <row r="1112" spans="9:9">
      <c r="I1112" s="432"/>
    </row>
    <row r="1113" spans="9:9">
      <c r="I1113" s="432"/>
    </row>
    <row r="1114" spans="9:9">
      <c r="I1114" s="432"/>
    </row>
    <row r="1115" spans="9:9">
      <c r="I1115" s="432"/>
    </row>
    <row r="1116" spans="9:9">
      <c r="I1116" s="432"/>
    </row>
    <row r="1117" spans="9:9">
      <c r="I1117" s="432"/>
    </row>
    <row r="1118" spans="9:9">
      <c r="I1118" s="432"/>
    </row>
    <row r="1119" spans="9:9">
      <c r="I1119" s="432"/>
    </row>
    <row r="1120" spans="9:9">
      <c r="I1120" s="432"/>
    </row>
    <row r="1121" spans="9:9">
      <c r="I1121" s="432"/>
    </row>
    <row r="1122" spans="9:9">
      <c r="I1122" s="432"/>
    </row>
    <row r="1123" spans="9:9">
      <c r="I1123" s="432"/>
    </row>
    <row r="1124" spans="9:9">
      <c r="I1124" s="432"/>
    </row>
    <row r="1125" spans="9:9">
      <c r="I1125" s="432"/>
    </row>
    <row r="1126" spans="9:9">
      <c r="I1126" s="432"/>
    </row>
    <row r="1127" spans="9:9">
      <c r="I1127" s="432"/>
    </row>
    <row r="1128" spans="9:9">
      <c r="I1128" s="432"/>
    </row>
    <row r="1129" spans="9:9">
      <c r="I1129" s="432"/>
    </row>
    <row r="1130" spans="9:9">
      <c r="I1130" s="432"/>
    </row>
    <row r="1131" spans="9:9">
      <c r="I1131" s="432"/>
    </row>
    <row r="1132" spans="9:9">
      <c r="I1132" s="432"/>
    </row>
    <row r="1133" spans="9:9">
      <c r="I1133" s="432"/>
    </row>
    <row r="1134" spans="9:9">
      <c r="I1134" s="432"/>
    </row>
    <row r="1135" spans="9:9">
      <c r="I1135" s="432"/>
    </row>
    <row r="1136" spans="9:9">
      <c r="I1136" s="432"/>
    </row>
    <row r="1137" spans="9:9">
      <c r="I1137" s="432"/>
    </row>
    <row r="1138" spans="9:9">
      <c r="I1138" s="432"/>
    </row>
    <row r="1139" spans="9:9">
      <c r="I1139" s="432"/>
    </row>
    <row r="1140" spans="9:9">
      <c r="I1140" s="432"/>
    </row>
    <row r="1141" spans="9:9">
      <c r="I1141" s="432"/>
    </row>
    <row r="1142" spans="9:9">
      <c r="I1142" s="432"/>
    </row>
    <row r="1143" spans="9:9">
      <c r="I1143" s="432"/>
    </row>
    <row r="1144" spans="9:9">
      <c r="I1144" s="432"/>
    </row>
    <row r="1145" spans="9:9">
      <c r="I1145" s="432"/>
    </row>
    <row r="1146" spans="9:9">
      <c r="I1146" s="432"/>
    </row>
    <row r="1147" spans="9:9">
      <c r="I1147" s="432"/>
    </row>
    <row r="1148" spans="9:9">
      <c r="I1148" s="432"/>
    </row>
    <row r="1149" spans="9:9">
      <c r="I1149" s="432"/>
    </row>
    <row r="1150" spans="9:9">
      <c r="I1150" s="432"/>
    </row>
    <row r="1151" spans="9:9">
      <c r="I1151" s="432"/>
    </row>
    <row r="1152" spans="9:9">
      <c r="I1152" s="432"/>
    </row>
    <row r="1153" spans="9:9">
      <c r="I1153" s="432"/>
    </row>
    <row r="1154" spans="9:9">
      <c r="I1154" s="432"/>
    </row>
    <row r="1155" spans="9:9">
      <c r="I1155" s="432"/>
    </row>
    <row r="1156" spans="9:9">
      <c r="I1156" s="432"/>
    </row>
    <row r="1157" spans="9:9">
      <c r="I1157" s="432"/>
    </row>
    <row r="1158" spans="9:9">
      <c r="I1158" s="432"/>
    </row>
    <row r="1159" spans="9:9">
      <c r="I1159" s="432"/>
    </row>
    <row r="1160" spans="9:9">
      <c r="I1160" s="432"/>
    </row>
    <row r="1161" spans="9:9">
      <c r="I1161" s="432"/>
    </row>
    <row r="1162" spans="9:9">
      <c r="I1162" s="432"/>
    </row>
    <row r="1163" spans="9:9">
      <c r="I1163" s="432"/>
    </row>
    <row r="1164" spans="9:9">
      <c r="I1164" s="432"/>
    </row>
    <row r="1165" spans="9:9">
      <c r="I1165" s="432"/>
    </row>
    <row r="1166" spans="9:9">
      <c r="I1166" s="432"/>
    </row>
    <row r="1167" spans="9:9">
      <c r="I1167" s="432"/>
    </row>
    <row r="1168" spans="9:9">
      <c r="I1168" s="432"/>
    </row>
    <row r="1169" spans="9:9">
      <c r="I1169" s="432"/>
    </row>
    <row r="1170" spans="9:9">
      <c r="I1170" s="432"/>
    </row>
    <row r="1171" spans="9:9">
      <c r="I1171" s="432"/>
    </row>
    <row r="1172" spans="9:9">
      <c r="I1172" s="432"/>
    </row>
    <row r="1173" spans="9:9">
      <c r="I1173" s="432"/>
    </row>
    <row r="1174" spans="9:9">
      <c r="I1174" s="432"/>
    </row>
    <row r="1175" spans="9:9">
      <c r="I1175" s="432"/>
    </row>
    <row r="1176" spans="9:9">
      <c r="I1176" s="432"/>
    </row>
    <row r="1177" spans="9:9">
      <c r="I1177" s="432"/>
    </row>
    <row r="1178" spans="9:9">
      <c r="I1178" s="432"/>
    </row>
    <row r="1179" spans="9:9">
      <c r="I1179" s="432"/>
    </row>
    <row r="1180" spans="9:9">
      <c r="I1180" s="432"/>
    </row>
    <row r="1181" spans="9:9">
      <c r="I1181" s="432"/>
    </row>
    <row r="1182" spans="9:9">
      <c r="I1182" s="432"/>
    </row>
    <row r="1183" spans="9:9">
      <c r="I1183" s="432"/>
    </row>
    <row r="1184" spans="9:9">
      <c r="I1184" s="432"/>
    </row>
    <row r="1185" spans="9:9">
      <c r="I1185" s="432"/>
    </row>
    <row r="1186" spans="9:9">
      <c r="I1186" s="432"/>
    </row>
    <row r="1187" spans="9:9">
      <c r="I1187" s="432"/>
    </row>
    <row r="1188" spans="9:9">
      <c r="I1188" s="432"/>
    </row>
    <row r="1189" spans="9:9">
      <c r="I1189" s="432"/>
    </row>
    <row r="1190" spans="9:9">
      <c r="I1190" s="432"/>
    </row>
    <row r="1191" spans="9:9">
      <c r="I1191" s="432"/>
    </row>
    <row r="1192" spans="9:9">
      <c r="I1192" s="432"/>
    </row>
    <row r="1193" spans="9:9">
      <c r="I1193" s="432"/>
    </row>
    <row r="1194" spans="9:9">
      <c r="I1194" s="432"/>
    </row>
    <row r="1195" spans="9:9">
      <c r="I1195" s="432"/>
    </row>
    <row r="1196" spans="9:9">
      <c r="I1196" s="432"/>
    </row>
    <row r="1197" spans="9:9">
      <c r="I1197" s="432"/>
    </row>
    <row r="1198" spans="9:9">
      <c r="I1198" s="432"/>
    </row>
    <row r="1199" spans="9:9">
      <c r="I1199" s="432"/>
    </row>
    <row r="1200" spans="9:9">
      <c r="I1200" s="432"/>
    </row>
    <row r="1201" spans="9:9">
      <c r="I1201" s="432"/>
    </row>
    <row r="1202" spans="9:9">
      <c r="I1202" s="432"/>
    </row>
    <row r="1203" spans="9:9">
      <c r="I1203" s="432"/>
    </row>
    <row r="1204" spans="9:9">
      <c r="I1204" s="432"/>
    </row>
    <row r="1205" spans="9:9">
      <c r="I1205" s="432"/>
    </row>
    <row r="1206" spans="9:9">
      <c r="I1206" s="432"/>
    </row>
    <row r="1207" spans="9:9">
      <c r="I1207" s="432"/>
    </row>
    <row r="1208" spans="9:9">
      <c r="I1208" s="432"/>
    </row>
    <row r="1209" spans="9:9">
      <c r="I1209" s="432"/>
    </row>
    <row r="1210" spans="9:9">
      <c r="I1210" s="432"/>
    </row>
    <row r="1211" spans="9:9">
      <c r="I1211" s="432"/>
    </row>
    <row r="1212" spans="9:9">
      <c r="I1212" s="432"/>
    </row>
    <row r="1213" spans="9:9">
      <c r="I1213" s="432"/>
    </row>
    <row r="1214" spans="9:9">
      <c r="I1214" s="432"/>
    </row>
    <row r="1215" spans="9:9">
      <c r="I1215" s="432"/>
    </row>
    <row r="1216" spans="9:9">
      <c r="I1216" s="432"/>
    </row>
    <row r="1217" spans="9:9">
      <c r="I1217" s="432"/>
    </row>
    <row r="1218" spans="9:9">
      <c r="I1218" s="432"/>
    </row>
    <row r="1219" spans="9:9">
      <c r="I1219" s="432"/>
    </row>
    <row r="1220" spans="9:9">
      <c r="I1220" s="432"/>
    </row>
    <row r="1221" spans="9:9">
      <c r="I1221" s="432"/>
    </row>
    <row r="1222" spans="9:9">
      <c r="I1222" s="432"/>
    </row>
    <row r="1223" spans="9:9">
      <c r="I1223" s="432"/>
    </row>
    <row r="1224" spans="9:9">
      <c r="I1224" s="432"/>
    </row>
    <row r="1225" spans="9:9">
      <c r="I1225" s="432"/>
    </row>
    <row r="1226" spans="9:9">
      <c r="I1226" s="432"/>
    </row>
    <row r="1227" spans="9:9">
      <c r="I1227" s="432"/>
    </row>
    <row r="1228" spans="9:9">
      <c r="I1228" s="432"/>
    </row>
    <row r="1229" spans="9:9">
      <c r="I1229" s="432"/>
    </row>
    <row r="1230" spans="9:9">
      <c r="I1230" s="432"/>
    </row>
    <row r="1231" spans="9:9">
      <c r="I1231" s="432"/>
    </row>
    <row r="1232" spans="9:9">
      <c r="I1232" s="432"/>
    </row>
    <row r="1233" spans="9:9">
      <c r="I1233" s="432"/>
    </row>
    <row r="1234" spans="9:9">
      <c r="I1234" s="432"/>
    </row>
    <row r="1235" spans="9:9">
      <c r="I1235" s="432"/>
    </row>
    <row r="1236" spans="9:9">
      <c r="I1236" s="432"/>
    </row>
    <row r="1237" spans="9:9">
      <c r="I1237" s="432"/>
    </row>
    <row r="1238" spans="9:9">
      <c r="I1238" s="432"/>
    </row>
    <row r="1239" spans="9:9">
      <c r="I1239" s="432"/>
    </row>
    <row r="1240" spans="9:9">
      <c r="I1240" s="432"/>
    </row>
    <row r="1241" spans="9:9">
      <c r="I1241" s="432"/>
    </row>
    <row r="1242" spans="9:9">
      <c r="I1242" s="432"/>
    </row>
    <row r="1243" spans="9:9">
      <c r="I1243" s="432"/>
    </row>
    <row r="1244" spans="9:9">
      <c r="I1244" s="432"/>
    </row>
    <row r="1245" spans="9:9">
      <c r="I1245" s="432"/>
    </row>
    <row r="1246" spans="9:9">
      <c r="I1246" s="432"/>
    </row>
    <row r="1247" spans="9:9">
      <c r="I1247" s="432"/>
    </row>
    <row r="1248" spans="9:9">
      <c r="I1248" s="432"/>
    </row>
    <row r="1249" spans="9:9">
      <c r="I1249" s="432"/>
    </row>
    <row r="1250" spans="9:9">
      <c r="I1250" s="432"/>
    </row>
    <row r="1251" spans="9:9">
      <c r="I1251" s="432"/>
    </row>
    <row r="1252" spans="9:9">
      <c r="I1252" s="432"/>
    </row>
    <row r="1253" spans="9:9">
      <c r="I1253" s="432"/>
    </row>
    <row r="1254" spans="9:9">
      <c r="I1254" s="432"/>
    </row>
    <row r="1255" spans="9:9">
      <c r="I1255" s="432"/>
    </row>
    <row r="1256" spans="9:9">
      <c r="I1256" s="432"/>
    </row>
    <row r="1257" spans="9:9">
      <c r="I1257" s="432"/>
    </row>
    <row r="1258" spans="9:9">
      <c r="I1258" s="432"/>
    </row>
    <row r="1259" spans="9:9">
      <c r="I1259" s="432"/>
    </row>
    <row r="1260" spans="9:9">
      <c r="I1260" s="432"/>
    </row>
    <row r="1261" spans="9:9">
      <c r="I1261" s="432"/>
    </row>
    <row r="1262" spans="9:9">
      <c r="I1262" s="432"/>
    </row>
    <row r="1263" spans="9:9">
      <c r="I1263" s="432"/>
    </row>
    <row r="1264" spans="9:9">
      <c r="I1264" s="432"/>
    </row>
    <row r="1265" spans="9:9">
      <c r="I1265" s="432"/>
    </row>
    <row r="1266" spans="9:9">
      <c r="I1266" s="432"/>
    </row>
    <row r="1267" spans="9:9">
      <c r="I1267" s="432"/>
    </row>
    <row r="1268" spans="9:9">
      <c r="I1268" s="432"/>
    </row>
    <row r="1269" spans="9:9">
      <c r="I1269" s="432"/>
    </row>
    <row r="1270" spans="9:9">
      <c r="I1270" s="432"/>
    </row>
    <row r="1271" spans="9:9">
      <c r="I1271" s="432"/>
    </row>
    <row r="1272" spans="9:9">
      <c r="I1272" s="432"/>
    </row>
    <row r="1273" spans="9:9">
      <c r="I1273" s="432"/>
    </row>
    <row r="1274" spans="9:9">
      <c r="I1274" s="432"/>
    </row>
    <row r="1275" spans="9:9">
      <c r="I1275" s="432"/>
    </row>
    <row r="1276" spans="9:9">
      <c r="I1276" s="432"/>
    </row>
    <row r="1277" spans="9:9">
      <c r="I1277" s="432"/>
    </row>
    <row r="1278" spans="9:9">
      <c r="I1278" s="432"/>
    </row>
    <row r="1279" spans="9:9">
      <c r="I1279" s="432"/>
    </row>
    <row r="1280" spans="9:9">
      <c r="I1280" s="432"/>
    </row>
    <row r="1281" spans="9:9">
      <c r="I1281" s="432"/>
    </row>
    <row r="1282" spans="9:9">
      <c r="I1282" s="432"/>
    </row>
    <row r="1283" spans="9:9">
      <c r="I1283" s="432"/>
    </row>
    <row r="1284" spans="9:9">
      <c r="I1284" s="432"/>
    </row>
    <row r="1285" spans="9:9">
      <c r="I1285" s="432"/>
    </row>
    <row r="1286" spans="9:9">
      <c r="I1286" s="432"/>
    </row>
    <row r="1287" spans="9:9">
      <c r="I1287" s="432"/>
    </row>
    <row r="1288" spans="9:9">
      <c r="I1288" s="432"/>
    </row>
    <row r="1289" spans="9:9">
      <c r="I1289" s="432"/>
    </row>
    <row r="1290" spans="9:9">
      <c r="I1290" s="432"/>
    </row>
    <row r="1291" spans="9:9">
      <c r="I1291" s="432"/>
    </row>
    <row r="1292" spans="9:9">
      <c r="I1292" s="432"/>
    </row>
    <row r="1293" spans="9:9">
      <c r="I1293" s="432"/>
    </row>
    <row r="1294" spans="9:9">
      <c r="I1294" s="432"/>
    </row>
    <row r="1295" spans="9:9">
      <c r="I1295" s="432"/>
    </row>
    <row r="1296" spans="9:9">
      <c r="I1296" s="432"/>
    </row>
    <row r="1297" spans="9:9">
      <c r="I1297" s="432"/>
    </row>
    <row r="1298" spans="9:9">
      <c r="I1298" s="432"/>
    </row>
    <row r="1299" spans="9:9">
      <c r="I1299" s="432"/>
    </row>
    <row r="1300" spans="9:9">
      <c r="I1300" s="432"/>
    </row>
    <row r="1301" spans="9:9">
      <c r="I1301" s="432"/>
    </row>
    <row r="1302" spans="9:9">
      <c r="I1302" s="432"/>
    </row>
    <row r="1303" spans="9:9">
      <c r="I1303" s="432"/>
    </row>
    <row r="1304" spans="9:9">
      <c r="I1304" s="432"/>
    </row>
    <row r="1305" spans="9:9">
      <c r="I1305" s="432"/>
    </row>
    <row r="1306" spans="9:9">
      <c r="I1306" s="432"/>
    </row>
    <row r="1307" spans="9:9">
      <c r="I1307" s="432"/>
    </row>
    <row r="1308" spans="9:9">
      <c r="I1308" s="432"/>
    </row>
    <row r="1309" spans="9:9">
      <c r="I1309" s="432"/>
    </row>
    <row r="1310" spans="9:9">
      <c r="I1310" s="432"/>
    </row>
    <row r="1311" spans="9:9">
      <c r="I1311" s="432"/>
    </row>
    <row r="1312" spans="9:9">
      <c r="I1312" s="432"/>
    </row>
    <row r="1313" spans="9:9">
      <c r="I1313" s="432"/>
    </row>
    <row r="1314" spans="9:9">
      <c r="I1314" s="432"/>
    </row>
    <row r="1315" spans="9:9">
      <c r="I1315" s="432"/>
    </row>
    <row r="1316" spans="9:9">
      <c r="I1316" s="432"/>
    </row>
    <row r="1317" spans="9:9">
      <c r="I1317" s="432"/>
    </row>
    <row r="1318" spans="9:9">
      <c r="I1318" s="432"/>
    </row>
    <row r="1319" spans="9:9">
      <c r="I1319" s="432"/>
    </row>
    <row r="1320" spans="9:9">
      <c r="I1320" s="432"/>
    </row>
    <row r="1321" spans="9:9">
      <c r="I1321" s="432"/>
    </row>
    <row r="1322" spans="9:9">
      <c r="I1322" s="432"/>
    </row>
    <row r="1323" spans="9:9">
      <c r="I1323" s="432"/>
    </row>
    <row r="1324" spans="9:9">
      <c r="I1324" s="432"/>
    </row>
    <row r="1325" spans="9:9">
      <c r="I1325" s="432"/>
    </row>
    <row r="1326" spans="9:9">
      <c r="I1326" s="432"/>
    </row>
    <row r="1327" spans="9:9">
      <c r="I1327" s="432"/>
    </row>
    <row r="1328" spans="9:9">
      <c r="I1328" s="432"/>
    </row>
    <row r="1329" spans="9:9">
      <c r="I1329" s="432"/>
    </row>
    <row r="1330" spans="9:9">
      <c r="I1330" s="432"/>
    </row>
    <row r="1331" spans="9:9">
      <c r="I1331" s="432"/>
    </row>
    <row r="1332" spans="9:9">
      <c r="I1332" s="432"/>
    </row>
    <row r="1333" spans="9:9">
      <c r="I1333" s="432"/>
    </row>
    <row r="1334" spans="9:9">
      <c r="I1334" s="432"/>
    </row>
    <row r="1335" spans="9:9">
      <c r="I1335" s="432"/>
    </row>
    <row r="1336" spans="9:9">
      <c r="I1336" s="432"/>
    </row>
    <row r="1337" spans="9:9">
      <c r="I1337" s="432"/>
    </row>
    <row r="1338" spans="9:9">
      <c r="I1338" s="432"/>
    </row>
    <row r="1339" spans="9:9">
      <c r="I1339" s="432"/>
    </row>
    <row r="1340" spans="9:9">
      <c r="I1340" s="432"/>
    </row>
    <row r="1341" spans="9:9">
      <c r="I1341" s="432"/>
    </row>
    <row r="1342" spans="9:9">
      <c r="I1342" s="432"/>
    </row>
    <row r="1343" spans="9:9">
      <c r="I1343" s="432"/>
    </row>
    <row r="1344" spans="9:9">
      <c r="I1344" s="432"/>
    </row>
    <row r="1345" spans="9:9">
      <c r="I1345" s="432"/>
    </row>
    <row r="1346" spans="9:9">
      <c r="I1346" s="432"/>
    </row>
    <row r="1347" spans="9:9">
      <c r="I1347" s="432"/>
    </row>
    <row r="1348" spans="9:9">
      <c r="I1348" s="432"/>
    </row>
    <row r="1349" spans="9:9">
      <c r="I1349" s="432"/>
    </row>
    <row r="1350" spans="9:9">
      <c r="I1350" s="432"/>
    </row>
    <row r="1351" spans="9:9">
      <c r="I1351" s="432"/>
    </row>
    <row r="1352" spans="9:9">
      <c r="I1352" s="432"/>
    </row>
    <row r="1353" spans="9:9">
      <c r="I1353" s="432"/>
    </row>
    <row r="1354" spans="9:9">
      <c r="I1354" s="432"/>
    </row>
    <row r="1355" spans="9:9">
      <c r="I1355" s="432"/>
    </row>
    <row r="1356" spans="9:9">
      <c r="I1356" s="432"/>
    </row>
    <row r="1357" spans="9:9">
      <c r="I1357" s="432"/>
    </row>
    <row r="1358" spans="9:9">
      <c r="I1358" s="432"/>
    </row>
    <row r="1359" spans="9:9">
      <c r="I1359" s="432"/>
    </row>
    <row r="1360" spans="9:9">
      <c r="I1360" s="432"/>
    </row>
    <row r="1361" spans="9:9">
      <c r="I1361" s="432"/>
    </row>
    <row r="1362" spans="9:9">
      <c r="I1362" s="432"/>
    </row>
    <row r="1363" spans="9:9">
      <c r="I1363" s="432"/>
    </row>
    <row r="1364" spans="9:9">
      <c r="I1364" s="432"/>
    </row>
    <row r="1365" spans="9:9">
      <c r="I1365" s="432"/>
    </row>
    <row r="1366" spans="9:9">
      <c r="I1366" s="432"/>
    </row>
    <row r="1367" spans="9:9">
      <c r="I1367" s="432"/>
    </row>
    <row r="1368" spans="9:9">
      <c r="I1368" s="432"/>
    </row>
    <row r="1369" spans="9:9">
      <c r="I1369" s="432"/>
    </row>
    <row r="1370" spans="9:9">
      <c r="I1370" s="432"/>
    </row>
    <row r="1371" spans="9:9">
      <c r="I1371" s="432"/>
    </row>
    <row r="1372" spans="9:9">
      <c r="I1372" s="432"/>
    </row>
    <row r="1373" spans="9:9">
      <c r="I1373" s="432"/>
    </row>
    <row r="1374" spans="9:9">
      <c r="I1374" s="432"/>
    </row>
    <row r="1375" spans="9:9">
      <c r="I1375" s="432"/>
    </row>
    <row r="1376" spans="9:9">
      <c r="I1376" s="432"/>
    </row>
    <row r="1377" spans="9:9">
      <c r="I1377" s="432"/>
    </row>
    <row r="1378" spans="9:9">
      <c r="I1378" s="432"/>
    </row>
    <row r="1379" spans="9:9">
      <c r="I1379" s="432"/>
    </row>
    <row r="1380" spans="9:9">
      <c r="I1380" s="432"/>
    </row>
    <row r="1381" spans="9:9">
      <c r="I1381" s="432"/>
    </row>
    <row r="1382" spans="9:9">
      <c r="I1382" s="432"/>
    </row>
    <row r="1383" spans="9:9">
      <c r="I1383" s="432"/>
    </row>
    <row r="1384" spans="9:9">
      <c r="I1384" s="432"/>
    </row>
    <row r="1385" spans="9:9">
      <c r="I1385" s="432"/>
    </row>
    <row r="1386" spans="9:9">
      <c r="I1386" s="432"/>
    </row>
    <row r="1387" spans="9:9">
      <c r="I1387" s="432"/>
    </row>
    <row r="1388" spans="9:9">
      <c r="I1388" s="432"/>
    </row>
    <row r="1389" spans="9:9">
      <c r="I1389" s="432"/>
    </row>
    <row r="1390" spans="9:9">
      <c r="I1390" s="432"/>
    </row>
    <row r="1391" spans="9:9">
      <c r="I1391" s="432"/>
    </row>
    <row r="1392" spans="9:9">
      <c r="I1392" s="432"/>
    </row>
    <row r="1393" spans="9:9">
      <c r="I1393" s="432"/>
    </row>
    <row r="1394" spans="9:9">
      <c r="I1394" s="432"/>
    </row>
    <row r="1395" spans="9:9">
      <c r="I1395" s="432"/>
    </row>
    <row r="1396" spans="9:9">
      <c r="I1396" s="432"/>
    </row>
    <row r="1397" spans="9:9">
      <c r="I1397" s="432"/>
    </row>
    <row r="1398" spans="9:9">
      <c r="I1398" s="432"/>
    </row>
    <row r="1399" spans="9:9">
      <c r="I1399" s="432"/>
    </row>
    <row r="1400" spans="9:9">
      <c r="I1400" s="432"/>
    </row>
    <row r="1401" spans="9:9">
      <c r="I1401" s="432"/>
    </row>
    <row r="1402" spans="9:9">
      <c r="I1402" s="432"/>
    </row>
    <row r="1403" spans="9:9">
      <c r="I1403" s="432"/>
    </row>
    <row r="1404" spans="9:9">
      <c r="I1404" s="432"/>
    </row>
    <row r="1405" spans="9:9">
      <c r="I1405" s="432"/>
    </row>
    <row r="1406" spans="9:9">
      <c r="I1406" s="432"/>
    </row>
    <row r="1407" spans="9:9">
      <c r="I1407" s="432"/>
    </row>
    <row r="1408" spans="9:9">
      <c r="I1408" s="432"/>
    </row>
    <row r="1409" spans="9:9">
      <c r="I1409" s="432"/>
    </row>
    <row r="1410" spans="9:9">
      <c r="I1410" s="432"/>
    </row>
    <row r="1411" spans="9:9">
      <c r="I1411" s="432"/>
    </row>
    <row r="1412" spans="9:9">
      <c r="I1412" s="432"/>
    </row>
    <row r="1413" spans="9:9">
      <c r="I1413" s="432"/>
    </row>
    <row r="1414" spans="9:9">
      <c r="I1414" s="432"/>
    </row>
    <row r="1415" spans="9:9">
      <c r="I1415" s="432"/>
    </row>
    <row r="1416" spans="9:9">
      <c r="I1416" s="432"/>
    </row>
    <row r="1417" spans="9:9">
      <c r="I1417" s="432"/>
    </row>
    <row r="1418" spans="9:9">
      <c r="I1418" s="432"/>
    </row>
    <row r="1419" spans="9:9">
      <c r="I1419" s="432"/>
    </row>
    <row r="1420" spans="9:9">
      <c r="I1420" s="432"/>
    </row>
    <row r="1421" spans="9:9">
      <c r="I1421" s="432"/>
    </row>
    <row r="1422" spans="9:9">
      <c r="I1422" s="432"/>
    </row>
    <row r="1423" spans="9:9">
      <c r="I1423" s="432"/>
    </row>
    <row r="1424" spans="9:9">
      <c r="I1424" s="432"/>
    </row>
    <row r="1425" spans="9:9">
      <c r="I1425" s="432"/>
    </row>
    <row r="1426" spans="9:9">
      <c r="I1426" s="432"/>
    </row>
    <row r="1427" spans="9:9">
      <c r="I1427" s="432"/>
    </row>
    <row r="1428" spans="9:9">
      <c r="I1428" s="432"/>
    </row>
    <row r="1429" spans="9:9">
      <c r="I1429" s="432"/>
    </row>
    <row r="1430" spans="9:9">
      <c r="I1430" s="432"/>
    </row>
    <row r="1431" spans="9:9">
      <c r="I1431" s="432"/>
    </row>
    <row r="1432" spans="9:9">
      <c r="I1432" s="432"/>
    </row>
    <row r="1433" spans="9:9">
      <c r="I1433" s="432"/>
    </row>
    <row r="1434" spans="9:9">
      <c r="I1434" s="432"/>
    </row>
    <row r="1435" spans="9:9">
      <c r="I1435" s="432"/>
    </row>
    <row r="1436" spans="9:9">
      <c r="I1436" s="432"/>
    </row>
    <row r="1437" spans="9:9">
      <c r="I1437" s="432"/>
    </row>
    <row r="1438" spans="9:9">
      <c r="I1438" s="432"/>
    </row>
    <row r="1439" spans="9:9">
      <c r="I1439" s="432"/>
    </row>
    <row r="1440" spans="9:9">
      <c r="I1440" s="432"/>
    </row>
    <row r="1441" spans="9:9">
      <c r="I1441" s="432"/>
    </row>
    <row r="1442" spans="9:9">
      <c r="I1442" s="432"/>
    </row>
    <row r="1443" spans="9:9">
      <c r="I1443" s="432"/>
    </row>
    <row r="1444" spans="9:9">
      <c r="I1444" s="432"/>
    </row>
    <row r="1445" spans="9:9">
      <c r="I1445" s="432"/>
    </row>
    <row r="1446" spans="9:9">
      <c r="I1446" s="432"/>
    </row>
    <row r="1447" spans="9:9">
      <c r="I1447" s="432"/>
    </row>
    <row r="1448" spans="9:9">
      <c r="I1448" s="432"/>
    </row>
    <row r="1449" spans="9:9">
      <c r="I1449" s="432"/>
    </row>
    <row r="1450" spans="9:9">
      <c r="I1450" s="432"/>
    </row>
    <row r="1451" spans="9:9">
      <c r="I1451" s="432"/>
    </row>
    <row r="1452" spans="9:9">
      <c r="I1452" s="432"/>
    </row>
    <row r="1453" spans="9:9">
      <c r="I1453" s="432"/>
    </row>
    <row r="1454" spans="9:9">
      <c r="I1454" s="432"/>
    </row>
    <row r="1455" spans="9:9">
      <c r="I1455" s="432"/>
    </row>
    <row r="1456" spans="9:9">
      <c r="I1456" s="432"/>
    </row>
    <row r="1457" spans="9:9">
      <c r="I1457" s="432"/>
    </row>
    <row r="1458" spans="9:9">
      <c r="I1458" s="432"/>
    </row>
    <row r="1459" spans="9:9">
      <c r="I1459" s="432"/>
    </row>
    <row r="1460" spans="9:9">
      <c r="I1460" s="432"/>
    </row>
    <row r="1461" spans="9:9">
      <c r="I1461" s="432"/>
    </row>
    <row r="1462" spans="9:9">
      <c r="I1462" s="432"/>
    </row>
    <row r="1463" spans="9:9">
      <c r="I1463" s="432"/>
    </row>
    <row r="1464" spans="9:9">
      <c r="I1464" s="432"/>
    </row>
    <row r="1465" spans="9:9">
      <c r="I1465" s="432"/>
    </row>
    <row r="1466" spans="9:9">
      <c r="I1466" s="432"/>
    </row>
    <row r="1467" spans="9:9">
      <c r="I1467" s="432"/>
    </row>
    <row r="1468" spans="9:9">
      <c r="I1468" s="432"/>
    </row>
    <row r="1469" spans="9:9">
      <c r="I1469" s="432"/>
    </row>
    <row r="1470" spans="9:9">
      <c r="I1470" s="432"/>
    </row>
    <row r="1471" spans="9:9">
      <c r="I1471" s="432"/>
    </row>
    <row r="1472" spans="9:9">
      <c r="I1472" s="432"/>
    </row>
    <row r="1473" spans="9:9">
      <c r="I1473" s="432"/>
    </row>
    <row r="1474" spans="9:9">
      <c r="I1474" s="432"/>
    </row>
    <row r="1475" spans="9:9">
      <c r="I1475" s="432"/>
    </row>
    <row r="1476" spans="9:9">
      <c r="I1476" s="432"/>
    </row>
    <row r="1477" spans="9:9">
      <c r="I1477" s="432"/>
    </row>
    <row r="1478" spans="9:9">
      <c r="I1478" s="432"/>
    </row>
    <row r="1479" spans="9:9">
      <c r="I1479" s="432"/>
    </row>
    <row r="1480" spans="9:9">
      <c r="I1480" s="432"/>
    </row>
    <row r="1481" spans="9:9">
      <c r="I1481" s="432"/>
    </row>
    <row r="1482" spans="9:9">
      <c r="I1482" s="432"/>
    </row>
    <row r="1483" spans="9:9">
      <c r="I1483" s="432"/>
    </row>
    <row r="1484" spans="9:9">
      <c r="I1484" s="432"/>
    </row>
    <row r="1485" spans="9:9">
      <c r="I1485" s="432"/>
    </row>
    <row r="1486" spans="9:9">
      <c r="I1486" s="432"/>
    </row>
    <row r="1487" spans="9:9">
      <c r="I1487" s="432"/>
    </row>
    <row r="1488" spans="9:9">
      <c r="I1488" s="432"/>
    </row>
    <row r="1489" spans="9:9">
      <c r="I1489" s="432"/>
    </row>
    <row r="1490" spans="9:9">
      <c r="I1490" s="432"/>
    </row>
    <row r="1491" spans="9:9">
      <c r="I1491" s="432"/>
    </row>
    <row r="1492" spans="9:9">
      <c r="I1492" s="432"/>
    </row>
    <row r="1493" spans="9:9">
      <c r="I1493" s="432"/>
    </row>
    <row r="1494" spans="9:9">
      <c r="I1494" s="432"/>
    </row>
    <row r="1495" spans="9:9">
      <c r="I1495" s="432"/>
    </row>
    <row r="1496" spans="9:9">
      <c r="I1496" s="432"/>
    </row>
    <row r="1497" spans="9:9">
      <c r="I1497" s="432"/>
    </row>
    <row r="1498" spans="9:9">
      <c r="I1498" s="432"/>
    </row>
    <row r="1499" spans="9:9">
      <c r="I1499" s="432"/>
    </row>
    <row r="1500" spans="9:9">
      <c r="I1500" s="432"/>
    </row>
    <row r="1501" spans="9:9">
      <c r="I1501" s="432"/>
    </row>
    <row r="1502" spans="9:9">
      <c r="I1502" s="432"/>
    </row>
    <row r="1503" spans="9:9">
      <c r="I1503" s="432"/>
    </row>
    <row r="1504" spans="9:9">
      <c r="I1504" s="432"/>
    </row>
    <row r="1505" spans="9:9">
      <c r="I1505" s="432"/>
    </row>
    <row r="1506" spans="9:9">
      <c r="I1506" s="432"/>
    </row>
    <row r="1507" spans="9:9">
      <c r="I1507" s="432"/>
    </row>
    <row r="1508" spans="9:9">
      <c r="I1508" s="432"/>
    </row>
    <row r="1509" spans="9:9">
      <c r="I1509" s="432"/>
    </row>
    <row r="1510" spans="9:9">
      <c r="I1510" s="432"/>
    </row>
    <row r="1511" spans="9:9">
      <c r="I1511" s="432"/>
    </row>
    <row r="1512" spans="9:9">
      <c r="I1512" s="432"/>
    </row>
    <row r="1513" spans="9:9">
      <c r="I1513" s="432"/>
    </row>
    <row r="1514" spans="9:9">
      <c r="I1514" s="432"/>
    </row>
    <row r="1515" spans="9:9">
      <c r="I1515" s="432"/>
    </row>
    <row r="1516" spans="9:9">
      <c r="I1516" s="432"/>
    </row>
    <row r="1517" spans="9:9">
      <c r="I1517" s="432"/>
    </row>
    <row r="1518" spans="9:9">
      <c r="I1518" s="432"/>
    </row>
    <row r="1519" spans="9:9">
      <c r="I1519" s="432"/>
    </row>
    <row r="1520" spans="9:9">
      <c r="I1520" s="432"/>
    </row>
    <row r="1521" spans="9:9">
      <c r="I1521" s="432"/>
    </row>
    <row r="1522" spans="9:9">
      <c r="I1522" s="432"/>
    </row>
    <row r="1523" spans="9:9">
      <c r="I1523" s="432"/>
    </row>
    <row r="1524" spans="9:9">
      <c r="I1524" s="432"/>
    </row>
    <row r="1525" spans="9:9">
      <c r="I1525" s="432"/>
    </row>
    <row r="1526" spans="9:9">
      <c r="I1526" s="432"/>
    </row>
    <row r="1527" spans="9:9">
      <c r="I1527" s="432"/>
    </row>
    <row r="1528" spans="9:9">
      <c r="I1528" s="432"/>
    </row>
    <row r="1529" spans="9:9">
      <c r="I1529" s="432"/>
    </row>
    <row r="1530" spans="9:9">
      <c r="I1530" s="432"/>
    </row>
    <row r="1531" spans="9:9">
      <c r="I1531" s="432"/>
    </row>
    <row r="1532" spans="9:9">
      <c r="I1532" s="432"/>
    </row>
    <row r="1533" spans="9:9">
      <c r="I1533" s="432"/>
    </row>
    <row r="1534" spans="9:9">
      <c r="I1534" s="432"/>
    </row>
    <row r="1535" spans="9:9">
      <c r="I1535" s="432"/>
    </row>
    <row r="1536" spans="9:9">
      <c r="I1536" s="432"/>
    </row>
    <row r="1537" spans="9:9">
      <c r="I1537" s="432"/>
    </row>
    <row r="1538" spans="9:9">
      <c r="I1538" s="432"/>
    </row>
    <row r="1539" spans="9:9">
      <c r="I1539" s="432"/>
    </row>
    <row r="1540" spans="9:9">
      <c r="I1540" s="432"/>
    </row>
    <row r="1541" spans="9:9">
      <c r="I1541" s="432"/>
    </row>
    <row r="1542" spans="9:9">
      <c r="I1542" s="432"/>
    </row>
    <row r="1543" spans="9:9">
      <c r="I1543" s="432"/>
    </row>
    <row r="1544" spans="9:9">
      <c r="I1544" s="432"/>
    </row>
    <row r="1545" spans="9:9">
      <c r="I1545" s="432"/>
    </row>
    <row r="1546" spans="9:9">
      <c r="I1546" s="432"/>
    </row>
    <row r="1547" spans="9:9">
      <c r="I1547" s="432"/>
    </row>
    <row r="1548" spans="9:9">
      <c r="I1548" s="432"/>
    </row>
    <row r="1549" spans="9:9">
      <c r="I1549" s="432"/>
    </row>
    <row r="1550" spans="9:9">
      <c r="I1550" s="432"/>
    </row>
    <row r="1551" spans="9:9">
      <c r="I1551" s="432"/>
    </row>
    <row r="1552" spans="9:9">
      <c r="I1552" s="432"/>
    </row>
    <row r="1553" spans="9:9">
      <c r="I1553" s="432"/>
    </row>
    <row r="1554" spans="9:9">
      <c r="I1554" s="432"/>
    </row>
    <row r="1555" spans="9:9">
      <c r="I1555" s="432"/>
    </row>
    <row r="1556" spans="9:9">
      <c r="I1556" s="432"/>
    </row>
    <row r="1557" spans="9:9">
      <c r="I1557" s="432"/>
    </row>
    <row r="1558" spans="9:9">
      <c r="I1558" s="432"/>
    </row>
    <row r="1559" spans="9:9">
      <c r="I1559" s="432"/>
    </row>
    <row r="1560" spans="9:9">
      <c r="I1560" s="432"/>
    </row>
    <row r="1561" spans="9:9">
      <c r="I1561" s="432"/>
    </row>
    <row r="1562" spans="9:9">
      <c r="I1562" s="432"/>
    </row>
    <row r="1563" spans="9:9">
      <c r="I1563" s="432"/>
    </row>
    <row r="1564" spans="9:9">
      <c r="I1564" s="432"/>
    </row>
    <row r="1565" spans="9:9">
      <c r="I1565" s="432"/>
    </row>
    <row r="1566" spans="9:9">
      <c r="I1566" s="432"/>
    </row>
    <row r="1567" spans="9:9">
      <c r="I1567" s="432"/>
    </row>
    <row r="1568" spans="9:9">
      <c r="I1568" s="432"/>
    </row>
    <row r="1569" spans="9:9">
      <c r="I1569" s="432"/>
    </row>
    <row r="1570" spans="9:9">
      <c r="I1570" s="432"/>
    </row>
    <row r="1571" spans="9:9">
      <c r="I1571" s="432"/>
    </row>
    <row r="1572" spans="9:9">
      <c r="I1572" s="432"/>
    </row>
    <row r="1573" spans="9:9">
      <c r="I1573" s="432"/>
    </row>
    <row r="1574" spans="9:9">
      <c r="I1574" s="432"/>
    </row>
    <row r="1575" spans="9:9">
      <c r="I1575" s="432"/>
    </row>
    <row r="1576" spans="9:9">
      <c r="I1576" s="432"/>
    </row>
    <row r="1577" spans="9:9">
      <c r="I1577" s="432"/>
    </row>
    <row r="1578" spans="9:9">
      <c r="I1578" s="432"/>
    </row>
    <row r="1579" spans="9:9">
      <c r="I1579" s="432"/>
    </row>
    <row r="1580" spans="9:9">
      <c r="I1580" s="432"/>
    </row>
    <row r="1581" spans="9:9">
      <c r="I1581" s="432"/>
    </row>
    <row r="1582" spans="9:9">
      <c r="I1582" s="432"/>
    </row>
    <row r="1583" spans="9:9">
      <c r="I1583" s="432"/>
    </row>
    <row r="1584" spans="9:9">
      <c r="I1584" s="432"/>
    </row>
    <row r="1585" spans="9:9">
      <c r="I1585" s="432"/>
    </row>
    <row r="1586" spans="9:9">
      <c r="I1586" s="432"/>
    </row>
    <row r="1587" spans="9:9">
      <c r="I1587" s="432"/>
    </row>
    <row r="1588" spans="9:9">
      <c r="I1588" s="432"/>
    </row>
    <row r="1589" spans="9:9">
      <c r="I1589" s="432"/>
    </row>
    <row r="1590" spans="9:9">
      <c r="I1590" s="432"/>
    </row>
    <row r="1591" spans="9:9">
      <c r="I1591" s="432"/>
    </row>
    <row r="1592" spans="9:9">
      <c r="I1592" s="432"/>
    </row>
    <row r="1593" spans="9:9">
      <c r="I1593" s="432"/>
    </row>
    <row r="1594" spans="9:9">
      <c r="I1594" s="432"/>
    </row>
    <row r="1595" spans="9:9">
      <c r="I1595" s="432"/>
    </row>
    <row r="1596" spans="9:9">
      <c r="I1596" s="432"/>
    </row>
    <row r="1597" spans="9:9">
      <c r="I1597" s="432"/>
    </row>
    <row r="1598" spans="9:9">
      <c r="I1598" s="432"/>
    </row>
    <row r="1599" spans="9:9">
      <c r="I1599" s="432"/>
    </row>
    <row r="1600" spans="9:9">
      <c r="I1600" s="432"/>
    </row>
    <row r="1601" spans="9:9">
      <c r="I1601" s="432"/>
    </row>
    <row r="1602" spans="9:9">
      <c r="I1602" s="432"/>
    </row>
    <row r="1603" spans="9:9">
      <c r="I1603" s="432"/>
    </row>
    <row r="1604" spans="9:9">
      <c r="I1604" s="432"/>
    </row>
    <row r="1605" spans="9:9">
      <c r="I1605" s="432"/>
    </row>
    <row r="1606" spans="9:9">
      <c r="I1606" s="432"/>
    </row>
    <row r="1607" spans="9:9">
      <c r="I1607" s="432"/>
    </row>
    <row r="1608" spans="9:9">
      <c r="I1608" s="432"/>
    </row>
    <row r="1609" spans="9:9">
      <c r="I1609" s="432"/>
    </row>
    <row r="1610" spans="9:9">
      <c r="I1610" s="432"/>
    </row>
    <row r="1611" spans="9:9">
      <c r="I1611" s="432"/>
    </row>
    <row r="1612" spans="9:9">
      <c r="I1612" s="432"/>
    </row>
    <row r="1613" spans="9:9">
      <c r="I1613" s="432"/>
    </row>
    <row r="1614" spans="9:9">
      <c r="I1614" s="432"/>
    </row>
    <row r="1615" spans="9:9">
      <c r="I1615" s="432"/>
    </row>
    <row r="1616" spans="9:9">
      <c r="I1616" s="432"/>
    </row>
    <row r="1617" spans="9:9">
      <c r="I1617" s="432"/>
    </row>
    <row r="1618" spans="9:9">
      <c r="I1618" s="432"/>
    </row>
    <row r="1619" spans="9:9">
      <c r="I1619" s="432"/>
    </row>
    <row r="1620" spans="9:9">
      <c r="I1620" s="432"/>
    </row>
    <row r="1621" spans="9:9">
      <c r="I1621" s="432"/>
    </row>
    <row r="1622" spans="9:9">
      <c r="I1622" s="432"/>
    </row>
    <row r="1623" spans="9:9">
      <c r="I1623" s="432"/>
    </row>
    <row r="1624" spans="9:9">
      <c r="I1624" s="432"/>
    </row>
    <row r="1625" spans="9:9">
      <c r="I1625" s="432"/>
    </row>
    <row r="1626" spans="9:9">
      <c r="I1626" s="432"/>
    </row>
    <row r="1627" spans="9:9">
      <c r="I1627" s="432"/>
    </row>
    <row r="1628" spans="9:9">
      <c r="I1628" s="432"/>
    </row>
    <row r="1629" spans="9:9">
      <c r="I1629" s="432"/>
    </row>
    <row r="1630" spans="9:9">
      <c r="I1630" s="432"/>
    </row>
    <row r="1631" spans="9:9">
      <c r="I1631" s="432"/>
    </row>
    <row r="1632" spans="9:9">
      <c r="I1632" s="432"/>
    </row>
    <row r="1633" spans="9:9">
      <c r="I1633" s="432"/>
    </row>
    <row r="1634" spans="9:9">
      <c r="I1634" s="432"/>
    </row>
    <row r="1635" spans="9:9">
      <c r="I1635" s="432"/>
    </row>
    <row r="1636" spans="9:9">
      <c r="I1636" s="432"/>
    </row>
    <row r="1637" spans="9:9">
      <c r="I1637" s="432"/>
    </row>
    <row r="1638" spans="9:9">
      <c r="I1638" s="432"/>
    </row>
    <row r="1639" spans="9:9">
      <c r="I1639" s="432"/>
    </row>
    <row r="1640" spans="9:9">
      <c r="I1640" s="432"/>
    </row>
    <row r="1641" spans="9:9">
      <c r="I1641" s="432"/>
    </row>
    <row r="1642" spans="9:9">
      <c r="I1642" s="432"/>
    </row>
    <row r="1643" spans="9:9">
      <c r="I1643" s="432"/>
    </row>
    <row r="1644" spans="9:9">
      <c r="I1644" s="432"/>
    </row>
    <row r="1645" spans="9:9">
      <c r="I1645" s="432"/>
    </row>
    <row r="1646" spans="9:9">
      <c r="I1646" s="432"/>
    </row>
    <row r="1647" spans="9:9">
      <c r="I1647" s="432"/>
    </row>
    <row r="1648" spans="9:9">
      <c r="I1648" s="432"/>
    </row>
    <row r="1649" spans="9:9">
      <c r="I1649" s="432"/>
    </row>
    <row r="1650" spans="9:9">
      <c r="I1650" s="432"/>
    </row>
    <row r="1651" spans="9:9">
      <c r="I1651" s="432"/>
    </row>
    <row r="1652" spans="9:9">
      <c r="I1652" s="432"/>
    </row>
    <row r="1653" spans="9:9">
      <c r="I1653" s="432"/>
    </row>
    <row r="1654" spans="9:9">
      <c r="I1654" s="432"/>
    </row>
    <row r="1655" spans="9:9">
      <c r="I1655" s="432"/>
    </row>
    <row r="1656" spans="9:9">
      <c r="I1656" s="432"/>
    </row>
    <row r="1657" spans="9:9">
      <c r="I1657" s="432"/>
    </row>
    <row r="1658" spans="9:9">
      <c r="I1658" s="432"/>
    </row>
    <row r="1659" spans="9:9">
      <c r="I1659" s="432"/>
    </row>
    <row r="1660" spans="9:9">
      <c r="I1660" s="432"/>
    </row>
    <row r="1661" spans="9:9">
      <c r="I1661" s="432"/>
    </row>
    <row r="1662" spans="9:9">
      <c r="I1662" s="432"/>
    </row>
    <row r="1663" spans="9:9">
      <c r="I1663" s="432"/>
    </row>
    <row r="1664" spans="9:9">
      <c r="I1664" s="432"/>
    </row>
    <row r="1665" spans="9:9">
      <c r="I1665" s="432"/>
    </row>
    <row r="1666" spans="9:9">
      <c r="I1666" s="432"/>
    </row>
    <row r="1667" spans="9:9">
      <c r="I1667" s="432"/>
    </row>
    <row r="1668" spans="9:9">
      <c r="I1668" s="432"/>
    </row>
    <row r="1669" spans="9:9">
      <c r="I1669" s="432"/>
    </row>
    <row r="1670" spans="9:9">
      <c r="I1670" s="432"/>
    </row>
    <row r="1671" spans="9:9">
      <c r="I1671" s="432"/>
    </row>
    <row r="1672" spans="9:9">
      <c r="I1672" s="432"/>
    </row>
    <row r="1673" spans="9:9">
      <c r="I1673" s="432"/>
    </row>
    <row r="1674" spans="9:9">
      <c r="I1674" s="432"/>
    </row>
    <row r="1675" spans="9:9">
      <c r="I1675" s="432"/>
    </row>
    <row r="1676" spans="9:9">
      <c r="I1676" s="432"/>
    </row>
    <row r="1677" spans="9:9">
      <c r="I1677" s="432"/>
    </row>
    <row r="1678" spans="9:9">
      <c r="I1678" s="432"/>
    </row>
    <row r="1679" spans="9:9">
      <c r="I1679" s="432"/>
    </row>
    <row r="1680" spans="9:9">
      <c r="I1680" s="432"/>
    </row>
    <row r="1681" spans="9:9">
      <c r="I1681" s="432"/>
    </row>
    <row r="1682" spans="9:9">
      <c r="I1682" s="432"/>
    </row>
    <row r="1683" spans="9:9">
      <c r="I1683" s="432"/>
    </row>
    <row r="1684" spans="9:9">
      <c r="I1684" s="432"/>
    </row>
    <row r="1685" spans="9:9">
      <c r="I1685" s="432"/>
    </row>
    <row r="1686" spans="9:9">
      <c r="I1686" s="432"/>
    </row>
    <row r="1687" spans="9:9">
      <c r="I1687" s="432"/>
    </row>
    <row r="1688" spans="9:9">
      <c r="I1688" s="432"/>
    </row>
    <row r="1689" spans="9:9">
      <c r="I1689" s="432"/>
    </row>
    <row r="1690" spans="9:9">
      <c r="I1690" s="432"/>
    </row>
    <row r="1691" spans="9:9">
      <c r="I1691" s="432"/>
    </row>
    <row r="1692" spans="9:9">
      <c r="I1692" s="432"/>
    </row>
    <row r="1693" spans="9:9">
      <c r="I1693" s="432"/>
    </row>
    <row r="1694" spans="9:9">
      <c r="I1694" s="432"/>
    </row>
    <row r="1695" spans="9:9">
      <c r="I1695" s="432"/>
    </row>
    <row r="1696" spans="9:9">
      <c r="I1696" s="432"/>
    </row>
    <row r="1697" spans="9:9">
      <c r="I1697" s="432"/>
    </row>
    <row r="1698" spans="9:9">
      <c r="I1698" s="432"/>
    </row>
    <row r="1699" spans="9:9">
      <c r="I1699" s="432"/>
    </row>
    <row r="1700" spans="9:9">
      <c r="I1700" s="432"/>
    </row>
    <row r="1701" spans="9:9">
      <c r="I1701" s="432"/>
    </row>
    <row r="1702" spans="9:9">
      <c r="I1702" s="432"/>
    </row>
    <row r="1703" spans="9:9">
      <c r="I1703" s="432"/>
    </row>
    <row r="1704" spans="9:9">
      <c r="I1704" s="432"/>
    </row>
    <row r="1705" spans="9:9">
      <c r="I1705" s="432"/>
    </row>
    <row r="1706" spans="9:9">
      <c r="I1706" s="432"/>
    </row>
    <row r="1707" spans="9:9">
      <c r="I1707" s="432"/>
    </row>
    <row r="1708" spans="9:9">
      <c r="I1708" s="432"/>
    </row>
    <row r="1709" spans="9:9">
      <c r="I1709" s="432"/>
    </row>
    <row r="1710" spans="9:9">
      <c r="I1710" s="432"/>
    </row>
    <row r="1711" spans="9:9">
      <c r="I1711" s="432"/>
    </row>
    <row r="1712" spans="9:9">
      <c r="I1712" s="432"/>
    </row>
    <row r="1713" spans="9:9">
      <c r="I1713" s="432"/>
    </row>
    <row r="1714" spans="9:9">
      <c r="I1714" s="432"/>
    </row>
    <row r="1715" spans="9:9">
      <c r="I1715" s="432"/>
    </row>
    <row r="1716" spans="9:9">
      <c r="I1716" s="432"/>
    </row>
    <row r="1717" spans="9:9">
      <c r="I1717" s="432"/>
    </row>
    <row r="1718" spans="9:9">
      <c r="I1718" s="432"/>
    </row>
    <row r="1719" spans="9:9">
      <c r="I1719" s="432"/>
    </row>
    <row r="1720" spans="9:9">
      <c r="I1720" s="432"/>
    </row>
    <row r="1721" spans="9:9">
      <c r="I1721" s="432"/>
    </row>
    <row r="1722" spans="9:9">
      <c r="I1722" s="432"/>
    </row>
    <row r="1723" spans="9:9">
      <c r="I1723" s="432"/>
    </row>
    <row r="1724" spans="9:9">
      <c r="I1724" s="432"/>
    </row>
    <row r="1725" spans="9:9">
      <c r="I1725" s="432"/>
    </row>
    <row r="1726" spans="9:9">
      <c r="I1726" s="432"/>
    </row>
    <row r="1727" spans="9:9">
      <c r="I1727" s="432"/>
    </row>
    <row r="1728" spans="9:9">
      <c r="I1728" s="432"/>
    </row>
    <row r="1729" spans="9:9">
      <c r="I1729" s="432"/>
    </row>
    <row r="1730" spans="9:9">
      <c r="I1730" s="432"/>
    </row>
    <row r="1731" spans="9:9">
      <c r="I1731" s="432"/>
    </row>
    <row r="1732" spans="9:9">
      <c r="I1732" s="432"/>
    </row>
    <row r="1733" spans="9:9">
      <c r="I1733" s="432"/>
    </row>
    <row r="1734" spans="9:9">
      <c r="I1734" s="432"/>
    </row>
    <row r="1735" spans="9:9">
      <c r="I1735" s="432"/>
    </row>
    <row r="1736" spans="9:9">
      <c r="I1736" s="432"/>
    </row>
    <row r="1737" spans="9:9">
      <c r="I1737" s="432"/>
    </row>
    <row r="1738" spans="9:9">
      <c r="I1738" s="432"/>
    </row>
    <row r="1739" spans="9:9">
      <c r="I1739" s="432"/>
    </row>
    <row r="1740" spans="9:9">
      <c r="I1740" s="432"/>
    </row>
    <row r="1741" spans="9:9">
      <c r="I1741" s="432"/>
    </row>
    <row r="1742" spans="9:9">
      <c r="I1742" s="432"/>
    </row>
    <row r="1743" spans="9:9">
      <c r="I1743" s="432"/>
    </row>
    <row r="1744" spans="9:9">
      <c r="I1744" s="432"/>
    </row>
    <row r="1745" spans="9:9">
      <c r="I1745" s="432"/>
    </row>
    <row r="1746" spans="9:9">
      <c r="I1746" s="432"/>
    </row>
    <row r="1747" spans="9:9">
      <c r="I1747" s="432"/>
    </row>
    <row r="1748" spans="9:9">
      <c r="I1748" s="432"/>
    </row>
    <row r="1749" spans="9:9">
      <c r="I1749" s="432"/>
    </row>
    <row r="1750" spans="9:9">
      <c r="I1750" s="432"/>
    </row>
    <row r="1751" spans="9:9">
      <c r="I1751" s="432"/>
    </row>
    <row r="1752" spans="9:9">
      <c r="I1752" s="432"/>
    </row>
    <row r="1753" spans="9:9">
      <c r="I1753" s="432"/>
    </row>
    <row r="1754" spans="9:9">
      <c r="I1754" s="432"/>
    </row>
    <row r="1755" spans="9:9">
      <c r="I1755" s="432"/>
    </row>
    <row r="1756" spans="9:9">
      <c r="I1756" s="432"/>
    </row>
    <row r="1757" spans="9:9">
      <c r="I1757" s="432"/>
    </row>
    <row r="1758" spans="9:9">
      <c r="I1758" s="432"/>
    </row>
    <row r="1759" spans="9:9">
      <c r="I1759" s="432"/>
    </row>
    <row r="1760" spans="9:9">
      <c r="I1760" s="432"/>
    </row>
    <row r="1761" spans="9:9">
      <c r="I1761" s="432"/>
    </row>
    <row r="1762" spans="9:9">
      <c r="I1762" s="432"/>
    </row>
    <row r="1763" spans="9:9">
      <c r="I1763" s="432"/>
    </row>
    <row r="1764" spans="9:9">
      <c r="I1764" s="432"/>
    </row>
    <row r="1765" spans="9:9">
      <c r="I1765" s="432"/>
    </row>
    <row r="1766" spans="9:9">
      <c r="I1766" s="432"/>
    </row>
    <row r="1767" spans="9:9">
      <c r="I1767" s="432"/>
    </row>
    <row r="1768" spans="9:9">
      <c r="I1768" s="432"/>
    </row>
    <row r="1769" spans="9:9">
      <c r="I1769" s="432"/>
    </row>
    <row r="1770" spans="9:9">
      <c r="I1770" s="432"/>
    </row>
    <row r="1771" spans="9:9">
      <c r="I1771" s="432"/>
    </row>
    <row r="1772" spans="9:9">
      <c r="I1772" s="432"/>
    </row>
    <row r="1773" spans="9:9">
      <c r="I1773" s="432"/>
    </row>
    <row r="1774" spans="9:9">
      <c r="I1774" s="432"/>
    </row>
    <row r="1775" spans="9:9">
      <c r="I1775" s="432"/>
    </row>
    <row r="1776" spans="9:9">
      <c r="I1776" s="432"/>
    </row>
    <row r="1777" spans="9:9">
      <c r="I1777" s="432"/>
    </row>
    <row r="1778" spans="9:9">
      <c r="I1778" s="432"/>
    </row>
    <row r="1779" spans="9:9">
      <c r="I1779" s="432"/>
    </row>
    <row r="1780" spans="9:9">
      <c r="I1780" s="432"/>
    </row>
    <row r="1781" spans="9:9">
      <c r="I1781" s="432"/>
    </row>
    <row r="1782" spans="9:9">
      <c r="I1782" s="432"/>
    </row>
    <row r="1783" spans="9:9">
      <c r="I1783" s="432"/>
    </row>
    <row r="1784" spans="9:9">
      <c r="I1784" s="432"/>
    </row>
    <row r="1785" spans="9:9">
      <c r="I1785" s="432"/>
    </row>
    <row r="1786" spans="9:9">
      <c r="I1786" s="432"/>
    </row>
    <row r="1787" spans="9:9">
      <c r="I1787" s="432"/>
    </row>
    <row r="1788" spans="9:9">
      <c r="I1788" s="432"/>
    </row>
    <row r="1789" spans="9:9">
      <c r="I1789" s="432"/>
    </row>
    <row r="1790" spans="9:9">
      <c r="I1790" s="432"/>
    </row>
    <row r="1791" spans="9:9">
      <c r="I1791" s="432"/>
    </row>
    <row r="1792" spans="9:9">
      <c r="I1792" s="432"/>
    </row>
    <row r="1793" spans="9:9">
      <c r="I1793" s="432"/>
    </row>
    <row r="1794" spans="9:9">
      <c r="I1794" s="432"/>
    </row>
    <row r="1795" spans="9:9">
      <c r="I1795" s="432"/>
    </row>
    <row r="1796" spans="9:9">
      <c r="I1796" s="432"/>
    </row>
    <row r="1797" spans="9:9">
      <c r="I1797" s="432"/>
    </row>
    <row r="1798" spans="9:9">
      <c r="I1798" s="432"/>
    </row>
    <row r="1799" spans="9:9">
      <c r="I1799" s="432"/>
    </row>
    <row r="1800" spans="9:9">
      <c r="I1800" s="432"/>
    </row>
    <row r="1801" spans="9:9">
      <c r="I1801" s="432"/>
    </row>
    <row r="1802" spans="9:9">
      <c r="I1802" s="432"/>
    </row>
    <row r="1803" spans="9:9">
      <c r="I1803" s="432"/>
    </row>
    <row r="1804" spans="9:9">
      <c r="I1804" s="432"/>
    </row>
    <row r="1805" spans="9:9">
      <c r="I1805" s="432"/>
    </row>
    <row r="1806" spans="9:9">
      <c r="I1806" s="432"/>
    </row>
    <row r="1807" spans="9:9">
      <c r="I1807" s="432"/>
    </row>
    <row r="1808" spans="9:9">
      <c r="I1808" s="432"/>
    </row>
    <row r="1809" spans="9:9">
      <c r="I1809" s="432"/>
    </row>
    <row r="1810" spans="9:9">
      <c r="I1810" s="432"/>
    </row>
    <row r="1811" spans="9:9">
      <c r="I1811" s="432"/>
    </row>
    <row r="1812" spans="9:9">
      <c r="I1812" s="432"/>
    </row>
    <row r="1813" spans="9:9">
      <c r="I1813" s="432"/>
    </row>
    <row r="1814" spans="9:9">
      <c r="I1814" s="432"/>
    </row>
    <row r="1815" spans="9:9">
      <c r="I1815" s="432"/>
    </row>
    <row r="1816" spans="9:9">
      <c r="I1816" s="432"/>
    </row>
    <row r="1817" spans="9:9">
      <c r="I1817" s="432"/>
    </row>
    <row r="1818" spans="9:9">
      <c r="I1818" s="432"/>
    </row>
    <row r="1819" spans="9:9">
      <c r="I1819" s="432"/>
    </row>
    <row r="1820" spans="9:9">
      <c r="I1820" s="432"/>
    </row>
    <row r="1821" spans="9:9">
      <c r="I1821" s="432"/>
    </row>
    <row r="1822" spans="9:9">
      <c r="I1822" s="432"/>
    </row>
    <row r="1823" spans="9:9">
      <c r="I1823" s="432"/>
    </row>
    <row r="1824" spans="9:9">
      <c r="I1824" s="432"/>
    </row>
    <row r="1825" spans="9:9">
      <c r="I1825" s="432"/>
    </row>
    <row r="1826" spans="9:9">
      <c r="I1826" s="432"/>
    </row>
    <row r="1827" spans="9:9">
      <c r="I1827" s="432"/>
    </row>
    <row r="1828" spans="9:9">
      <c r="I1828" s="432"/>
    </row>
    <row r="1829" spans="9:9">
      <c r="I1829" s="432"/>
    </row>
    <row r="1830" spans="9:9">
      <c r="I1830" s="432"/>
    </row>
    <row r="1831" spans="9:9">
      <c r="I1831" s="432"/>
    </row>
    <row r="1832" spans="9:9">
      <c r="I1832" s="432"/>
    </row>
    <row r="1833" spans="9:9">
      <c r="I1833" s="432"/>
    </row>
    <row r="1834" spans="9:9">
      <c r="I1834" s="432"/>
    </row>
    <row r="1835" spans="9:9">
      <c r="I1835" s="432"/>
    </row>
    <row r="1836" spans="9:9">
      <c r="I1836" s="432"/>
    </row>
    <row r="1837" spans="9:9">
      <c r="I1837" s="432"/>
    </row>
    <row r="1838" spans="9:9">
      <c r="I1838" s="432"/>
    </row>
    <row r="1839" spans="9:9">
      <c r="I1839" s="432"/>
    </row>
    <row r="1840" spans="9:9">
      <c r="I1840" s="432"/>
    </row>
    <row r="1841" spans="9:9">
      <c r="I1841" s="432"/>
    </row>
    <row r="1842" spans="9:9">
      <c r="I1842" s="432"/>
    </row>
    <row r="1843" spans="9:9">
      <c r="I1843" s="432"/>
    </row>
    <row r="1844" spans="9:9">
      <c r="I1844" s="432"/>
    </row>
    <row r="1845" spans="9:9">
      <c r="I1845" s="432"/>
    </row>
    <row r="1846" spans="9:9">
      <c r="I1846" s="432"/>
    </row>
    <row r="1847" spans="9:9">
      <c r="I1847" s="432"/>
    </row>
    <row r="1848" spans="9:9">
      <c r="I1848" s="432"/>
    </row>
    <row r="1849" spans="9:9">
      <c r="I1849" s="432"/>
    </row>
    <row r="1850" spans="9:9">
      <c r="I1850" s="432"/>
    </row>
    <row r="1851" spans="9:9">
      <c r="I1851" s="432"/>
    </row>
    <row r="1852" spans="9:9">
      <c r="I1852" s="432"/>
    </row>
    <row r="1853" spans="9:9">
      <c r="I1853" s="432"/>
    </row>
    <row r="1854" spans="9:9">
      <c r="I1854" s="432"/>
    </row>
    <row r="1855" spans="9:9">
      <c r="I1855" s="432"/>
    </row>
    <row r="1856" spans="9:9">
      <c r="I1856" s="432"/>
    </row>
    <row r="1857" spans="9:9">
      <c r="I1857" s="432"/>
    </row>
    <row r="1858" spans="9:9">
      <c r="I1858" s="432"/>
    </row>
    <row r="1859" spans="9:9">
      <c r="I1859" s="432"/>
    </row>
    <row r="1860" spans="9:9">
      <c r="I1860" s="432"/>
    </row>
    <row r="1861" spans="9:9">
      <c r="I1861" s="432"/>
    </row>
    <row r="1862" spans="9:9">
      <c r="I1862" s="432"/>
    </row>
    <row r="1863" spans="9:9">
      <c r="I1863" s="432"/>
    </row>
    <row r="1864" spans="9:9">
      <c r="I1864" s="432"/>
    </row>
    <row r="1865" spans="9:9">
      <c r="I1865" s="432"/>
    </row>
    <row r="1866" spans="9:9">
      <c r="I1866" s="432"/>
    </row>
    <row r="1867" spans="9:9">
      <c r="I1867" s="432"/>
    </row>
    <row r="1868" spans="9:9">
      <c r="I1868" s="432"/>
    </row>
    <row r="1869" spans="9:9">
      <c r="I1869" s="432"/>
    </row>
    <row r="1870" spans="9:9">
      <c r="I1870" s="432"/>
    </row>
    <row r="1871" spans="9:9">
      <c r="I1871" s="432"/>
    </row>
    <row r="1872" spans="9:9">
      <c r="I1872" s="432"/>
    </row>
    <row r="1873" spans="9:9">
      <c r="I1873" s="432"/>
    </row>
    <row r="1874" spans="9:9">
      <c r="I1874" s="432"/>
    </row>
    <row r="1875" spans="9:9">
      <c r="I1875" s="432"/>
    </row>
    <row r="1876" spans="9:9">
      <c r="I1876" s="432"/>
    </row>
    <row r="1877" spans="9:9">
      <c r="I1877" s="432"/>
    </row>
    <row r="1878" spans="9:9">
      <c r="I1878" s="432"/>
    </row>
    <row r="1879" spans="9:9">
      <c r="I1879" s="432"/>
    </row>
    <row r="1880" spans="9:9">
      <c r="I1880" s="432"/>
    </row>
    <row r="1881" spans="9:9">
      <c r="I1881" s="432"/>
    </row>
    <row r="1882" spans="9:9">
      <c r="I1882" s="432"/>
    </row>
    <row r="1883" spans="9:9">
      <c r="I1883" s="432"/>
    </row>
    <row r="1884" spans="9:9">
      <c r="I1884" s="432"/>
    </row>
    <row r="1885" spans="9:9">
      <c r="I1885" s="432"/>
    </row>
    <row r="1886" spans="9:9">
      <c r="I1886" s="432"/>
    </row>
    <row r="1887" spans="9:9">
      <c r="I1887" s="432"/>
    </row>
    <row r="1888" spans="9:9">
      <c r="I1888" s="432"/>
    </row>
    <row r="1889" spans="9:9">
      <c r="I1889" s="432"/>
    </row>
    <row r="1890" spans="9:9">
      <c r="I1890" s="432"/>
    </row>
    <row r="1891" spans="9:9">
      <c r="I1891" s="432"/>
    </row>
    <row r="1892" spans="9:9">
      <c r="I1892" s="432"/>
    </row>
    <row r="1893" spans="9:9">
      <c r="I1893" s="432"/>
    </row>
    <row r="1894" spans="9:9">
      <c r="I1894" s="432"/>
    </row>
    <row r="1895" spans="9:9">
      <c r="I1895" s="432"/>
    </row>
    <row r="1896" spans="9:9">
      <c r="I1896" s="432"/>
    </row>
    <row r="1897" spans="9:9">
      <c r="I1897" s="432"/>
    </row>
    <row r="1898" spans="9:9">
      <c r="I1898" s="432"/>
    </row>
    <row r="1899" spans="9:9">
      <c r="I1899" s="432"/>
    </row>
    <row r="1900" spans="9:9">
      <c r="I1900" s="432"/>
    </row>
    <row r="1901" spans="9:9">
      <c r="I1901" s="432"/>
    </row>
    <row r="1902" spans="9:9">
      <c r="I1902" s="432"/>
    </row>
    <row r="1903" spans="9:9">
      <c r="I1903" s="432"/>
    </row>
    <row r="1904" spans="9:9">
      <c r="I1904" s="432"/>
    </row>
    <row r="1905" spans="9:9">
      <c r="I1905" s="432"/>
    </row>
    <row r="1906" spans="9:9">
      <c r="I1906" s="432"/>
    </row>
    <row r="1907" spans="9:9">
      <c r="I1907" s="432"/>
    </row>
    <row r="1908" spans="9:9">
      <c r="I1908" s="432"/>
    </row>
    <row r="1909" spans="9:9">
      <c r="I1909" s="432"/>
    </row>
    <row r="1910" spans="9:9">
      <c r="I1910" s="432"/>
    </row>
    <row r="1911" spans="9:9">
      <c r="I1911" s="432"/>
    </row>
    <row r="1912" spans="9:9">
      <c r="I1912" s="432"/>
    </row>
    <row r="1913" spans="9:9">
      <c r="I1913" s="432"/>
    </row>
    <row r="1914" spans="9:9">
      <c r="I1914" s="432"/>
    </row>
    <row r="1915" spans="9:9">
      <c r="I1915" s="432"/>
    </row>
    <row r="1916" spans="9:9">
      <c r="I1916" s="432"/>
    </row>
    <row r="1917" spans="9:9">
      <c r="I1917" s="432"/>
    </row>
    <row r="1918" spans="9:9">
      <c r="I1918" s="432"/>
    </row>
    <row r="1919" spans="9:9">
      <c r="I1919" s="432"/>
    </row>
    <row r="1920" spans="9:9">
      <c r="I1920" s="432"/>
    </row>
    <row r="1921" spans="9:9">
      <c r="I1921" s="432"/>
    </row>
    <row r="1922" spans="9:9">
      <c r="I1922" s="432"/>
    </row>
    <row r="1923" spans="9:9">
      <c r="I1923" s="432"/>
    </row>
    <row r="1924" spans="9:9">
      <c r="I1924" s="432"/>
    </row>
    <row r="1925" spans="9:9">
      <c r="I1925" s="432"/>
    </row>
    <row r="1926" spans="9:9">
      <c r="I1926" s="432"/>
    </row>
    <row r="1927" spans="9:9">
      <c r="I1927" s="432"/>
    </row>
    <row r="1928" spans="9:9">
      <c r="I1928" s="432"/>
    </row>
    <row r="1929" spans="9:9">
      <c r="I1929" s="432"/>
    </row>
    <row r="1930" spans="9:9">
      <c r="I1930" s="432"/>
    </row>
    <row r="1931" spans="9:9">
      <c r="I1931" s="432"/>
    </row>
    <row r="1932" spans="9:9">
      <c r="I1932" s="432"/>
    </row>
    <row r="1933" spans="9:9">
      <c r="I1933" s="432"/>
    </row>
    <row r="1934" spans="9:9">
      <c r="I1934" s="432"/>
    </row>
    <row r="1935" spans="9:9">
      <c r="I1935" s="432"/>
    </row>
    <row r="1936" spans="9:9">
      <c r="I1936" s="432"/>
    </row>
    <row r="1937" spans="9:9">
      <c r="I1937" s="432"/>
    </row>
    <row r="1938" spans="9:9">
      <c r="I1938" s="432"/>
    </row>
    <row r="1939" spans="9:9">
      <c r="I1939" s="432"/>
    </row>
    <row r="1940" spans="9:9">
      <c r="I1940" s="432"/>
    </row>
    <row r="1941" spans="9:9">
      <c r="I1941" s="432"/>
    </row>
    <row r="1942" spans="9:9">
      <c r="I1942" s="432"/>
    </row>
    <row r="1943" spans="9:9">
      <c r="I1943" s="432"/>
    </row>
    <row r="1944" spans="9:9">
      <c r="I1944" s="432"/>
    </row>
    <row r="1945" spans="9:9">
      <c r="I1945" s="432"/>
    </row>
    <row r="1946" spans="9:9">
      <c r="I1946" s="432"/>
    </row>
    <row r="1947" spans="9:9">
      <c r="I1947" s="432"/>
    </row>
    <row r="1948" spans="9:9">
      <c r="I1948" s="432"/>
    </row>
    <row r="1949" spans="9:9">
      <c r="I1949" s="432"/>
    </row>
    <row r="1950" spans="9:9">
      <c r="I1950" s="432"/>
    </row>
    <row r="1951" spans="9:9">
      <c r="I1951" s="432"/>
    </row>
    <row r="1952" spans="9:9">
      <c r="I1952" s="432"/>
    </row>
    <row r="1953" spans="9:9">
      <c r="I1953" s="432"/>
    </row>
    <row r="1954" spans="9:9">
      <c r="I1954" s="432"/>
    </row>
    <row r="1955" spans="9:9">
      <c r="I1955" s="432"/>
    </row>
    <row r="1956" spans="9:9">
      <c r="I1956" s="432"/>
    </row>
    <row r="1957" spans="9:9">
      <c r="I1957" s="432"/>
    </row>
    <row r="1958" spans="9:9">
      <c r="I1958" s="432"/>
    </row>
    <row r="1959" spans="9:9">
      <c r="I1959" s="432"/>
    </row>
    <row r="1960" spans="9:9">
      <c r="I1960" s="432"/>
    </row>
    <row r="1961" spans="9:9">
      <c r="I1961" s="432"/>
    </row>
    <row r="1962" spans="9:9">
      <c r="I1962" s="432"/>
    </row>
    <row r="1963" spans="9:9">
      <c r="I1963" s="432"/>
    </row>
    <row r="1964" spans="9:9">
      <c r="I1964" s="432"/>
    </row>
    <row r="1965" spans="9:9">
      <c r="I1965" s="432"/>
    </row>
    <row r="1966" spans="9:9">
      <c r="I1966" s="432"/>
    </row>
    <row r="1967" spans="9:9">
      <c r="I1967" s="432"/>
    </row>
    <row r="1968" spans="9:9">
      <c r="I1968" s="432"/>
    </row>
    <row r="1969" spans="9:9">
      <c r="I1969" s="432"/>
    </row>
    <row r="1970" spans="9:9">
      <c r="I1970" s="432"/>
    </row>
    <row r="1971" spans="9:9">
      <c r="I1971" s="432"/>
    </row>
    <row r="1972" spans="9:9">
      <c r="I1972" s="432"/>
    </row>
    <row r="1973" spans="9:9">
      <c r="I1973" s="432"/>
    </row>
    <row r="1974" spans="9:9">
      <c r="I1974" s="432"/>
    </row>
    <row r="1975" spans="9:9">
      <c r="I1975" s="432"/>
    </row>
    <row r="1976" spans="9:9">
      <c r="I1976" s="432"/>
    </row>
    <row r="1977" spans="9:9">
      <c r="I1977" s="432"/>
    </row>
    <row r="1978" spans="9:9">
      <c r="I1978" s="432"/>
    </row>
    <row r="1979" spans="9:9">
      <c r="I1979" s="432"/>
    </row>
    <row r="1980" spans="9:9">
      <c r="I1980" s="432"/>
    </row>
    <row r="1981" spans="9:9">
      <c r="I1981" s="432"/>
    </row>
    <row r="1982" spans="9:9">
      <c r="I1982" s="432"/>
    </row>
    <row r="1983" spans="9:9">
      <c r="I1983" s="432"/>
    </row>
    <row r="1984" spans="9:9">
      <c r="I1984" s="432"/>
    </row>
    <row r="1985" spans="9:9">
      <c r="I1985" s="432"/>
    </row>
    <row r="1986" spans="9:9">
      <c r="I1986" s="432"/>
    </row>
    <row r="1987" spans="9:9">
      <c r="I1987" s="432"/>
    </row>
    <row r="1988" spans="9:9">
      <c r="I1988" s="432"/>
    </row>
    <row r="1989" spans="9:9">
      <c r="I1989" s="432"/>
    </row>
    <row r="1990" spans="9:9">
      <c r="I1990" s="432"/>
    </row>
    <row r="1991" spans="9:9">
      <c r="I1991" s="432"/>
    </row>
    <row r="1992" spans="9:9">
      <c r="I1992" s="432"/>
    </row>
    <row r="1993" spans="9:9">
      <c r="I1993" s="432"/>
    </row>
    <row r="1994" spans="9:9">
      <c r="I1994" s="432"/>
    </row>
    <row r="1995" spans="9:9">
      <c r="I1995" s="432"/>
    </row>
    <row r="1996" spans="9:9">
      <c r="I1996" s="432"/>
    </row>
    <row r="1997" spans="9:9">
      <c r="I1997" s="432"/>
    </row>
    <row r="1998" spans="9:9">
      <c r="I1998" s="432"/>
    </row>
    <row r="1999" spans="9:9">
      <c r="I1999" s="432"/>
    </row>
    <row r="2000" spans="9:9">
      <c r="I2000" s="432"/>
    </row>
    <row r="2001" spans="9:9">
      <c r="I2001" s="432"/>
    </row>
    <row r="2002" spans="9:9">
      <c r="I2002" s="432"/>
    </row>
    <row r="2003" spans="9:9">
      <c r="I2003" s="432"/>
    </row>
    <row r="2004" spans="9:9">
      <c r="I2004" s="432"/>
    </row>
    <row r="2005" spans="9:9">
      <c r="I2005" s="432"/>
    </row>
    <row r="2006" spans="9:9">
      <c r="I2006" s="432"/>
    </row>
    <row r="2007" spans="9:9">
      <c r="I2007" s="432"/>
    </row>
    <row r="2008" spans="9:9">
      <c r="I2008" s="432"/>
    </row>
    <row r="2009" spans="9:9">
      <c r="I2009" s="432"/>
    </row>
    <row r="2010" spans="9:9">
      <c r="I2010" s="432"/>
    </row>
    <row r="2011" spans="9:9">
      <c r="I2011" s="432"/>
    </row>
    <row r="2012" spans="9:9">
      <c r="I2012" s="432"/>
    </row>
    <row r="2013" spans="9:9">
      <c r="I2013" s="432"/>
    </row>
    <row r="2014" spans="9:9">
      <c r="I2014" s="432"/>
    </row>
    <row r="2015" spans="9:9">
      <c r="I2015" s="432"/>
    </row>
    <row r="2016" spans="9:9">
      <c r="I2016" s="432"/>
    </row>
    <row r="2017" spans="9:9">
      <c r="I2017" s="432"/>
    </row>
    <row r="2018" spans="9:9">
      <c r="I2018" s="432"/>
    </row>
    <row r="2019" spans="9:9">
      <c r="I2019" s="432"/>
    </row>
    <row r="2020" spans="9:9">
      <c r="I2020" s="432"/>
    </row>
    <row r="2021" spans="9:9">
      <c r="I2021" s="432"/>
    </row>
    <row r="2022" spans="9:9">
      <c r="I2022" s="432"/>
    </row>
    <row r="2023" spans="9:9">
      <c r="I2023" s="432"/>
    </row>
    <row r="2024" spans="9:9">
      <c r="I2024" s="432"/>
    </row>
    <row r="2025" spans="9:9">
      <c r="I2025" s="432"/>
    </row>
    <row r="2026" spans="9:9">
      <c r="I2026" s="432"/>
    </row>
    <row r="2027" spans="9:9">
      <c r="I2027" s="432"/>
    </row>
    <row r="2028" spans="9:9">
      <c r="I2028" s="432"/>
    </row>
    <row r="2029" spans="9:9">
      <c r="I2029" s="432"/>
    </row>
    <row r="2030" spans="9:9">
      <c r="I2030" s="432"/>
    </row>
    <row r="2031" spans="9:9">
      <c r="I2031" s="432"/>
    </row>
    <row r="2032" spans="9:9">
      <c r="I2032" s="432"/>
    </row>
    <row r="2033" spans="9:9">
      <c r="I2033" s="432"/>
    </row>
    <row r="2034" spans="9:9">
      <c r="I2034" s="432"/>
    </row>
    <row r="2035" spans="9:9">
      <c r="I2035" s="432"/>
    </row>
    <row r="2036" spans="9:9">
      <c r="I2036" s="432"/>
    </row>
    <row r="2037" spans="9:9">
      <c r="I2037" s="432"/>
    </row>
  </sheetData>
  <mergeCells count="13">
    <mergeCell ref="H4:H5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01" right="0.01" top="0.01" bottom="0.01" header="0.01" footer="0.01"/>
  <pageSetup paperSize="9" scale="90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B8" sqref="B8"/>
    </sheetView>
  </sheetViews>
  <sheetFormatPr defaultRowHeight="24"/>
  <cols>
    <col min="1" max="1" width="7.140625" style="465" bestFit="1" customWidth="1"/>
    <col min="2" max="2" width="43.5703125" style="458" bestFit="1" customWidth="1"/>
    <col min="3" max="3" width="13.7109375" style="465" bestFit="1" customWidth="1"/>
    <col min="4" max="4" width="23.42578125" style="453" bestFit="1" customWidth="1"/>
    <col min="5" max="5" width="7.42578125" style="465" bestFit="1" customWidth="1"/>
    <col min="6" max="6" width="18.7109375" style="465" bestFit="1" customWidth="1"/>
    <col min="7" max="7" width="28.42578125" style="460" bestFit="1" customWidth="1"/>
    <col min="8" max="8" width="8.7109375" style="465" bestFit="1" customWidth="1"/>
    <col min="9" max="254" width="9.140625" style="453"/>
    <col min="255" max="255" width="5.140625" style="453" customWidth="1"/>
    <col min="256" max="256" width="17.5703125" style="453" customWidth="1"/>
    <col min="257" max="257" width="26.5703125" style="453" customWidth="1"/>
    <col min="258" max="258" width="9.5703125" style="453" customWidth="1"/>
    <col min="259" max="259" width="9.7109375" style="453" customWidth="1"/>
    <col min="260" max="260" width="24.7109375" style="453" customWidth="1"/>
    <col min="261" max="261" width="24.85546875" style="453" customWidth="1"/>
    <col min="262" max="262" width="9.7109375" style="453" customWidth="1"/>
    <col min="263" max="263" width="13.5703125" style="453" customWidth="1"/>
    <col min="264" max="264" width="11.42578125" style="453" customWidth="1"/>
    <col min="265" max="510" width="9.140625" style="453"/>
    <col min="511" max="511" width="5.140625" style="453" customWidth="1"/>
    <col min="512" max="512" width="17.5703125" style="453" customWidth="1"/>
    <col min="513" max="513" width="26.5703125" style="453" customWidth="1"/>
    <col min="514" max="514" width="9.5703125" style="453" customWidth="1"/>
    <col min="515" max="515" width="9.7109375" style="453" customWidth="1"/>
    <col min="516" max="516" width="24.7109375" style="453" customWidth="1"/>
    <col min="517" max="517" width="24.85546875" style="453" customWidth="1"/>
    <col min="518" max="518" width="9.7109375" style="453" customWidth="1"/>
    <col min="519" max="519" width="13.5703125" style="453" customWidth="1"/>
    <col min="520" max="520" width="11.42578125" style="453" customWidth="1"/>
    <col min="521" max="766" width="9.140625" style="453"/>
    <col min="767" max="767" width="5.140625" style="453" customWidth="1"/>
    <col min="768" max="768" width="17.5703125" style="453" customWidth="1"/>
    <col min="769" max="769" width="26.5703125" style="453" customWidth="1"/>
    <col min="770" max="770" width="9.5703125" style="453" customWidth="1"/>
    <col min="771" max="771" width="9.7109375" style="453" customWidth="1"/>
    <col min="772" max="772" width="24.7109375" style="453" customWidth="1"/>
    <col min="773" max="773" width="24.85546875" style="453" customWidth="1"/>
    <col min="774" max="774" width="9.7109375" style="453" customWidth="1"/>
    <col min="775" max="775" width="13.5703125" style="453" customWidth="1"/>
    <col min="776" max="776" width="11.42578125" style="453" customWidth="1"/>
    <col min="777" max="1022" width="9.140625" style="453"/>
    <col min="1023" max="1023" width="5.140625" style="453" customWidth="1"/>
    <col min="1024" max="1024" width="17.5703125" style="453" customWidth="1"/>
    <col min="1025" max="1025" width="26.5703125" style="453" customWidth="1"/>
    <col min="1026" max="1026" width="9.5703125" style="453" customWidth="1"/>
    <col min="1027" max="1027" width="9.7109375" style="453" customWidth="1"/>
    <col min="1028" max="1028" width="24.7109375" style="453" customWidth="1"/>
    <col min="1029" max="1029" width="24.85546875" style="453" customWidth="1"/>
    <col min="1030" max="1030" width="9.7109375" style="453" customWidth="1"/>
    <col min="1031" max="1031" width="13.5703125" style="453" customWidth="1"/>
    <col min="1032" max="1032" width="11.42578125" style="453" customWidth="1"/>
    <col min="1033" max="1278" width="9.140625" style="453"/>
    <col min="1279" max="1279" width="5.140625" style="453" customWidth="1"/>
    <col min="1280" max="1280" width="17.5703125" style="453" customWidth="1"/>
    <col min="1281" max="1281" width="26.5703125" style="453" customWidth="1"/>
    <col min="1282" max="1282" width="9.5703125" style="453" customWidth="1"/>
    <col min="1283" max="1283" width="9.7109375" style="453" customWidth="1"/>
    <col min="1284" max="1284" width="24.7109375" style="453" customWidth="1"/>
    <col min="1285" max="1285" width="24.85546875" style="453" customWidth="1"/>
    <col min="1286" max="1286" width="9.7109375" style="453" customWidth="1"/>
    <col min="1287" max="1287" width="13.5703125" style="453" customWidth="1"/>
    <col min="1288" max="1288" width="11.42578125" style="453" customWidth="1"/>
    <col min="1289" max="1534" width="9.140625" style="453"/>
    <col min="1535" max="1535" width="5.140625" style="453" customWidth="1"/>
    <col min="1536" max="1536" width="17.5703125" style="453" customWidth="1"/>
    <col min="1537" max="1537" width="26.5703125" style="453" customWidth="1"/>
    <col min="1538" max="1538" width="9.5703125" style="453" customWidth="1"/>
    <col min="1539" max="1539" width="9.7109375" style="453" customWidth="1"/>
    <col min="1540" max="1540" width="24.7109375" style="453" customWidth="1"/>
    <col min="1541" max="1541" width="24.85546875" style="453" customWidth="1"/>
    <col min="1542" max="1542" width="9.7109375" style="453" customWidth="1"/>
    <col min="1543" max="1543" width="13.5703125" style="453" customWidth="1"/>
    <col min="1544" max="1544" width="11.42578125" style="453" customWidth="1"/>
    <col min="1545" max="1790" width="9.140625" style="453"/>
    <col min="1791" max="1791" width="5.140625" style="453" customWidth="1"/>
    <col min="1792" max="1792" width="17.5703125" style="453" customWidth="1"/>
    <col min="1793" max="1793" width="26.5703125" style="453" customWidth="1"/>
    <col min="1794" max="1794" width="9.5703125" style="453" customWidth="1"/>
    <col min="1795" max="1795" width="9.7109375" style="453" customWidth="1"/>
    <col min="1796" max="1796" width="24.7109375" style="453" customWidth="1"/>
    <col min="1797" max="1797" width="24.85546875" style="453" customWidth="1"/>
    <col min="1798" max="1798" width="9.7109375" style="453" customWidth="1"/>
    <col min="1799" max="1799" width="13.5703125" style="453" customWidth="1"/>
    <col min="1800" max="1800" width="11.42578125" style="453" customWidth="1"/>
    <col min="1801" max="2046" width="9.140625" style="453"/>
    <col min="2047" max="2047" width="5.140625" style="453" customWidth="1"/>
    <col min="2048" max="2048" width="17.5703125" style="453" customWidth="1"/>
    <col min="2049" max="2049" width="26.5703125" style="453" customWidth="1"/>
    <col min="2050" max="2050" width="9.5703125" style="453" customWidth="1"/>
    <col min="2051" max="2051" width="9.7109375" style="453" customWidth="1"/>
    <col min="2052" max="2052" width="24.7109375" style="453" customWidth="1"/>
    <col min="2053" max="2053" width="24.85546875" style="453" customWidth="1"/>
    <col min="2054" max="2054" width="9.7109375" style="453" customWidth="1"/>
    <col min="2055" max="2055" width="13.5703125" style="453" customWidth="1"/>
    <col min="2056" max="2056" width="11.42578125" style="453" customWidth="1"/>
    <col min="2057" max="2302" width="9.140625" style="453"/>
    <col min="2303" max="2303" width="5.140625" style="453" customWidth="1"/>
    <col min="2304" max="2304" width="17.5703125" style="453" customWidth="1"/>
    <col min="2305" max="2305" width="26.5703125" style="453" customWidth="1"/>
    <col min="2306" max="2306" width="9.5703125" style="453" customWidth="1"/>
    <col min="2307" max="2307" width="9.7109375" style="453" customWidth="1"/>
    <col min="2308" max="2308" width="24.7109375" style="453" customWidth="1"/>
    <col min="2309" max="2309" width="24.85546875" style="453" customWidth="1"/>
    <col min="2310" max="2310" width="9.7109375" style="453" customWidth="1"/>
    <col min="2311" max="2311" width="13.5703125" style="453" customWidth="1"/>
    <col min="2312" max="2312" width="11.42578125" style="453" customWidth="1"/>
    <col min="2313" max="2558" width="9.140625" style="453"/>
    <col min="2559" max="2559" width="5.140625" style="453" customWidth="1"/>
    <col min="2560" max="2560" width="17.5703125" style="453" customWidth="1"/>
    <col min="2561" max="2561" width="26.5703125" style="453" customWidth="1"/>
    <col min="2562" max="2562" width="9.5703125" style="453" customWidth="1"/>
    <col min="2563" max="2563" width="9.7109375" style="453" customWidth="1"/>
    <col min="2564" max="2564" width="24.7109375" style="453" customWidth="1"/>
    <col min="2565" max="2565" width="24.85546875" style="453" customWidth="1"/>
    <col min="2566" max="2566" width="9.7109375" style="453" customWidth="1"/>
    <col min="2567" max="2567" width="13.5703125" style="453" customWidth="1"/>
    <col min="2568" max="2568" width="11.42578125" style="453" customWidth="1"/>
    <col min="2569" max="2814" width="9.140625" style="453"/>
    <col min="2815" max="2815" width="5.140625" style="453" customWidth="1"/>
    <col min="2816" max="2816" width="17.5703125" style="453" customWidth="1"/>
    <col min="2817" max="2817" width="26.5703125" style="453" customWidth="1"/>
    <col min="2818" max="2818" width="9.5703125" style="453" customWidth="1"/>
    <col min="2819" max="2819" width="9.7109375" style="453" customWidth="1"/>
    <col min="2820" max="2820" width="24.7109375" style="453" customWidth="1"/>
    <col min="2821" max="2821" width="24.85546875" style="453" customWidth="1"/>
    <col min="2822" max="2822" width="9.7109375" style="453" customWidth="1"/>
    <col min="2823" max="2823" width="13.5703125" style="453" customWidth="1"/>
    <col min="2824" max="2824" width="11.42578125" style="453" customWidth="1"/>
    <col min="2825" max="3070" width="9.140625" style="453"/>
    <col min="3071" max="3071" width="5.140625" style="453" customWidth="1"/>
    <col min="3072" max="3072" width="17.5703125" style="453" customWidth="1"/>
    <col min="3073" max="3073" width="26.5703125" style="453" customWidth="1"/>
    <col min="3074" max="3074" width="9.5703125" style="453" customWidth="1"/>
    <col min="3075" max="3075" width="9.7109375" style="453" customWidth="1"/>
    <col min="3076" max="3076" width="24.7109375" style="453" customWidth="1"/>
    <col min="3077" max="3077" width="24.85546875" style="453" customWidth="1"/>
    <col min="3078" max="3078" width="9.7109375" style="453" customWidth="1"/>
    <col min="3079" max="3079" width="13.5703125" style="453" customWidth="1"/>
    <col min="3080" max="3080" width="11.42578125" style="453" customWidth="1"/>
    <col min="3081" max="3326" width="9.140625" style="453"/>
    <col min="3327" max="3327" width="5.140625" style="453" customWidth="1"/>
    <col min="3328" max="3328" width="17.5703125" style="453" customWidth="1"/>
    <col min="3329" max="3329" width="26.5703125" style="453" customWidth="1"/>
    <col min="3330" max="3330" width="9.5703125" style="453" customWidth="1"/>
    <col min="3331" max="3331" width="9.7109375" style="453" customWidth="1"/>
    <col min="3332" max="3332" width="24.7109375" style="453" customWidth="1"/>
    <col min="3333" max="3333" width="24.85546875" style="453" customWidth="1"/>
    <col min="3334" max="3334" width="9.7109375" style="453" customWidth="1"/>
    <col min="3335" max="3335" width="13.5703125" style="453" customWidth="1"/>
    <col min="3336" max="3336" width="11.42578125" style="453" customWidth="1"/>
    <col min="3337" max="3582" width="9.140625" style="453"/>
    <col min="3583" max="3583" width="5.140625" style="453" customWidth="1"/>
    <col min="3584" max="3584" width="17.5703125" style="453" customWidth="1"/>
    <col min="3585" max="3585" width="26.5703125" style="453" customWidth="1"/>
    <col min="3586" max="3586" width="9.5703125" style="453" customWidth="1"/>
    <col min="3587" max="3587" width="9.7109375" style="453" customWidth="1"/>
    <col min="3588" max="3588" width="24.7109375" style="453" customWidth="1"/>
    <col min="3589" max="3589" width="24.85546875" style="453" customWidth="1"/>
    <col min="3590" max="3590" width="9.7109375" style="453" customWidth="1"/>
    <col min="3591" max="3591" width="13.5703125" style="453" customWidth="1"/>
    <col min="3592" max="3592" width="11.42578125" style="453" customWidth="1"/>
    <col min="3593" max="3838" width="9.140625" style="453"/>
    <col min="3839" max="3839" width="5.140625" style="453" customWidth="1"/>
    <col min="3840" max="3840" width="17.5703125" style="453" customWidth="1"/>
    <col min="3841" max="3841" width="26.5703125" style="453" customWidth="1"/>
    <col min="3842" max="3842" width="9.5703125" style="453" customWidth="1"/>
    <col min="3843" max="3843" width="9.7109375" style="453" customWidth="1"/>
    <col min="3844" max="3844" width="24.7109375" style="453" customWidth="1"/>
    <col min="3845" max="3845" width="24.85546875" style="453" customWidth="1"/>
    <col min="3846" max="3846" width="9.7109375" style="453" customWidth="1"/>
    <col min="3847" max="3847" width="13.5703125" style="453" customWidth="1"/>
    <col min="3848" max="3848" width="11.42578125" style="453" customWidth="1"/>
    <col min="3849" max="4094" width="9.140625" style="453"/>
    <col min="4095" max="4095" width="5.140625" style="453" customWidth="1"/>
    <col min="4096" max="4096" width="17.5703125" style="453" customWidth="1"/>
    <col min="4097" max="4097" width="26.5703125" style="453" customWidth="1"/>
    <col min="4098" max="4098" width="9.5703125" style="453" customWidth="1"/>
    <col min="4099" max="4099" width="9.7109375" style="453" customWidth="1"/>
    <col min="4100" max="4100" width="24.7109375" style="453" customWidth="1"/>
    <col min="4101" max="4101" width="24.85546875" style="453" customWidth="1"/>
    <col min="4102" max="4102" width="9.7109375" style="453" customWidth="1"/>
    <col min="4103" max="4103" width="13.5703125" style="453" customWidth="1"/>
    <col min="4104" max="4104" width="11.42578125" style="453" customWidth="1"/>
    <col min="4105" max="4350" width="9.140625" style="453"/>
    <col min="4351" max="4351" width="5.140625" style="453" customWidth="1"/>
    <col min="4352" max="4352" width="17.5703125" style="453" customWidth="1"/>
    <col min="4353" max="4353" width="26.5703125" style="453" customWidth="1"/>
    <col min="4354" max="4354" width="9.5703125" style="453" customWidth="1"/>
    <col min="4355" max="4355" width="9.7109375" style="453" customWidth="1"/>
    <col min="4356" max="4356" width="24.7109375" style="453" customWidth="1"/>
    <col min="4357" max="4357" width="24.85546875" style="453" customWidth="1"/>
    <col min="4358" max="4358" width="9.7109375" style="453" customWidth="1"/>
    <col min="4359" max="4359" width="13.5703125" style="453" customWidth="1"/>
    <col min="4360" max="4360" width="11.42578125" style="453" customWidth="1"/>
    <col min="4361" max="4606" width="9.140625" style="453"/>
    <col min="4607" max="4607" width="5.140625" style="453" customWidth="1"/>
    <col min="4608" max="4608" width="17.5703125" style="453" customWidth="1"/>
    <col min="4609" max="4609" width="26.5703125" style="453" customWidth="1"/>
    <col min="4610" max="4610" width="9.5703125" style="453" customWidth="1"/>
    <col min="4611" max="4611" width="9.7109375" style="453" customWidth="1"/>
    <col min="4612" max="4612" width="24.7109375" style="453" customWidth="1"/>
    <col min="4613" max="4613" width="24.85546875" style="453" customWidth="1"/>
    <col min="4614" max="4614" width="9.7109375" style="453" customWidth="1"/>
    <col min="4615" max="4615" width="13.5703125" style="453" customWidth="1"/>
    <col min="4616" max="4616" width="11.42578125" style="453" customWidth="1"/>
    <col min="4617" max="4862" width="9.140625" style="453"/>
    <col min="4863" max="4863" width="5.140625" style="453" customWidth="1"/>
    <col min="4864" max="4864" width="17.5703125" style="453" customWidth="1"/>
    <col min="4865" max="4865" width="26.5703125" style="453" customWidth="1"/>
    <col min="4866" max="4866" width="9.5703125" style="453" customWidth="1"/>
    <col min="4867" max="4867" width="9.7109375" style="453" customWidth="1"/>
    <col min="4868" max="4868" width="24.7109375" style="453" customWidth="1"/>
    <col min="4869" max="4869" width="24.85546875" style="453" customWidth="1"/>
    <col min="4870" max="4870" width="9.7109375" style="453" customWidth="1"/>
    <col min="4871" max="4871" width="13.5703125" style="453" customWidth="1"/>
    <col min="4872" max="4872" width="11.42578125" style="453" customWidth="1"/>
    <col min="4873" max="5118" width="9.140625" style="453"/>
    <col min="5119" max="5119" width="5.140625" style="453" customWidth="1"/>
    <col min="5120" max="5120" width="17.5703125" style="453" customWidth="1"/>
    <col min="5121" max="5121" width="26.5703125" style="453" customWidth="1"/>
    <col min="5122" max="5122" width="9.5703125" style="453" customWidth="1"/>
    <col min="5123" max="5123" width="9.7109375" style="453" customWidth="1"/>
    <col min="5124" max="5124" width="24.7109375" style="453" customWidth="1"/>
    <col min="5125" max="5125" width="24.85546875" style="453" customWidth="1"/>
    <col min="5126" max="5126" width="9.7109375" style="453" customWidth="1"/>
    <col min="5127" max="5127" width="13.5703125" style="453" customWidth="1"/>
    <col min="5128" max="5128" width="11.42578125" style="453" customWidth="1"/>
    <col min="5129" max="5374" width="9.140625" style="453"/>
    <col min="5375" max="5375" width="5.140625" style="453" customWidth="1"/>
    <col min="5376" max="5376" width="17.5703125" style="453" customWidth="1"/>
    <col min="5377" max="5377" width="26.5703125" style="453" customWidth="1"/>
    <col min="5378" max="5378" width="9.5703125" style="453" customWidth="1"/>
    <col min="5379" max="5379" width="9.7109375" style="453" customWidth="1"/>
    <col min="5380" max="5380" width="24.7109375" style="453" customWidth="1"/>
    <col min="5381" max="5381" width="24.85546875" style="453" customWidth="1"/>
    <col min="5382" max="5382" width="9.7109375" style="453" customWidth="1"/>
    <col min="5383" max="5383" width="13.5703125" style="453" customWidth="1"/>
    <col min="5384" max="5384" width="11.42578125" style="453" customWidth="1"/>
    <col min="5385" max="5630" width="9.140625" style="453"/>
    <col min="5631" max="5631" width="5.140625" style="453" customWidth="1"/>
    <col min="5632" max="5632" width="17.5703125" style="453" customWidth="1"/>
    <col min="5633" max="5633" width="26.5703125" style="453" customWidth="1"/>
    <col min="5634" max="5634" width="9.5703125" style="453" customWidth="1"/>
    <col min="5635" max="5635" width="9.7109375" style="453" customWidth="1"/>
    <col min="5636" max="5636" width="24.7109375" style="453" customWidth="1"/>
    <col min="5637" max="5637" width="24.85546875" style="453" customWidth="1"/>
    <col min="5638" max="5638" width="9.7109375" style="453" customWidth="1"/>
    <col min="5639" max="5639" width="13.5703125" style="453" customWidth="1"/>
    <col min="5640" max="5640" width="11.42578125" style="453" customWidth="1"/>
    <col min="5641" max="5886" width="9.140625" style="453"/>
    <col min="5887" max="5887" width="5.140625" style="453" customWidth="1"/>
    <col min="5888" max="5888" width="17.5703125" style="453" customWidth="1"/>
    <col min="5889" max="5889" width="26.5703125" style="453" customWidth="1"/>
    <col min="5890" max="5890" width="9.5703125" style="453" customWidth="1"/>
    <col min="5891" max="5891" width="9.7109375" style="453" customWidth="1"/>
    <col min="5892" max="5892" width="24.7109375" style="453" customWidth="1"/>
    <col min="5893" max="5893" width="24.85546875" style="453" customWidth="1"/>
    <col min="5894" max="5894" width="9.7109375" style="453" customWidth="1"/>
    <col min="5895" max="5895" width="13.5703125" style="453" customWidth="1"/>
    <col min="5896" max="5896" width="11.42578125" style="453" customWidth="1"/>
    <col min="5897" max="6142" width="9.140625" style="453"/>
    <col min="6143" max="6143" width="5.140625" style="453" customWidth="1"/>
    <col min="6144" max="6144" width="17.5703125" style="453" customWidth="1"/>
    <col min="6145" max="6145" width="26.5703125" style="453" customWidth="1"/>
    <col min="6146" max="6146" width="9.5703125" style="453" customWidth="1"/>
    <col min="6147" max="6147" width="9.7109375" style="453" customWidth="1"/>
    <col min="6148" max="6148" width="24.7109375" style="453" customWidth="1"/>
    <col min="6149" max="6149" width="24.85546875" style="453" customWidth="1"/>
    <col min="6150" max="6150" width="9.7109375" style="453" customWidth="1"/>
    <col min="6151" max="6151" width="13.5703125" style="453" customWidth="1"/>
    <col min="6152" max="6152" width="11.42578125" style="453" customWidth="1"/>
    <col min="6153" max="6398" width="9.140625" style="453"/>
    <col min="6399" max="6399" width="5.140625" style="453" customWidth="1"/>
    <col min="6400" max="6400" width="17.5703125" style="453" customWidth="1"/>
    <col min="6401" max="6401" width="26.5703125" style="453" customWidth="1"/>
    <col min="6402" max="6402" width="9.5703125" style="453" customWidth="1"/>
    <col min="6403" max="6403" width="9.7109375" style="453" customWidth="1"/>
    <col min="6404" max="6404" width="24.7109375" style="453" customWidth="1"/>
    <col min="6405" max="6405" width="24.85546875" style="453" customWidth="1"/>
    <col min="6406" max="6406" width="9.7109375" style="453" customWidth="1"/>
    <col min="6407" max="6407" width="13.5703125" style="453" customWidth="1"/>
    <col min="6408" max="6408" width="11.42578125" style="453" customWidth="1"/>
    <col min="6409" max="6654" width="9.140625" style="453"/>
    <col min="6655" max="6655" width="5.140625" style="453" customWidth="1"/>
    <col min="6656" max="6656" width="17.5703125" style="453" customWidth="1"/>
    <col min="6657" max="6657" width="26.5703125" style="453" customWidth="1"/>
    <col min="6658" max="6658" width="9.5703125" style="453" customWidth="1"/>
    <col min="6659" max="6659" width="9.7109375" style="453" customWidth="1"/>
    <col min="6660" max="6660" width="24.7109375" style="453" customWidth="1"/>
    <col min="6661" max="6661" width="24.85546875" style="453" customWidth="1"/>
    <col min="6662" max="6662" width="9.7109375" style="453" customWidth="1"/>
    <col min="6663" max="6663" width="13.5703125" style="453" customWidth="1"/>
    <col min="6664" max="6664" width="11.42578125" style="453" customWidth="1"/>
    <col min="6665" max="6910" width="9.140625" style="453"/>
    <col min="6911" max="6911" width="5.140625" style="453" customWidth="1"/>
    <col min="6912" max="6912" width="17.5703125" style="453" customWidth="1"/>
    <col min="6913" max="6913" width="26.5703125" style="453" customWidth="1"/>
    <col min="6914" max="6914" width="9.5703125" style="453" customWidth="1"/>
    <col min="6915" max="6915" width="9.7109375" style="453" customWidth="1"/>
    <col min="6916" max="6916" width="24.7109375" style="453" customWidth="1"/>
    <col min="6917" max="6917" width="24.85546875" style="453" customWidth="1"/>
    <col min="6918" max="6918" width="9.7109375" style="453" customWidth="1"/>
    <col min="6919" max="6919" width="13.5703125" style="453" customWidth="1"/>
    <col min="6920" max="6920" width="11.42578125" style="453" customWidth="1"/>
    <col min="6921" max="7166" width="9.140625" style="453"/>
    <col min="7167" max="7167" width="5.140625" style="453" customWidth="1"/>
    <col min="7168" max="7168" width="17.5703125" style="453" customWidth="1"/>
    <col min="7169" max="7169" width="26.5703125" style="453" customWidth="1"/>
    <col min="7170" max="7170" width="9.5703125" style="453" customWidth="1"/>
    <col min="7171" max="7171" width="9.7109375" style="453" customWidth="1"/>
    <col min="7172" max="7172" width="24.7109375" style="453" customWidth="1"/>
    <col min="7173" max="7173" width="24.85546875" style="453" customWidth="1"/>
    <col min="7174" max="7174" width="9.7109375" style="453" customWidth="1"/>
    <col min="7175" max="7175" width="13.5703125" style="453" customWidth="1"/>
    <col min="7176" max="7176" width="11.42578125" style="453" customWidth="1"/>
    <col min="7177" max="7422" width="9.140625" style="453"/>
    <col min="7423" max="7423" width="5.140625" style="453" customWidth="1"/>
    <col min="7424" max="7424" width="17.5703125" style="453" customWidth="1"/>
    <col min="7425" max="7425" width="26.5703125" style="453" customWidth="1"/>
    <col min="7426" max="7426" width="9.5703125" style="453" customWidth="1"/>
    <col min="7427" max="7427" width="9.7109375" style="453" customWidth="1"/>
    <col min="7428" max="7428" width="24.7109375" style="453" customWidth="1"/>
    <col min="7429" max="7429" width="24.85546875" style="453" customWidth="1"/>
    <col min="7430" max="7430" width="9.7109375" style="453" customWidth="1"/>
    <col min="7431" max="7431" width="13.5703125" style="453" customWidth="1"/>
    <col min="7432" max="7432" width="11.42578125" style="453" customWidth="1"/>
    <col min="7433" max="7678" width="9.140625" style="453"/>
    <col min="7679" max="7679" width="5.140625" style="453" customWidth="1"/>
    <col min="7680" max="7680" width="17.5703125" style="453" customWidth="1"/>
    <col min="7681" max="7681" width="26.5703125" style="453" customWidth="1"/>
    <col min="7682" max="7682" width="9.5703125" style="453" customWidth="1"/>
    <col min="7683" max="7683" width="9.7109375" style="453" customWidth="1"/>
    <col min="7684" max="7684" width="24.7109375" style="453" customWidth="1"/>
    <col min="7685" max="7685" width="24.85546875" style="453" customWidth="1"/>
    <col min="7686" max="7686" width="9.7109375" style="453" customWidth="1"/>
    <col min="7687" max="7687" width="13.5703125" style="453" customWidth="1"/>
    <col min="7688" max="7688" width="11.42578125" style="453" customWidth="1"/>
    <col min="7689" max="7934" width="9.140625" style="453"/>
    <col min="7935" max="7935" width="5.140625" style="453" customWidth="1"/>
    <col min="7936" max="7936" width="17.5703125" style="453" customWidth="1"/>
    <col min="7937" max="7937" width="26.5703125" style="453" customWidth="1"/>
    <col min="7938" max="7938" width="9.5703125" style="453" customWidth="1"/>
    <col min="7939" max="7939" width="9.7109375" style="453" customWidth="1"/>
    <col min="7940" max="7940" width="24.7109375" style="453" customWidth="1"/>
    <col min="7941" max="7941" width="24.85546875" style="453" customWidth="1"/>
    <col min="7942" max="7942" width="9.7109375" style="453" customWidth="1"/>
    <col min="7943" max="7943" width="13.5703125" style="453" customWidth="1"/>
    <col min="7944" max="7944" width="11.42578125" style="453" customWidth="1"/>
    <col min="7945" max="8190" width="9.140625" style="453"/>
    <col min="8191" max="8191" width="5.140625" style="453" customWidth="1"/>
    <col min="8192" max="8192" width="17.5703125" style="453" customWidth="1"/>
    <col min="8193" max="8193" width="26.5703125" style="453" customWidth="1"/>
    <col min="8194" max="8194" width="9.5703125" style="453" customWidth="1"/>
    <col min="8195" max="8195" width="9.7109375" style="453" customWidth="1"/>
    <col min="8196" max="8196" width="24.7109375" style="453" customWidth="1"/>
    <col min="8197" max="8197" width="24.85546875" style="453" customWidth="1"/>
    <col min="8198" max="8198" width="9.7109375" style="453" customWidth="1"/>
    <col min="8199" max="8199" width="13.5703125" style="453" customWidth="1"/>
    <col min="8200" max="8200" width="11.42578125" style="453" customWidth="1"/>
    <col min="8201" max="8446" width="9.140625" style="453"/>
    <col min="8447" max="8447" width="5.140625" style="453" customWidth="1"/>
    <col min="8448" max="8448" width="17.5703125" style="453" customWidth="1"/>
    <col min="8449" max="8449" width="26.5703125" style="453" customWidth="1"/>
    <col min="8450" max="8450" width="9.5703125" style="453" customWidth="1"/>
    <col min="8451" max="8451" width="9.7109375" style="453" customWidth="1"/>
    <col min="8452" max="8452" width="24.7109375" style="453" customWidth="1"/>
    <col min="8453" max="8453" width="24.85546875" style="453" customWidth="1"/>
    <col min="8454" max="8454" width="9.7109375" style="453" customWidth="1"/>
    <col min="8455" max="8455" width="13.5703125" style="453" customWidth="1"/>
    <col min="8456" max="8456" width="11.42578125" style="453" customWidth="1"/>
    <col min="8457" max="8702" width="9.140625" style="453"/>
    <col min="8703" max="8703" width="5.140625" style="453" customWidth="1"/>
    <col min="8704" max="8704" width="17.5703125" style="453" customWidth="1"/>
    <col min="8705" max="8705" width="26.5703125" style="453" customWidth="1"/>
    <col min="8706" max="8706" width="9.5703125" style="453" customWidth="1"/>
    <col min="8707" max="8707" width="9.7109375" style="453" customWidth="1"/>
    <col min="8708" max="8708" width="24.7109375" style="453" customWidth="1"/>
    <col min="8709" max="8709" width="24.85546875" style="453" customWidth="1"/>
    <col min="8710" max="8710" width="9.7109375" style="453" customWidth="1"/>
    <col min="8711" max="8711" width="13.5703125" style="453" customWidth="1"/>
    <col min="8712" max="8712" width="11.42578125" style="453" customWidth="1"/>
    <col min="8713" max="8958" width="9.140625" style="453"/>
    <col min="8959" max="8959" width="5.140625" style="453" customWidth="1"/>
    <col min="8960" max="8960" width="17.5703125" style="453" customWidth="1"/>
    <col min="8961" max="8961" width="26.5703125" style="453" customWidth="1"/>
    <col min="8962" max="8962" width="9.5703125" style="453" customWidth="1"/>
    <col min="8963" max="8963" width="9.7109375" style="453" customWidth="1"/>
    <col min="8964" max="8964" width="24.7109375" style="453" customWidth="1"/>
    <col min="8965" max="8965" width="24.85546875" style="453" customWidth="1"/>
    <col min="8966" max="8966" width="9.7109375" style="453" customWidth="1"/>
    <col min="8967" max="8967" width="13.5703125" style="453" customWidth="1"/>
    <col min="8968" max="8968" width="11.42578125" style="453" customWidth="1"/>
    <col min="8969" max="9214" width="9.140625" style="453"/>
    <col min="9215" max="9215" width="5.140625" style="453" customWidth="1"/>
    <col min="9216" max="9216" width="17.5703125" style="453" customWidth="1"/>
    <col min="9217" max="9217" width="26.5703125" style="453" customWidth="1"/>
    <col min="9218" max="9218" width="9.5703125" style="453" customWidth="1"/>
    <col min="9219" max="9219" width="9.7109375" style="453" customWidth="1"/>
    <col min="9220" max="9220" width="24.7109375" style="453" customWidth="1"/>
    <col min="9221" max="9221" width="24.85546875" style="453" customWidth="1"/>
    <col min="9222" max="9222" width="9.7109375" style="453" customWidth="1"/>
    <col min="9223" max="9223" width="13.5703125" style="453" customWidth="1"/>
    <col min="9224" max="9224" width="11.42578125" style="453" customWidth="1"/>
    <col min="9225" max="9470" width="9.140625" style="453"/>
    <col min="9471" max="9471" width="5.140625" style="453" customWidth="1"/>
    <col min="9472" max="9472" width="17.5703125" style="453" customWidth="1"/>
    <col min="9473" max="9473" width="26.5703125" style="453" customWidth="1"/>
    <col min="9474" max="9474" width="9.5703125" style="453" customWidth="1"/>
    <col min="9475" max="9475" width="9.7109375" style="453" customWidth="1"/>
    <col min="9476" max="9476" width="24.7109375" style="453" customWidth="1"/>
    <col min="9477" max="9477" width="24.85546875" style="453" customWidth="1"/>
    <col min="9478" max="9478" width="9.7109375" style="453" customWidth="1"/>
    <col min="9479" max="9479" width="13.5703125" style="453" customWidth="1"/>
    <col min="9480" max="9480" width="11.42578125" style="453" customWidth="1"/>
    <col min="9481" max="9726" width="9.140625" style="453"/>
    <col min="9727" max="9727" width="5.140625" style="453" customWidth="1"/>
    <col min="9728" max="9728" width="17.5703125" style="453" customWidth="1"/>
    <col min="9729" max="9729" width="26.5703125" style="453" customWidth="1"/>
    <col min="9730" max="9730" width="9.5703125" style="453" customWidth="1"/>
    <col min="9731" max="9731" width="9.7109375" style="453" customWidth="1"/>
    <col min="9732" max="9732" width="24.7109375" style="453" customWidth="1"/>
    <col min="9733" max="9733" width="24.85546875" style="453" customWidth="1"/>
    <col min="9734" max="9734" width="9.7109375" style="453" customWidth="1"/>
    <col min="9735" max="9735" width="13.5703125" style="453" customWidth="1"/>
    <col min="9736" max="9736" width="11.42578125" style="453" customWidth="1"/>
    <col min="9737" max="9982" width="9.140625" style="453"/>
    <col min="9983" max="9983" width="5.140625" style="453" customWidth="1"/>
    <col min="9984" max="9984" width="17.5703125" style="453" customWidth="1"/>
    <col min="9985" max="9985" width="26.5703125" style="453" customWidth="1"/>
    <col min="9986" max="9986" width="9.5703125" style="453" customWidth="1"/>
    <col min="9987" max="9987" width="9.7109375" style="453" customWidth="1"/>
    <col min="9988" max="9988" width="24.7109375" style="453" customWidth="1"/>
    <col min="9989" max="9989" width="24.85546875" style="453" customWidth="1"/>
    <col min="9990" max="9990" width="9.7109375" style="453" customWidth="1"/>
    <col min="9991" max="9991" width="13.5703125" style="453" customWidth="1"/>
    <col min="9992" max="9992" width="11.42578125" style="453" customWidth="1"/>
    <col min="9993" max="10238" width="9.140625" style="453"/>
    <col min="10239" max="10239" width="5.140625" style="453" customWidth="1"/>
    <col min="10240" max="10240" width="17.5703125" style="453" customWidth="1"/>
    <col min="10241" max="10241" width="26.5703125" style="453" customWidth="1"/>
    <col min="10242" max="10242" width="9.5703125" style="453" customWidth="1"/>
    <col min="10243" max="10243" width="9.7109375" style="453" customWidth="1"/>
    <col min="10244" max="10244" width="24.7109375" style="453" customWidth="1"/>
    <col min="10245" max="10245" width="24.85546875" style="453" customWidth="1"/>
    <col min="10246" max="10246" width="9.7109375" style="453" customWidth="1"/>
    <col min="10247" max="10247" width="13.5703125" style="453" customWidth="1"/>
    <col min="10248" max="10248" width="11.42578125" style="453" customWidth="1"/>
    <col min="10249" max="10494" width="9.140625" style="453"/>
    <col min="10495" max="10495" width="5.140625" style="453" customWidth="1"/>
    <col min="10496" max="10496" width="17.5703125" style="453" customWidth="1"/>
    <col min="10497" max="10497" width="26.5703125" style="453" customWidth="1"/>
    <col min="10498" max="10498" width="9.5703125" style="453" customWidth="1"/>
    <col min="10499" max="10499" width="9.7109375" style="453" customWidth="1"/>
    <col min="10500" max="10500" width="24.7109375" style="453" customWidth="1"/>
    <col min="10501" max="10501" width="24.85546875" style="453" customWidth="1"/>
    <col min="10502" max="10502" width="9.7109375" style="453" customWidth="1"/>
    <col min="10503" max="10503" width="13.5703125" style="453" customWidth="1"/>
    <col min="10504" max="10504" width="11.42578125" style="453" customWidth="1"/>
    <col min="10505" max="10750" width="9.140625" style="453"/>
    <col min="10751" max="10751" width="5.140625" style="453" customWidth="1"/>
    <col min="10752" max="10752" width="17.5703125" style="453" customWidth="1"/>
    <col min="10753" max="10753" width="26.5703125" style="453" customWidth="1"/>
    <col min="10754" max="10754" width="9.5703125" style="453" customWidth="1"/>
    <col min="10755" max="10755" width="9.7109375" style="453" customWidth="1"/>
    <col min="10756" max="10756" width="24.7109375" style="453" customWidth="1"/>
    <col min="10757" max="10757" width="24.85546875" style="453" customWidth="1"/>
    <col min="10758" max="10758" width="9.7109375" style="453" customWidth="1"/>
    <col min="10759" max="10759" width="13.5703125" style="453" customWidth="1"/>
    <col min="10760" max="10760" width="11.42578125" style="453" customWidth="1"/>
    <col min="10761" max="11006" width="9.140625" style="453"/>
    <col min="11007" max="11007" width="5.140625" style="453" customWidth="1"/>
    <col min="11008" max="11008" width="17.5703125" style="453" customWidth="1"/>
    <col min="11009" max="11009" width="26.5703125" style="453" customWidth="1"/>
    <col min="11010" max="11010" width="9.5703125" style="453" customWidth="1"/>
    <col min="11011" max="11011" width="9.7109375" style="453" customWidth="1"/>
    <col min="11012" max="11012" width="24.7109375" style="453" customWidth="1"/>
    <col min="11013" max="11013" width="24.85546875" style="453" customWidth="1"/>
    <col min="11014" max="11014" width="9.7109375" style="453" customWidth="1"/>
    <col min="11015" max="11015" width="13.5703125" style="453" customWidth="1"/>
    <col min="11016" max="11016" width="11.42578125" style="453" customWidth="1"/>
    <col min="11017" max="11262" width="9.140625" style="453"/>
    <col min="11263" max="11263" width="5.140625" style="453" customWidth="1"/>
    <col min="11264" max="11264" width="17.5703125" style="453" customWidth="1"/>
    <col min="11265" max="11265" width="26.5703125" style="453" customWidth="1"/>
    <col min="11266" max="11266" width="9.5703125" style="453" customWidth="1"/>
    <col min="11267" max="11267" width="9.7109375" style="453" customWidth="1"/>
    <col min="11268" max="11268" width="24.7109375" style="453" customWidth="1"/>
    <col min="11269" max="11269" width="24.85546875" style="453" customWidth="1"/>
    <col min="11270" max="11270" width="9.7109375" style="453" customWidth="1"/>
    <col min="11271" max="11271" width="13.5703125" style="453" customWidth="1"/>
    <col min="11272" max="11272" width="11.42578125" style="453" customWidth="1"/>
    <col min="11273" max="11518" width="9.140625" style="453"/>
    <col min="11519" max="11519" width="5.140625" style="453" customWidth="1"/>
    <col min="11520" max="11520" width="17.5703125" style="453" customWidth="1"/>
    <col min="11521" max="11521" width="26.5703125" style="453" customWidth="1"/>
    <col min="11522" max="11522" width="9.5703125" style="453" customWidth="1"/>
    <col min="11523" max="11523" width="9.7109375" style="453" customWidth="1"/>
    <col min="11524" max="11524" width="24.7109375" style="453" customWidth="1"/>
    <col min="11525" max="11525" width="24.85546875" style="453" customWidth="1"/>
    <col min="11526" max="11526" width="9.7109375" style="453" customWidth="1"/>
    <col min="11527" max="11527" width="13.5703125" style="453" customWidth="1"/>
    <col min="11528" max="11528" width="11.42578125" style="453" customWidth="1"/>
    <col min="11529" max="11774" width="9.140625" style="453"/>
    <col min="11775" max="11775" width="5.140625" style="453" customWidth="1"/>
    <col min="11776" max="11776" width="17.5703125" style="453" customWidth="1"/>
    <col min="11777" max="11777" width="26.5703125" style="453" customWidth="1"/>
    <col min="11778" max="11778" width="9.5703125" style="453" customWidth="1"/>
    <col min="11779" max="11779" width="9.7109375" style="453" customWidth="1"/>
    <col min="11780" max="11780" width="24.7109375" style="453" customWidth="1"/>
    <col min="11781" max="11781" width="24.85546875" style="453" customWidth="1"/>
    <col min="11782" max="11782" width="9.7109375" style="453" customWidth="1"/>
    <col min="11783" max="11783" width="13.5703125" style="453" customWidth="1"/>
    <col min="11784" max="11784" width="11.42578125" style="453" customWidth="1"/>
    <col min="11785" max="12030" width="9.140625" style="453"/>
    <col min="12031" max="12031" width="5.140625" style="453" customWidth="1"/>
    <col min="12032" max="12032" width="17.5703125" style="453" customWidth="1"/>
    <col min="12033" max="12033" width="26.5703125" style="453" customWidth="1"/>
    <col min="12034" max="12034" width="9.5703125" style="453" customWidth="1"/>
    <col min="12035" max="12035" width="9.7109375" style="453" customWidth="1"/>
    <col min="12036" max="12036" width="24.7109375" style="453" customWidth="1"/>
    <col min="12037" max="12037" width="24.85546875" style="453" customWidth="1"/>
    <col min="12038" max="12038" width="9.7109375" style="453" customWidth="1"/>
    <col min="12039" max="12039" width="13.5703125" style="453" customWidth="1"/>
    <col min="12040" max="12040" width="11.42578125" style="453" customWidth="1"/>
    <col min="12041" max="12286" width="9.140625" style="453"/>
    <col min="12287" max="12287" width="5.140625" style="453" customWidth="1"/>
    <col min="12288" max="12288" width="17.5703125" style="453" customWidth="1"/>
    <col min="12289" max="12289" width="26.5703125" style="453" customWidth="1"/>
    <col min="12290" max="12290" width="9.5703125" style="453" customWidth="1"/>
    <col min="12291" max="12291" width="9.7109375" style="453" customWidth="1"/>
    <col min="12292" max="12292" width="24.7109375" style="453" customWidth="1"/>
    <col min="12293" max="12293" width="24.85546875" style="453" customWidth="1"/>
    <col min="12294" max="12294" width="9.7109375" style="453" customWidth="1"/>
    <col min="12295" max="12295" width="13.5703125" style="453" customWidth="1"/>
    <col min="12296" max="12296" width="11.42578125" style="453" customWidth="1"/>
    <col min="12297" max="12542" width="9.140625" style="453"/>
    <col min="12543" max="12543" width="5.140625" style="453" customWidth="1"/>
    <col min="12544" max="12544" width="17.5703125" style="453" customWidth="1"/>
    <col min="12545" max="12545" width="26.5703125" style="453" customWidth="1"/>
    <col min="12546" max="12546" width="9.5703125" style="453" customWidth="1"/>
    <col min="12547" max="12547" width="9.7109375" style="453" customWidth="1"/>
    <col min="12548" max="12548" width="24.7109375" style="453" customWidth="1"/>
    <col min="12549" max="12549" width="24.85546875" style="453" customWidth="1"/>
    <col min="12550" max="12550" width="9.7109375" style="453" customWidth="1"/>
    <col min="12551" max="12551" width="13.5703125" style="453" customWidth="1"/>
    <col min="12552" max="12552" width="11.42578125" style="453" customWidth="1"/>
    <col min="12553" max="12798" width="9.140625" style="453"/>
    <col min="12799" max="12799" width="5.140625" style="453" customWidth="1"/>
    <col min="12800" max="12800" width="17.5703125" style="453" customWidth="1"/>
    <col min="12801" max="12801" width="26.5703125" style="453" customWidth="1"/>
    <col min="12802" max="12802" width="9.5703125" style="453" customWidth="1"/>
    <col min="12803" max="12803" width="9.7109375" style="453" customWidth="1"/>
    <col min="12804" max="12804" width="24.7109375" style="453" customWidth="1"/>
    <col min="12805" max="12805" width="24.85546875" style="453" customWidth="1"/>
    <col min="12806" max="12806" width="9.7109375" style="453" customWidth="1"/>
    <col min="12807" max="12807" width="13.5703125" style="453" customWidth="1"/>
    <col min="12808" max="12808" width="11.42578125" style="453" customWidth="1"/>
    <col min="12809" max="13054" width="9.140625" style="453"/>
    <col min="13055" max="13055" width="5.140625" style="453" customWidth="1"/>
    <col min="13056" max="13056" width="17.5703125" style="453" customWidth="1"/>
    <col min="13057" max="13057" width="26.5703125" style="453" customWidth="1"/>
    <col min="13058" max="13058" width="9.5703125" style="453" customWidth="1"/>
    <col min="13059" max="13059" width="9.7109375" style="453" customWidth="1"/>
    <col min="13060" max="13060" width="24.7109375" style="453" customWidth="1"/>
    <col min="13061" max="13061" width="24.85546875" style="453" customWidth="1"/>
    <col min="13062" max="13062" width="9.7109375" style="453" customWidth="1"/>
    <col min="13063" max="13063" width="13.5703125" style="453" customWidth="1"/>
    <col min="13064" max="13064" width="11.42578125" style="453" customWidth="1"/>
    <col min="13065" max="13310" width="9.140625" style="453"/>
    <col min="13311" max="13311" width="5.140625" style="453" customWidth="1"/>
    <col min="13312" max="13312" width="17.5703125" style="453" customWidth="1"/>
    <col min="13313" max="13313" width="26.5703125" style="453" customWidth="1"/>
    <col min="13314" max="13314" width="9.5703125" style="453" customWidth="1"/>
    <col min="13315" max="13315" width="9.7109375" style="453" customWidth="1"/>
    <col min="13316" max="13316" width="24.7109375" style="453" customWidth="1"/>
    <col min="13317" max="13317" width="24.85546875" style="453" customWidth="1"/>
    <col min="13318" max="13318" width="9.7109375" style="453" customWidth="1"/>
    <col min="13319" max="13319" width="13.5703125" style="453" customWidth="1"/>
    <col min="13320" max="13320" width="11.42578125" style="453" customWidth="1"/>
    <col min="13321" max="13566" width="9.140625" style="453"/>
    <col min="13567" max="13567" width="5.140625" style="453" customWidth="1"/>
    <col min="13568" max="13568" width="17.5703125" style="453" customWidth="1"/>
    <col min="13569" max="13569" width="26.5703125" style="453" customWidth="1"/>
    <col min="13570" max="13570" width="9.5703125" style="453" customWidth="1"/>
    <col min="13571" max="13571" width="9.7109375" style="453" customWidth="1"/>
    <col min="13572" max="13572" width="24.7109375" style="453" customWidth="1"/>
    <col min="13573" max="13573" width="24.85546875" style="453" customWidth="1"/>
    <col min="13574" max="13574" width="9.7109375" style="453" customWidth="1"/>
    <col min="13575" max="13575" width="13.5703125" style="453" customWidth="1"/>
    <col min="13576" max="13576" width="11.42578125" style="453" customWidth="1"/>
    <col min="13577" max="13822" width="9.140625" style="453"/>
    <col min="13823" max="13823" width="5.140625" style="453" customWidth="1"/>
    <col min="13824" max="13824" width="17.5703125" style="453" customWidth="1"/>
    <col min="13825" max="13825" width="26.5703125" style="453" customWidth="1"/>
    <col min="13826" max="13826" width="9.5703125" style="453" customWidth="1"/>
    <col min="13827" max="13827" width="9.7109375" style="453" customWidth="1"/>
    <col min="13828" max="13828" width="24.7109375" style="453" customWidth="1"/>
    <col min="13829" max="13829" width="24.85546875" style="453" customWidth="1"/>
    <col min="13830" max="13830" width="9.7109375" style="453" customWidth="1"/>
    <col min="13831" max="13831" width="13.5703125" style="453" customWidth="1"/>
    <col min="13832" max="13832" width="11.42578125" style="453" customWidth="1"/>
    <col min="13833" max="14078" width="9.140625" style="453"/>
    <col min="14079" max="14079" width="5.140625" style="453" customWidth="1"/>
    <col min="14080" max="14080" width="17.5703125" style="453" customWidth="1"/>
    <col min="14081" max="14081" width="26.5703125" style="453" customWidth="1"/>
    <col min="14082" max="14082" width="9.5703125" style="453" customWidth="1"/>
    <col min="14083" max="14083" width="9.7109375" style="453" customWidth="1"/>
    <col min="14084" max="14084" width="24.7109375" style="453" customWidth="1"/>
    <col min="14085" max="14085" width="24.85546875" style="453" customWidth="1"/>
    <col min="14086" max="14086" width="9.7109375" style="453" customWidth="1"/>
    <col min="14087" max="14087" width="13.5703125" style="453" customWidth="1"/>
    <col min="14088" max="14088" width="11.42578125" style="453" customWidth="1"/>
    <col min="14089" max="14334" width="9.140625" style="453"/>
    <col min="14335" max="14335" width="5.140625" style="453" customWidth="1"/>
    <col min="14336" max="14336" width="17.5703125" style="453" customWidth="1"/>
    <col min="14337" max="14337" width="26.5703125" style="453" customWidth="1"/>
    <col min="14338" max="14338" width="9.5703125" style="453" customWidth="1"/>
    <col min="14339" max="14339" width="9.7109375" style="453" customWidth="1"/>
    <col min="14340" max="14340" width="24.7109375" style="453" customWidth="1"/>
    <col min="14341" max="14341" width="24.85546875" style="453" customWidth="1"/>
    <col min="14342" max="14342" width="9.7109375" style="453" customWidth="1"/>
    <col min="14343" max="14343" width="13.5703125" style="453" customWidth="1"/>
    <col min="14344" max="14344" width="11.42578125" style="453" customWidth="1"/>
    <col min="14345" max="14590" width="9.140625" style="453"/>
    <col min="14591" max="14591" width="5.140625" style="453" customWidth="1"/>
    <col min="14592" max="14592" width="17.5703125" style="453" customWidth="1"/>
    <col min="14593" max="14593" width="26.5703125" style="453" customWidth="1"/>
    <col min="14594" max="14594" width="9.5703125" style="453" customWidth="1"/>
    <col min="14595" max="14595" width="9.7109375" style="453" customWidth="1"/>
    <col min="14596" max="14596" width="24.7109375" style="453" customWidth="1"/>
    <col min="14597" max="14597" width="24.85546875" style="453" customWidth="1"/>
    <col min="14598" max="14598" width="9.7109375" style="453" customWidth="1"/>
    <col min="14599" max="14599" width="13.5703125" style="453" customWidth="1"/>
    <col min="14600" max="14600" width="11.42578125" style="453" customWidth="1"/>
    <col min="14601" max="14846" width="9.140625" style="453"/>
    <col min="14847" max="14847" width="5.140625" style="453" customWidth="1"/>
    <col min="14848" max="14848" width="17.5703125" style="453" customWidth="1"/>
    <col min="14849" max="14849" width="26.5703125" style="453" customWidth="1"/>
    <col min="14850" max="14850" width="9.5703125" style="453" customWidth="1"/>
    <col min="14851" max="14851" width="9.7109375" style="453" customWidth="1"/>
    <col min="14852" max="14852" width="24.7109375" style="453" customWidth="1"/>
    <col min="14853" max="14853" width="24.85546875" style="453" customWidth="1"/>
    <col min="14854" max="14854" width="9.7109375" style="453" customWidth="1"/>
    <col min="14855" max="14855" width="13.5703125" style="453" customWidth="1"/>
    <col min="14856" max="14856" width="11.42578125" style="453" customWidth="1"/>
    <col min="14857" max="15102" width="9.140625" style="453"/>
    <col min="15103" max="15103" width="5.140625" style="453" customWidth="1"/>
    <col min="15104" max="15104" width="17.5703125" style="453" customWidth="1"/>
    <col min="15105" max="15105" width="26.5703125" style="453" customWidth="1"/>
    <col min="15106" max="15106" width="9.5703125" style="453" customWidth="1"/>
    <col min="15107" max="15107" width="9.7109375" style="453" customWidth="1"/>
    <col min="15108" max="15108" width="24.7109375" style="453" customWidth="1"/>
    <col min="15109" max="15109" width="24.85546875" style="453" customWidth="1"/>
    <col min="15110" max="15110" width="9.7109375" style="453" customWidth="1"/>
    <col min="15111" max="15111" width="13.5703125" style="453" customWidth="1"/>
    <col min="15112" max="15112" width="11.42578125" style="453" customWidth="1"/>
    <col min="15113" max="15358" width="9.140625" style="453"/>
    <col min="15359" max="15359" width="5.140625" style="453" customWidth="1"/>
    <col min="15360" max="15360" width="17.5703125" style="453" customWidth="1"/>
    <col min="15361" max="15361" width="26.5703125" style="453" customWidth="1"/>
    <col min="15362" max="15362" width="9.5703125" style="453" customWidth="1"/>
    <col min="15363" max="15363" width="9.7109375" style="453" customWidth="1"/>
    <col min="15364" max="15364" width="24.7109375" style="453" customWidth="1"/>
    <col min="15365" max="15365" width="24.85546875" style="453" customWidth="1"/>
    <col min="15366" max="15366" width="9.7109375" style="453" customWidth="1"/>
    <col min="15367" max="15367" width="13.5703125" style="453" customWidth="1"/>
    <col min="15368" max="15368" width="11.42578125" style="453" customWidth="1"/>
    <col min="15369" max="15614" width="9.140625" style="453"/>
    <col min="15615" max="15615" width="5.140625" style="453" customWidth="1"/>
    <col min="15616" max="15616" width="17.5703125" style="453" customWidth="1"/>
    <col min="15617" max="15617" width="26.5703125" style="453" customWidth="1"/>
    <col min="15618" max="15618" width="9.5703125" style="453" customWidth="1"/>
    <col min="15619" max="15619" width="9.7109375" style="453" customWidth="1"/>
    <col min="15620" max="15620" width="24.7109375" style="453" customWidth="1"/>
    <col min="15621" max="15621" width="24.85546875" style="453" customWidth="1"/>
    <col min="15622" max="15622" width="9.7109375" style="453" customWidth="1"/>
    <col min="15623" max="15623" width="13.5703125" style="453" customWidth="1"/>
    <col min="15624" max="15624" width="11.42578125" style="453" customWidth="1"/>
    <col min="15625" max="15870" width="9.140625" style="453"/>
    <col min="15871" max="15871" width="5.140625" style="453" customWidth="1"/>
    <col min="15872" max="15872" width="17.5703125" style="453" customWidth="1"/>
    <col min="15873" max="15873" width="26.5703125" style="453" customWidth="1"/>
    <col min="15874" max="15874" width="9.5703125" style="453" customWidth="1"/>
    <col min="15875" max="15875" width="9.7109375" style="453" customWidth="1"/>
    <col min="15876" max="15876" width="24.7109375" style="453" customWidth="1"/>
    <col min="15877" max="15877" width="24.85546875" style="453" customWidth="1"/>
    <col min="15878" max="15878" width="9.7109375" style="453" customWidth="1"/>
    <col min="15879" max="15879" width="13.5703125" style="453" customWidth="1"/>
    <col min="15880" max="15880" width="11.42578125" style="453" customWidth="1"/>
    <col min="15881" max="16126" width="9.140625" style="453"/>
    <col min="16127" max="16127" width="5.140625" style="453" customWidth="1"/>
    <col min="16128" max="16128" width="17.5703125" style="453" customWidth="1"/>
    <col min="16129" max="16129" width="26.5703125" style="453" customWidth="1"/>
    <col min="16130" max="16130" width="9.5703125" style="453" customWidth="1"/>
    <col min="16131" max="16131" width="9.7109375" style="453" customWidth="1"/>
    <col min="16132" max="16132" width="24.7109375" style="453" customWidth="1"/>
    <col min="16133" max="16133" width="24.85546875" style="453" customWidth="1"/>
    <col min="16134" max="16134" width="9.7109375" style="453" customWidth="1"/>
    <col min="16135" max="16135" width="13.5703125" style="453" customWidth="1"/>
    <col min="16136" max="16136" width="11.42578125" style="453" customWidth="1"/>
    <col min="16137" max="16384" width="9.140625" style="453"/>
  </cols>
  <sheetData>
    <row r="1" spans="1:8">
      <c r="A1" s="762" t="s">
        <v>282</v>
      </c>
      <c r="B1" s="762"/>
      <c r="C1" s="762"/>
      <c r="D1" s="762"/>
      <c r="E1" s="762"/>
      <c r="F1" s="762"/>
      <c r="G1" s="762"/>
      <c r="H1" s="762"/>
    </row>
    <row r="2" spans="1:8">
      <c r="A2" s="762" t="s">
        <v>3102</v>
      </c>
      <c r="B2" s="762"/>
      <c r="C2" s="762"/>
      <c r="D2" s="762"/>
      <c r="E2" s="762"/>
      <c r="F2" s="762"/>
      <c r="G2" s="762"/>
      <c r="H2" s="762"/>
    </row>
    <row r="3" spans="1:8">
      <c r="A3" s="761" t="s">
        <v>3136</v>
      </c>
      <c r="B3" s="761"/>
      <c r="C3" s="761"/>
      <c r="D3" s="761"/>
      <c r="E3" s="761"/>
      <c r="F3" s="761"/>
      <c r="G3" s="761"/>
      <c r="H3" s="761"/>
    </row>
    <row r="4" spans="1:8" s="465" customFormat="1">
      <c r="A4" s="464" t="s">
        <v>3103</v>
      </c>
      <c r="B4" s="464" t="s">
        <v>3132</v>
      </c>
      <c r="C4" s="464" t="s">
        <v>4</v>
      </c>
      <c r="D4" s="464" t="s">
        <v>3101</v>
      </c>
      <c r="E4" s="464" t="s">
        <v>5</v>
      </c>
      <c r="F4" s="464" t="s">
        <v>1442</v>
      </c>
      <c r="G4" s="464" t="s">
        <v>3100</v>
      </c>
      <c r="H4" s="464" t="s">
        <v>2664</v>
      </c>
    </row>
    <row r="5" spans="1:8">
      <c r="A5" s="812">
        <v>1</v>
      </c>
      <c r="B5" s="457" t="s">
        <v>3133</v>
      </c>
      <c r="C5" s="454" t="s">
        <v>3134</v>
      </c>
      <c r="D5" s="455" t="s">
        <v>3141</v>
      </c>
      <c r="E5" s="462" t="s">
        <v>382</v>
      </c>
      <c r="F5" s="457"/>
      <c r="G5" s="461"/>
      <c r="H5" s="454"/>
    </row>
    <row r="6" spans="1:8">
      <c r="A6" s="813"/>
      <c r="B6" s="457" t="s">
        <v>3133</v>
      </c>
      <c r="C6" s="454" t="s">
        <v>3134</v>
      </c>
      <c r="D6" s="455" t="s">
        <v>3137</v>
      </c>
      <c r="E6" s="462" t="s">
        <v>3138</v>
      </c>
      <c r="F6" s="457">
        <v>9800611271</v>
      </c>
      <c r="G6" s="461"/>
      <c r="H6" s="454"/>
    </row>
    <row r="7" spans="1:8">
      <c r="A7" s="454">
        <v>2</v>
      </c>
      <c r="B7" s="457" t="s">
        <v>3139</v>
      </c>
      <c r="C7" s="454" t="s">
        <v>3140</v>
      </c>
      <c r="D7" s="455" t="s">
        <v>3135</v>
      </c>
      <c r="E7" s="462" t="s">
        <v>382</v>
      </c>
      <c r="F7" s="457">
        <v>9858021870</v>
      </c>
      <c r="G7" s="461"/>
      <c r="H7" s="454"/>
    </row>
    <row r="8" spans="1:8">
      <c r="A8" s="454">
        <v>3</v>
      </c>
      <c r="B8" s="457"/>
      <c r="C8" s="454"/>
      <c r="D8" s="455"/>
      <c r="E8" s="462"/>
      <c r="F8" s="454"/>
      <c r="G8" s="461"/>
      <c r="H8" s="454"/>
    </row>
    <row r="9" spans="1:8">
      <c r="A9" s="454">
        <v>4</v>
      </c>
      <c r="B9" s="457"/>
      <c r="C9" s="457"/>
      <c r="D9" s="457"/>
      <c r="E9" s="462"/>
      <c r="F9" s="457"/>
      <c r="G9" s="461"/>
      <c r="H9" s="454"/>
    </row>
    <row r="10" spans="1:8">
      <c r="A10" s="454">
        <v>5</v>
      </c>
      <c r="B10" s="457"/>
      <c r="C10" s="454"/>
      <c r="D10" s="455"/>
      <c r="E10" s="462"/>
      <c r="F10" s="457"/>
      <c r="G10" s="461"/>
      <c r="H10" s="454"/>
    </row>
    <row r="11" spans="1:8">
      <c r="A11" s="454">
        <v>6</v>
      </c>
      <c r="B11" s="457"/>
      <c r="C11" s="454"/>
      <c r="D11" s="455"/>
      <c r="E11" s="462"/>
      <c r="F11" s="454"/>
      <c r="G11" s="461"/>
      <c r="H11" s="454"/>
    </row>
    <row r="12" spans="1:8">
      <c r="A12" s="454">
        <v>7</v>
      </c>
      <c r="B12" s="457"/>
      <c r="C12" s="454"/>
      <c r="D12" s="455"/>
      <c r="E12" s="462"/>
      <c r="F12" s="457"/>
      <c r="G12" s="461"/>
      <c r="H12" s="454"/>
    </row>
    <row r="13" spans="1:8">
      <c r="A13" s="454">
        <v>8</v>
      </c>
      <c r="B13" s="457"/>
      <c r="C13" s="454"/>
      <c r="D13" s="455"/>
      <c r="E13" s="457"/>
      <c r="F13" s="454"/>
      <c r="G13" s="463"/>
      <c r="H13" s="454"/>
    </row>
    <row r="14" spans="1:8">
      <c r="A14" s="454">
        <v>9</v>
      </c>
      <c r="B14" s="457"/>
      <c r="C14" s="454"/>
      <c r="D14" s="455"/>
      <c r="E14" s="454"/>
      <c r="F14" s="454"/>
      <c r="G14" s="459"/>
      <c r="H14" s="454"/>
    </row>
    <row r="15" spans="1:8" ht="39.950000000000003" customHeight="1">
      <c r="A15" s="454">
        <v>10</v>
      </c>
      <c r="B15" s="457"/>
      <c r="C15" s="454"/>
      <c r="D15" s="455"/>
      <c r="E15" s="454"/>
      <c r="F15" s="454"/>
      <c r="G15" s="459"/>
      <c r="H15" s="454"/>
    </row>
    <row r="16" spans="1:8" ht="39.950000000000003" customHeight="1">
      <c r="A16" s="454">
        <v>11</v>
      </c>
      <c r="B16" s="457"/>
      <c r="C16" s="454"/>
      <c r="D16" s="455"/>
      <c r="E16" s="454"/>
      <c r="F16" s="454"/>
      <c r="G16" s="459"/>
      <c r="H16" s="454"/>
    </row>
    <row r="17" spans="1:8" ht="39.950000000000003" customHeight="1">
      <c r="A17" s="454">
        <v>12</v>
      </c>
      <c r="B17" s="457"/>
      <c r="C17" s="454"/>
      <c r="D17" s="455"/>
      <c r="E17" s="454"/>
      <c r="F17" s="454"/>
      <c r="G17" s="459"/>
      <c r="H17" s="454"/>
    </row>
    <row r="18" spans="1:8" ht="39.950000000000003" customHeight="1">
      <c r="A18" s="454">
        <v>13</v>
      </c>
      <c r="B18" s="457"/>
      <c r="C18" s="454"/>
      <c r="D18" s="455"/>
      <c r="E18" s="454"/>
      <c r="F18" s="454"/>
      <c r="G18" s="459"/>
      <c r="H18" s="454"/>
    </row>
    <row r="19" spans="1:8" ht="39.950000000000003" customHeight="1">
      <c r="A19" s="454">
        <v>14</v>
      </c>
      <c r="B19" s="457"/>
      <c r="C19" s="454"/>
      <c r="D19" s="455"/>
      <c r="E19" s="454"/>
      <c r="F19" s="454"/>
      <c r="G19" s="459"/>
      <c r="H19" s="454"/>
    </row>
    <row r="20" spans="1:8" ht="39.950000000000003" customHeight="1">
      <c r="A20" s="454">
        <v>15</v>
      </c>
      <c r="B20" s="457"/>
      <c r="C20" s="454"/>
      <c r="D20" s="455"/>
      <c r="E20" s="454"/>
      <c r="F20" s="454"/>
      <c r="G20" s="459"/>
      <c r="H20" s="454"/>
    </row>
    <row r="21" spans="1:8" ht="39.950000000000003" customHeight="1">
      <c r="A21" s="454">
        <v>16</v>
      </c>
      <c r="B21" s="457"/>
      <c r="C21" s="454"/>
      <c r="D21" s="455"/>
      <c r="E21" s="454"/>
      <c r="F21" s="454"/>
      <c r="G21" s="459"/>
      <c r="H21" s="454"/>
    </row>
    <row r="22" spans="1:8" ht="39.950000000000003" customHeight="1">
      <c r="A22" s="454">
        <v>17</v>
      </c>
      <c r="B22" s="457"/>
      <c r="C22" s="454"/>
      <c r="D22" s="455"/>
      <c r="E22" s="454"/>
      <c r="F22" s="454"/>
      <c r="G22" s="459"/>
      <c r="H22" s="454"/>
    </row>
    <row r="23" spans="1:8" ht="39.950000000000003" customHeight="1">
      <c r="A23" s="454">
        <v>18</v>
      </c>
      <c r="B23" s="457"/>
      <c r="C23" s="454"/>
      <c r="D23" s="455"/>
      <c r="E23" s="454"/>
      <c r="F23" s="454"/>
      <c r="G23" s="459"/>
      <c r="H23" s="454"/>
    </row>
    <row r="24" spans="1:8" ht="39.950000000000003" customHeight="1">
      <c r="A24" s="454">
        <v>19</v>
      </c>
      <c r="B24" s="457"/>
      <c r="C24" s="454"/>
      <c r="D24" s="455"/>
      <c r="E24" s="454"/>
      <c r="F24" s="454"/>
      <c r="G24" s="459"/>
      <c r="H24" s="454"/>
    </row>
    <row r="25" spans="1:8" ht="39.950000000000003" customHeight="1">
      <c r="A25" s="454">
        <v>20</v>
      </c>
      <c r="B25" s="457"/>
      <c r="C25" s="454"/>
      <c r="D25" s="455"/>
      <c r="E25" s="454"/>
      <c r="F25" s="454"/>
      <c r="G25" s="459"/>
      <c r="H25" s="454"/>
    </row>
    <row r="26" spans="1:8" ht="39.950000000000003" customHeight="1">
      <c r="A26" s="454">
        <v>21</v>
      </c>
      <c r="B26" s="457"/>
      <c r="C26" s="454"/>
      <c r="D26" s="455"/>
      <c r="E26" s="454"/>
      <c r="F26" s="454"/>
      <c r="G26" s="459"/>
      <c r="H26" s="454"/>
    </row>
    <row r="27" spans="1:8" ht="39.950000000000003" customHeight="1">
      <c r="A27" s="454">
        <v>22</v>
      </c>
      <c r="B27" s="457"/>
      <c r="C27" s="454"/>
      <c r="D27" s="455"/>
      <c r="E27" s="454"/>
      <c r="F27" s="454"/>
      <c r="G27" s="459"/>
      <c r="H27" s="454"/>
    </row>
    <row r="28" spans="1:8" ht="39.950000000000003" customHeight="1">
      <c r="A28" s="454">
        <v>23</v>
      </c>
      <c r="B28" s="457"/>
      <c r="C28" s="454"/>
      <c r="D28" s="455"/>
      <c r="E28" s="454"/>
      <c r="F28" s="454"/>
      <c r="G28" s="459"/>
      <c r="H28" s="454"/>
    </row>
    <row r="29" spans="1:8" ht="39.950000000000003" customHeight="1">
      <c r="A29" s="454">
        <v>24</v>
      </c>
      <c r="B29" s="457"/>
      <c r="C29" s="454"/>
      <c r="D29" s="455"/>
      <c r="E29" s="454"/>
      <c r="F29" s="454"/>
      <c r="G29" s="459"/>
      <c r="H29" s="454"/>
    </row>
  </sheetData>
  <mergeCells count="4">
    <mergeCell ref="A1:H1"/>
    <mergeCell ref="A2:H2"/>
    <mergeCell ref="A3:H3"/>
    <mergeCell ref="A5:A6"/>
  </mergeCells>
  <printOptions horizontalCentered="1"/>
  <pageMargins left="0.01" right="0.01" top="0.01" bottom="0.01" header="0.01" footer="0.01"/>
  <pageSetup paperSize="9" scale="85" orientation="landscape" verticalDpi="0" r:id="rId1"/>
  <headerFooter>
    <oddFooter>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5" sqref="A5:F5"/>
    </sheetView>
  </sheetViews>
  <sheetFormatPr defaultRowHeight="15"/>
  <cols>
    <col min="1" max="1" width="4.5703125" customWidth="1"/>
    <col min="2" max="2" width="36.140625" bestFit="1" customWidth="1"/>
    <col min="3" max="3" width="23.28515625" bestFit="1" customWidth="1"/>
    <col min="4" max="4" width="15.85546875" bestFit="1" customWidth="1"/>
    <col min="5" max="5" width="17.140625" bestFit="1" customWidth="1"/>
    <col min="6" max="6" width="8.28515625" bestFit="1" customWidth="1"/>
  </cols>
  <sheetData>
    <row r="1" spans="1:6" ht="18.75">
      <c r="A1" s="530"/>
      <c r="B1" s="531"/>
      <c r="C1" s="532"/>
    </row>
    <row r="2" spans="1:6" ht="19.5">
      <c r="A2" s="530"/>
      <c r="B2" s="814" t="s">
        <v>3414</v>
      </c>
      <c r="C2" s="814"/>
      <c r="D2" s="814"/>
      <c r="E2" s="814"/>
      <c r="F2" s="814"/>
    </row>
    <row r="3" spans="1:6" ht="24.75">
      <c r="A3" s="530"/>
      <c r="B3" s="815" t="s">
        <v>3415</v>
      </c>
      <c r="C3" s="815"/>
      <c r="D3" s="815"/>
      <c r="E3" s="815"/>
      <c r="F3" s="815"/>
    </row>
    <row r="4" spans="1:6" ht="19.5">
      <c r="A4" s="530"/>
      <c r="B4" s="533"/>
      <c r="C4" s="534"/>
      <c r="D4" s="533"/>
      <c r="E4" s="533"/>
      <c r="F4" s="533"/>
    </row>
    <row r="5" spans="1:6" ht="19.5">
      <c r="A5" s="542" t="s">
        <v>3416</v>
      </c>
      <c r="B5" s="543" t="s">
        <v>3417</v>
      </c>
      <c r="C5" s="544" t="s">
        <v>3483</v>
      </c>
      <c r="D5" s="543" t="s">
        <v>3418</v>
      </c>
      <c r="E5" s="543" t="s">
        <v>3419</v>
      </c>
      <c r="F5" s="543" t="s">
        <v>2846</v>
      </c>
    </row>
    <row r="6" spans="1:6" ht="19.5">
      <c r="A6" s="539">
        <v>1</v>
      </c>
      <c r="B6" s="541" t="s">
        <v>3420</v>
      </c>
      <c r="C6" s="540" t="s">
        <v>3421</v>
      </c>
      <c r="D6" s="535" t="s">
        <v>3422</v>
      </c>
      <c r="E6" s="535" t="s">
        <v>3423</v>
      </c>
      <c r="F6" s="535"/>
    </row>
    <row r="7" spans="1:6" ht="19.5">
      <c r="A7" s="539">
        <v>2</v>
      </c>
      <c r="B7" s="541" t="s">
        <v>3424</v>
      </c>
      <c r="C7" s="540" t="s">
        <v>3425</v>
      </c>
      <c r="D7" s="536" t="s">
        <v>3426</v>
      </c>
      <c r="E7" s="536" t="s">
        <v>3427</v>
      </c>
      <c r="F7" s="536"/>
    </row>
    <row r="8" spans="1:6" ht="19.5">
      <c r="A8" s="539">
        <v>3</v>
      </c>
      <c r="B8" s="541" t="s">
        <v>3428</v>
      </c>
      <c r="C8" s="540" t="s">
        <v>3421</v>
      </c>
      <c r="D8" s="536" t="s">
        <v>3429</v>
      </c>
      <c r="E8" s="536" t="s">
        <v>3430</v>
      </c>
      <c r="F8" s="536"/>
    </row>
    <row r="9" spans="1:6" ht="19.5">
      <c r="A9" s="539">
        <v>4</v>
      </c>
      <c r="B9" s="541" t="s">
        <v>3431</v>
      </c>
      <c r="C9" s="540" t="s">
        <v>3432</v>
      </c>
      <c r="D9" s="536"/>
      <c r="E9" s="536"/>
      <c r="F9" s="536"/>
    </row>
    <row r="10" spans="1:6" ht="19.5">
      <c r="A10" s="539">
        <v>5</v>
      </c>
      <c r="B10" s="541" t="s">
        <v>3433</v>
      </c>
      <c r="C10" s="540" t="s">
        <v>3434</v>
      </c>
      <c r="D10" s="536" t="s">
        <v>3435</v>
      </c>
      <c r="E10" s="536" t="s">
        <v>3436</v>
      </c>
      <c r="F10" s="536"/>
    </row>
    <row r="11" spans="1:6" ht="19.5">
      <c r="A11" s="539">
        <v>6</v>
      </c>
      <c r="B11" s="541" t="s">
        <v>3437</v>
      </c>
      <c r="C11" s="540" t="s">
        <v>3438</v>
      </c>
      <c r="D11" s="536"/>
      <c r="E11" s="536"/>
      <c r="F11" s="536"/>
    </row>
    <row r="12" spans="1:6" ht="19.5">
      <c r="A12" s="539">
        <v>7</v>
      </c>
      <c r="B12" s="541" t="s">
        <v>3439</v>
      </c>
      <c r="C12" s="540" t="s">
        <v>3440</v>
      </c>
      <c r="D12" s="536"/>
      <c r="E12" s="536"/>
      <c r="F12" s="536"/>
    </row>
    <row r="13" spans="1:6" ht="19.5">
      <c r="A13" s="539">
        <v>8</v>
      </c>
      <c r="B13" s="541" t="s">
        <v>3441</v>
      </c>
      <c r="C13" s="540" t="s">
        <v>3442</v>
      </c>
      <c r="D13" s="536" t="s">
        <v>3443</v>
      </c>
      <c r="E13" s="536" t="s">
        <v>3444</v>
      </c>
      <c r="F13" s="536"/>
    </row>
    <row r="14" spans="1:6" ht="19.5">
      <c r="A14" s="539">
        <v>9</v>
      </c>
      <c r="B14" s="541" t="s">
        <v>3445</v>
      </c>
      <c r="C14" s="540" t="s">
        <v>3446</v>
      </c>
      <c r="D14" s="536"/>
      <c r="E14" s="536"/>
      <c r="F14" s="536"/>
    </row>
    <row r="15" spans="1:6" ht="19.5">
      <c r="A15" s="539">
        <v>10</v>
      </c>
      <c r="B15" s="541" t="s">
        <v>3447</v>
      </c>
      <c r="C15" s="540" t="s">
        <v>3448</v>
      </c>
      <c r="D15" s="536" t="s">
        <v>3449</v>
      </c>
      <c r="E15" s="536" t="s">
        <v>3450</v>
      </c>
      <c r="F15" s="536"/>
    </row>
    <row r="16" spans="1:6" ht="19.5">
      <c r="A16" s="539">
        <v>11</v>
      </c>
      <c r="B16" s="541" t="s">
        <v>3451</v>
      </c>
      <c r="C16" s="540" t="s">
        <v>3452</v>
      </c>
      <c r="D16" s="536" t="s">
        <v>3453</v>
      </c>
      <c r="E16" s="536" t="s">
        <v>3454</v>
      </c>
      <c r="F16" s="536"/>
    </row>
    <row r="17" spans="1:6" ht="19.5">
      <c r="A17" s="539">
        <v>12</v>
      </c>
      <c r="B17" s="541" t="s">
        <v>3455</v>
      </c>
      <c r="C17" s="540" t="s">
        <v>3456</v>
      </c>
      <c r="D17" s="536" t="s">
        <v>3457</v>
      </c>
      <c r="E17" s="536" t="s">
        <v>3458</v>
      </c>
      <c r="F17" s="536"/>
    </row>
    <row r="18" spans="1:6" ht="36">
      <c r="A18" s="539">
        <v>13</v>
      </c>
      <c r="B18" s="541" t="s">
        <v>3459</v>
      </c>
      <c r="C18" s="540" t="s">
        <v>3456</v>
      </c>
      <c r="D18" s="536" t="s">
        <v>3460</v>
      </c>
      <c r="E18" s="536" t="s">
        <v>3461</v>
      </c>
      <c r="F18" s="536"/>
    </row>
    <row r="19" spans="1:6" ht="19.5">
      <c r="A19" s="539">
        <v>14</v>
      </c>
      <c r="B19" s="541" t="s">
        <v>3462</v>
      </c>
      <c r="C19" s="540" t="s">
        <v>3463</v>
      </c>
      <c r="D19" s="536"/>
      <c r="E19" s="536"/>
      <c r="F19" s="536"/>
    </row>
    <row r="20" spans="1:6" ht="19.5">
      <c r="A20" s="539">
        <v>15</v>
      </c>
      <c r="B20" s="541" t="s">
        <v>3464</v>
      </c>
      <c r="C20" s="540" t="s">
        <v>3465</v>
      </c>
      <c r="D20" s="536"/>
      <c r="E20" s="536"/>
      <c r="F20" s="536"/>
    </row>
    <row r="21" spans="1:6" ht="19.5">
      <c r="A21" s="539">
        <v>16</v>
      </c>
      <c r="B21" s="541" t="s">
        <v>3466</v>
      </c>
      <c r="C21" s="540" t="s">
        <v>3467</v>
      </c>
      <c r="D21" s="536" t="s">
        <v>3468</v>
      </c>
      <c r="E21" s="536" t="s">
        <v>3469</v>
      </c>
      <c r="F21" s="536"/>
    </row>
    <row r="22" spans="1:6" ht="19.5">
      <c r="A22" s="539">
        <v>17</v>
      </c>
      <c r="B22" s="541" t="s">
        <v>3470</v>
      </c>
      <c r="C22" s="540" t="s">
        <v>3471</v>
      </c>
      <c r="D22" s="536" t="s">
        <v>3472</v>
      </c>
      <c r="E22" s="536" t="s">
        <v>3473</v>
      </c>
      <c r="F22" s="536"/>
    </row>
    <row r="23" spans="1:6" ht="19.5">
      <c r="A23" s="539">
        <v>18</v>
      </c>
      <c r="B23" s="537" t="s">
        <v>3474</v>
      </c>
      <c r="C23" s="540" t="s">
        <v>3471</v>
      </c>
      <c r="D23" s="536" t="s">
        <v>3475</v>
      </c>
      <c r="E23" s="536" t="s">
        <v>3476</v>
      </c>
      <c r="F23" s="536"/>
    </row>
    <row r="24" spans="1:6" ht="19.5">
      <c r="A24" s="539">
        <v>19</v>
      </c>
      <c r="B24" s="538" t="s">
        <v>3477</v>
      </c>
      <c r="C24" s="540" t="s">
        <v>3478</v>
      </c>
      <c r="D24" s="536"/>
      <c r="E24" s="536"/>
      <c r="F24" s="536"/>
    </row>
    <row r="25" spans="1:6" ht="39">
      <c r="A25" s="539">
        <v>20</v>
      </c>
      <c r="B25" s="538" t="s">
        <v>3479</v>
      </c>
      <c r="C25" s="540" t="s">
        <v>3480</v>
      </c>
      <c r="D25" s="536" t="s">
        <v>3481</v>
      </c>
      <c r="E25" s="536" t="s">
        <v>3482</v>
      </c>
      <c r="F25" s="536"/>
    </row>
    <row r="26" spans="1:6">
      <c r="A26" s="104"/>
      <c r="B26" s="104"/>
      <c r="C26" s="104"/>
      <c r="D26" s="104"/>
      <c r="E26" s="104"/>
      <c r="F26" s="104"/>
    </row>
    <row r="27" spans="1:6">
      <c r="A27" s="104"/>
      <c r="B27" s="104"/>
      <c r="C27" s="104"/>
      <c r="D27" s="104"/>
      <c r="E27" s="104"/>
      <c r="F27" s="104"/>
    </row>
    <row r="28" spans="1:6">
      <c r="A28" s="104"/>
      <c r="B28" s="104"/>
      <c r="C28" s="104"/>
      <c r="D28" s="104"/>
      <c r="E28" s="104"/>
      <c r="F28" s="104"/>
    </row>
    <row r="29" spans="1:6">
      <c r="A29" s="104"/>
      <c r="B29" s="104"/>
      <c r="C29" s="104"/>
      <c r="D29" s="104"/>
      <c r="E29" s="104"/>
      <c r="F29" s="104"/>
    </row>
    <row r="30" spans="1:6">
      <c r="A30" s="104"/>
      <c r="B30" s="104"/>
      <c r="C30" s="104"/>
      <c r="D30" s="104"/>
      <c r="E30" s="104"/>
      <c r="F30" s="104"/>
    </row>
    <row r="31" spans="1:6">
      <c r="A31" s="104"/>
      <c r="B31" s="104"/>
      <c r="C31" s="104"/>
      <c r="D31" s="104"/>
      <c r="E31" s="104"/>
      <c r="F31" s="104"/>
    </row>
    <row r="32" spans="1:6">
      <c r="A32" s="104"/>
      <c r="B32" s="104"/>
      <c r="C32" s="104"/>
      <c r="D32" s="104"/>
      <c r="E32" s="104"/>
      <c r="F32" s="104"/>
    </row>
    <row r="33" spans="1:6">
      <c r="A33" s="104"/>
      <c r="B33" s="104"/>
      <c r="C33" s="104"/>
      <c r="D33" s="104"/>
      <c r="E33" s="104"/>
      <c r="F33" s="104"/>
    </row>
    <row r="34" spans="1:6">
      <c r="A34" s="104"/>
      <c r="B34" s="104"/>
      <c r="C34" s="104"/>
      <c r="D34" s="104"/>
      <c r="E34" s="104"/>
      <c r="F34" s="104"/>
    </row>
    <row r="35" spans="1:6">
      <c r="A35" s="104"/>
      <c r="B35" s="104"/>
      <c r="C35" s="104"/>
      <c r="D35" s="104"/>
      <c r="E35" s="104"/>
      <c r="F35" s="104"/>
    </row>
    <row r="36" spans="1:6">
      <c r="A36" s="104"/>
      <c r="B36" s="104"/>
      <c r="C36" s="104"/>
      <c r="D36" s="104"/>
      <c r="E36" s="104"/>
      <c r="F36" s="104"/>
    </row>
    <row r="37" spans="1:6">
      <c r="A37" s="104"/>
      <c r="B37" s="104"/>
      <c r="C37" s="104"/>
      <c r="D37" s="104"/>
      <c r="E37" s="104"/>
      <c r="F37" s="104"/>
    </row>
    <row r="38" spans="1:6">
      <c r="A38" s="104"/>
      <c r="B38" s="104"/>
      <c r="C38" s="104"/>
      <c r="D38" s="104"/>
      <c r="E38" s="104"/>
      <c r="F38" s="104"/>
    </row>
    <row r="39" spans="1:6">
      <c r="A39" s="104"/>
      <c r="B39" s="104"/>
      <c r="C39" s="104"/>
      <c r="D39" s="104"/>
      <c r="E39" s="104"/>
      <c r="F39" s="104"/>
    </row>
    <row r="40" spans="1:6">
      <c r="A40" s="104"/>
      <c r="B40" s="104"/>
      <c r="C40" s="104"/>
      <c r="D40" s="104"/>
      <c r="E40" s="104"/>
      <c r="F40" s="104"/>
    </row>
  </sheetData>
  <mergeCells count="2">
    <mergeCell ref="B2:F2"/>
    <mergeCell ref="B3:F3"/>
  </mergeCells>
  <printOptions horizontalCentered="1"/>
  <pageMargins left="0.01" right="0.01" top="0.01" bottom="0.01" header="0.01" footer="0.01"/>
  <pageSetup paperSize="9" scale="95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zoomScaleNormal="130" zoomScaleSheetLayoutView="100" zoomScalePageLayoutView="130" workbookViewId="0">
      <pane ySplit="6" topLeftCell="A19" activePane="bottomLeft" state="frozen"/>
      <selection pane="bottomLeft" activeCell="B17" sqref="B17"/>
    </sheetView>
  </sheetViews>
  <sheetFormatPr defaultRowHeight="15.75"/>
  <cols>
    <col min="1" max="1" width="3.85546875" customWidth="1"/>
    <col min="2" max="2" width="37" customWidth="1"/>
    <col min="3" max="3" width="13.28515625" customWidth="1"/>
    <col min="4" max="4" width="31.28515625" style="38" customWidth="1"/>
    <col min="5" max="5" width="19.42578125" customWidth="1"/>
    <col min="6" max="6" width="14.5703125" bestFit="1" customWidth="1"/>
    <col min="7" max="7" width="12.28515625" style="24" bestFit="1" customWidth="1"/>
    <col min="8" max="8" width="19.7109375" customWidth="1"/>
    <col min="9" max="9" width="11.5703125" customWidth="1"/>
    <col min="10" max="10" width="13.85546875" customWidth="1"/>
  </cols>
  <sheetData>
    <row r="1" spans="1:10">
      <c r="D1"/>
    </row>
    <row r="2" spans="1:10" ht="22.5" customHeight="1">
      <c r="A2" s="819" t="s">
        <v>282</v>
      </c>
      <c r="B2" s="819"/>
      <c r="C2" s="819"/>
      <c r="D2" s="819"/>
      <c r="E2" s="819"/>
      <c r="F2" s="819"/>
      <c r="G2" s="819"/>
      <c r="H2" s="819"/>
      <c r="I2" s="819"/>
      <c r="J2" s="819"/>
    </row>
    <row r="3" spans="1:10">
      <c r="A3" s="820" t="s">
        <v>10</v>
      </c>
      <c r="B3" s="820"/>
      <c r="C3" s="820"/>
      <c r="D3" s="820"/>
      <c r="E3" s="820"/>
      <c r="F3" s="820"/>
      <c r="G3" s="820"/>
      <c r="H3" s="820"/>
      <c r="I3" s="820"/>
      <c r="J3" s="820"/>
    </row>
    <row r="4" spans="1:10">
      <c r="A4" t="s">
        <v>9</v>
      </c>
      <c r="D4"/>
    </row>
    <row r="5" spans="1:10" ht="21.75" customHeight="1">
      <c r="A5" s="821" t="s">
        <v>8</v>
      </c>
      <c r="B5" s="823" t="s">
        <v>3</v>
      </c>
      <c r="C5" s="822" t="s">
        <v>4</v>
      </c>
      <c r="D5" s="824" t="s">
        <v>6</v>
      </c>
      <c r="E5" s="825" t="s">
        <v>0</v>
      </c>
      <c r="F5" s="825"/>
      <c r="G5" s="825"/>
      <c r="H5" s="825" t="s">
        <v>2</v>
      </c>
      <c r="I5" s="825"/>
      <c r="J5" s="825"/>
    </row>
    <row r="6" spans="1:10" ht="24">
      <c r="A6" s="822"/>
      <c r="B6" s="823"/>
      <c r="C6" s="822"/>
      <c r="D6" s="824"/>
      <c r="E6" s="1" t="s">
        <v>1</v>
      </c>
      <c r="F6" s="1" t="s">
        <v>5</v>
      </c>
      <c r="G6" s="25" t="s">
        <v>7</v>
      </c>
      <c r="H6" s="1" t="s">
        <v>1</v>
      </c>
      <c r="I6" s="1" t="s">
        <v>5</v>
      </c>
      <c r="J6" s="2" t="s">
        <v>7</v>
      </c>
    </row>
    <row r="7" spans="1:10" ht="19.5">
      <c r="A7" s="3">
        <v>1</v>
      </c>
      <c r="B7" s="12" t="s">
        <v>11</v>
      </c>
      <c r="C7" s="4" t="s">
        <v>29</v>
      </c>
      <c r="D7" s="9" t="s">
        <v>106</v>
      </c>
      <c r="E7" s="18" t="s">
        <v>254</v>
      </c>
      <c r="F7" s="18" t="s">
        <v>255</v>
      </c>
      <c r="G7" s="26">
        <v>9858077276</v>
      </c>
      <c r="H7" s="4" t="s">
        <v>281</v>
      </c>
      <c r="I7" s="4" t="s">
        <v>107</v>
      </c>
      <c r="J7" s="3">
        <v>9858037777</v>
      </c>
    </row>
    <row r="8" spans="1:10" ht="19.5">
      <c r="A8" s="3">
        <v>2</v>
      </c>
      <c r="B8" s="13" t="s">
        <v>283</v>
      </c>
      <c r="C8" s="4" t="s">
        <v>29</v>
      </c>
      <c r="D8" s="9" t="s">
        <v>130</v>
      </c>
      <c r="E8" s="10" t="s">
        <v>131</v>
      </c>
      <c r="F8" s="10" t="s">
        <v>95</v>
      </c>
      <c r="G8" s="27">
        <v>9848189755</v>
      </c>
      <c r="H8" s="5" t="s">
        <v>132</v>
      </c>
      <c r="I8" s="5" t="s">
        <v>133</v>
      </c>
      <c r="J8" s="3">
        <v>9858062222</v>
      </c>
    </row>
    <row r="9" spans="1:10" ht="25.5">
      <c r="A9" s="3">
        <v>3</v>
      </c>
      <c r="B9" s="13" t="s">
        <v>12</v>
      </c>
      <c r="C9" s="4" t="s">
        <v>29</v>
      </c>
      <c r="D9" s="29" t="s">
        <v>256</v>
      </c>
      <c r="E9" s="10" t="s">
        <v>159</v>
      </c>
      <c r="F9" s="10" t="s">
        <v>160</v>
      </c>
      <c r="G9" s="27">
        <v>9748023946</v>
      </c>
      <c r="H9" s="5" t="s">
        <v>161</v>
      </c>
      <c r="I9" s="5" t="s">
        <v>162</v>
      </c>
      <c r="J9" s="3">
        <v>9858027340</v>
      </c>
    </row>
    <row r="10" spans="1:10" ht="19.5">
      <c r="A10" s="3">
        <v>4</v>
      </c>
      <c r="B10" s="13" t="s">
        <v>199</v>
      </c>
      <c r="C10" s="4" t="s">
        <v>29</v>
      </c>
      <c r="D10" s="9" t="s">
        <v>200</v>
      </c>
      <c r="E10" s="10" t="s">
        <v>201</v>
      </c>
      <c r="F10" s="10" t="s">
        <v>202</v>
      </c>
      <c r="G10" s="27">
        <v>9848023530</v>
      </c>
      <c r="H10" s="5" t="s">
        <v>203</v>
      </c>
      <c r="I10" s="5" t="s">
        <v>204</v>
      </c>
      <c r="J10" s="3">
        <v>9847997811</v>
      </c>
    </row>
    <row r="11" spans="1:10" ht="19.5">
      <c r="A11" s="3">
        <v>5</v>
      </c>
      <c r="B11" s="13" t="s">
        <v>13</v>
      </c>
      <c r="C11" s="4" t="s">
        <v>29</v>
      </c>
      <c r="D11" s="9" t="s">
        <v>205</v>
      </c>
      <c r="E11" s="10" t="s">
        <v>206</v>
      </c>
      <c r="F11" s="10" t="s">
        <v>207</v>
      </c>
      <c r="G11" s="27">
        <v>9806862169</v>
      </c>
      <c r="H11" s="5" t="s">
        <v>36</v>
      </c>
      <c r="I11" s="5" t="s">
        <v>208</v>
      </c>
      <c r="J11" s="3">
        <v>9868006433</v>
      </c>
    </row>
    <row r="12" spans="1:10" ht="19.5">
      <c r="A12" s="3">
        <v>6</v>
      </c>
      <c r="B12" s="13" t="s">
        <v>14</v>
      </c>
      <c r="C12" s="4" t="s">
        <v>29</v>
      </c>
      <c r="D12" s="29" t="s">
        <v>257</v>
      </c>
      <c r="E12" s="10"/>
      <c r="F12" s="10"/>
      <c r="G12" s="27"/>
      <c r="H12" s="5"/>
      <c r="I12" s="5"/>
      <c r="J12" s="3"/>
    </row>
    <row r="13" spans="1:10" ht="19.5">
      <c r="A13" s="3">
        <v>7</v>
      </c>
      <c r="B13" s="13" t="s">
        <v>15</v>
      </c>
      <c r="C13" s="4" t="s">
        <v>29</v>
      </c>
      <c r="D13" s="9" t="s">
        <v>179</v>
      </c>
      <c r="E13" s="10" t="s">
        <v>180</v>
      </c>
      <c r="F13" s="10" t="s">
        <v>181</v>
      </c>
      <c r="G13" s="27">
        <v>9851281307</v>
      </c>
      <c r="H13" s="5" t="s">
        <v>182</v>
      </c>
      <c r="I13" s="5" t="s">
        <v>183</v>
      </c>
      <c r="J13" s="3">
        <v>9858035555</v>
      </c>
    </row>
    <row r="14" spans="1:10" ht="19.5">
      <c r="A14" s="3">
        <v>8</v>
      </c>
      <c r="B14" s="13" t="s">
        <v>16</v>
      </c>
      <c r="C14" s="4" t="s">
        <v>29</v>
      </c>
      <c r="D14" s="9" t="s">
        <v>111</v>
      </c>
      <c r="E14" s="10" t="s">
        <v>112</v>
      </c>
      <c r="F14" s="10" t="s">
        <v>113</v>
      </c>
      <c r="G14" s="27">
        <v>9847802658</v>
      </c>
      <c r="H14" s="5" t="s">
        <v>114</v>
      </c>
      <c r="I14" s="5" t="s">
        <v>115</v>
      </c>
      <c r="J14" s="3">
        <v>9807927286</v>
      </c>
    </row>
    <row r="15" spans="1:10" ht="19.5">
      <c r="A15" s="3">
        <v>9</v>
      </c>
      <c r="B15" s="13" t="s">
        <v>17</v>
      </c>
      <c r="C15" s="4" t="s">
        <v>29</v>
      </c>
      <c r="D15" s="9" t="s">
        <v>116</v>
      </c>
      <c r="E15" s="10" t="s">
        <v>117</v>
      </c>
      <c r="F15" s="10" t="s">
        <v>118</v>
      </c>
      <c r="G15" s="27">
        <v>9860437184</v>
      </c>
      <c r="H15" s="5" t="s">
        <v>117</v>
      </c>
      <c r="I15" s="5" t="s">
        <v>118</v>
      </c>
      <c r="J15" s="3">
        <v>9860437184</v>
      </c>
    </row>
    <row r="16" spans="1:10" ht="19.5">
      <c r="A16" s="3">
        <v>10</v>
      </c>
      <c r="B16" s="13" t="s">
        <v>18</v>
      </c>
      <c r="C16" s="4" t="s">
        <v>29</v>
      </c>
      <c r="D16" s="9" t="s">
        <v>119</v>
      </c>
      <c r="E16" s="10" t="s">
        <v>30</v>
      </c>
      <c r="F16" s="10" t="s">
        <v>31</v>
      </c>
      <c r="G16" s="27">
        <v>9847855610</v>
      </c>
      <c r="H16" s="5" t="s">
        <v>120</v>
      </c>
      <c r="I16" s="5" t="s">
        <v>121</v>
      </c>
      <c r="J16" s="3">
        <v>9858026503</v>
      </c>
    </row>
    <row r="17" spans="1:10" ht="19.5">
      <c r="A17" s="3">
        <v>11</v>
      </c>
      <c r="B17" s="13" t="s">
        <v>19</v>
      </c>
      <c r="C17" s="4" t="s">
        <v>29</v>
      </c>
      <c r="D17" s="9" t="s">
        <v>122</v>
      </c>
      <c r="E17" s="10" t="s">
        <v>123</v>
      </c>
      <c r="F17" s="10" t="s">
        <v>124</v>
      </c>
      <c r="G17" s="27">
        <v>9848027844</v>
      </c>
      <c r="H17" s="5" t="s">
        <v>123</v>
      </c>
      <c r="I17" s="5" t="s">
        <v>124</v>
      </c>
      <c r="J17" s="3">
        <v>9848027844</v>
      </c>
    </row>
    <row r="18" spans="1:10" ht="19.5">
      <c r="A18" s="3">
        <v>12</v>
      </c>
      <c r="B18" s="13" t="s">
        <v>20</v>
      </c>
      <c r="C18" s="4" t="s">
        <v>29</v>
      </c>
      <c r="D18" s="9" t="s">
        <v>139</v>
      </c>
      <c r="E18" s="10" t="s">
        <v>32</v>
      </c>
      <c r="F18" s="10" t="s">
        <v>33</v>
      </c>
      <c r="G18" s="27">
        <v>985826684</v>
      </c>
      <c r="H18" s="5" t="s">
        <v>140</v>
      </c>
      <c r="I18" s="5" t="s">
        <v>141</v>
      </c>
      <c r="J18" s="3">
        <v>9858026677</v>
      </c>
    </row>
    <row r="19" spans="1:10" ht="25.5">
      <c r="A19" s="3">
        <v>13</v>
      </c>
      <c r="B19" s="13" t="s">
        <v>21</v>
      </c>
      <c r="C19" s="4" t="s">
        <v>29</v>
      </c>
      <c r="D19" s="30" t="s">
        <v>258</v>
      </c>
      <c r="E19" s="10" t="s">
        <v>34</v>
      </c>
      <c r="F19" s="10" t="s">
        <v>35</v>
      </c>
      <c r="G19" s="27">
        <v>9848044200</v>
      </c>
      <c r="H19" s="5" t="s">
        <v>142</v>
      </c>
      <c r="I19" s="5" t="s">
        <v>143</v>
      </c>
      <c r="J19" s="3">
        <v>9858032100</v>
      </c>
    </row>
    <row r="20" spans="1:10" ht="21" customHeight="1">
      <c r="A20" s="3">
        <v>14</v>
      </c>
      <c r="B20" s="13" t="s">
        <v>22</v>
      </c>
      <c r="C20" s="4" t="s">
        <v>29</v>
      </c>
      <c r="D20" s="9" t="s">
        <v>167</v>
      </c>
      <c r="E20" s="10" t="s">
        <v>168</v>
      </c>
      <c r="F20" s="10" t="s">
        <v>127</v>
      </c>
      <c r="G20" s="27">
        <v>9851173081</v>
      </c>
      <c r="H20" s="5" t="s">
        <v>169</v>
      </c>
      <c r="I20" s="5" t="s">
        <v>170</v>
      </c>
      <c r="J20" s="3">
        <v>9858030566</v>
      </c>
    </row>
    <row r="21" spans="1:10" ht="19.5">
      <c r="A21" s="3">
        <v>15</v>
      </c>
      <c r="B21" s="13" t="s">
        <v>23</v>
      </c>
      <c r="C21" s="4" t="s">
        <v>29</v>
      </c>
      <c r="D21" s="29" t="s">
        <v>273</v>
      </c>
      <c r="E21" s="10"/>
      <c r="F21" s="10"/>
      <c r="G21" s="28"/>
      <c r="H21" s="5" t="s">
        <v>197</v>
      </c>
      <c r="I21" s="5"/>
      <c r="J21" s="3"/>
    </row>
    <row r="22" spans="1:10" ht="19.5">
      <c r="A22" s="3">
        <v>16</v>
      </c>
      <c r="B22" s="13" t="s">
        <v>134</v>
      </c>
      <c r="C22" s="4" t="s">
        <v>29</v>
      </c>
      <c r="D22" s="9" t="s">
        <v>135</v>
      </c>
      <c r="E22" s="10" t="s">
        <v>136</v>
      </c>
      <c r="F22" s="19" t="s">
        <v>45</v>
      </c>
      <c r="G22" s="27">
        <v>9858020227</v>
      </c>
      <c r="H22" s="5" t="s">
        <v>137</v>
      </c>
      <c r="I22" s="5" t="s">
        <v>138</v>
      </c>
      <c r="J22" s="3">
        <v>9848023938</v>
      </c>
    </row>
    <row r="23" spans="1:10" ht="19.5">
      <c r="A23" s="3">
        <v>17</v>
      </c>
      <c r="B23" s="13" t="s">
        <v>25</v>
      </c>
      <c r="C23" s="4" t="s">
        <v>29</v>
      </c>
      <c r="D23" s="9" t="s">
        <v>43</v>
      </c>
      <c r="E23" s="10" t="s">
        <v>44</v>
      </c>
      <c r="F23" s="10" t="s">
        <v>45</v>
      </c>
      <c r="G23" s="27">
        <v>9857831829</v>
      </c>
      <c r="H23" s="5" t="s">
        <v>46</v>
      </c>
      <c r="I23" s="5" t="s">
        <v>47</v>
      </c>
      <c r="J23" s="3"/>
    </row>
    <row r="24" spans="1:10" ht="19.5">
      <c r="A24" s="3">
        <v>18</v>
      </c>
      <c r="B24" s="13" t="s">
        <v>26</v>
      </c>
      <c r="C24" s="4" t="s">
        <v>29</v>
      </c>
      <c r="D24" s="29" t="s">
        <v>272</v>
      </c>
      <c r="E24" s="10" t="s">
        <v>150</v>
      </c>
      <c r="F24" s="10" t="s">
        <v>151</v>
      </c>
      <c r="G24" s="27">
        <v>9845174599</v>
      </c>
      <c r="H24" s="5" t="s">
        <v>150</v>
      </c>
      <c r="I24" s="5" t="s">
        <v>151</v>
      </c>
      <c r="J24" s="3">
        <v>9845174599</v>
      </c>
    </row>
    <row r="25" spans="1:10" ht="19.5">
      <c r="A25" s="3">
        <v>19</v>
      </c>
      <c r="B25" s="13" t="s">
        <v>152</v>
      </c>
      <c r="C25" s="4" t="s">
        <v>29</v>
      </c>
      <c r="D25" s="9" t="s">
        <v>163</v>
      </c>
      <c r="E25" s="10" t="s">
        <v>164</v>
      </c>
      <c r="F25" s="10" t="s">
        <v>151</v>
      </c>
      <c r="G25" s="27">
        <v>9847020435</v>
      </c>
      <c r="H25" s="5" t="s">
        <v>165</v>
      </c>
      <c r="I25" s="5" t="s">
        <v>166</v>
      </c>
      <c r="J25" s="3">
        <v>9858020229</v>
      </c>
    </row>
    <row r="26" spans="1:10" ht="21.75" customHeight="1">
      <c r="A26" s="3">
        <v>20</v>
      </c>
      <c r="B26" s="14" t="s">
        <v>27</v>
      </c>
      <c r="C26" s="4" t="s">
        <v>29</v>
      </c>
      <c r="D26" s="9" t="s">
        <v>125</v>
      </c>
      <c r="E26" s="10" t="s">
        <v>126</v>
      </c>
      <c r="F26" s="10" t="s">
        <v>127</v>
      </c>
      <c r="G26" s="27">
        <v>9848024056</v>
      </c>
      <c r="H26" s="5" t="s">
        <v>128</v>
      </c>
      <c r="I26" s="5" t="s">
        <v>129</v>
      </c>
      <c r="J26" s="3">
        <v>9855065672</v>
      </c>
    </row>
    <row r="27" spans="1:10" ht="19.5">
      <c r="A27" s="3">
        <v>21</v>
      </c>
      <c r="B27" s="13" t="s">
        <v>28</v>
      </c>
      <c r="C27" s="4" t="s">
        <v>29</v>
      </c>
      <c r="D27" s="9" t="s">
        <v>175</v>
      </c>
      <c r="E27" s="10" t="s">
        <v>176</v>
      </c>
      <c r="F27" s="10" t="s">
        <v>40</v>
      </c>
      <c r="G27" s="27">
        <v>98695146114</v>
      </c>
      <c r="H27" s="5" t="s">
        <v>177</v>
      </c>
      <c r="I27" s="5" t="s">
        <v>178</v>
      </c>
      <c r="J27" s="3">
        <v>9858020933</v>
      </c>
    </row>
    <row r="28" spans="1:10" ht="19.5">
      <c r="A28" s="3">
        <v>22</v>
      </c>
      <c r="B28" s="13" t="s">
        <v>37</v>
      </c>
      <c r="C28" s="5" t="s">
        <v>29</v>
      </c>
      <c r="D28" s="9" t="s">
        <v>38</v>
      </c>
      <c r="E28" s="10" t="s">
        <v>39</v>
      </c>
      <c r="F28" s="10" t="s">
        <v>40</v>
      </c>
      <c r="G28" s="27">
        <v>9741041692</v>
      </c>
      <c r="H28" s="5" t="s">
        <v>41</v>
      </c>
      <c r="I28" s="5" t="s">
        <v>42</v>
      </c>
      <c r="J28" s="3">
        <v>9858040106</v>
      </c>
    </row>
    <row r="29" spans="1:10" ht="19.5">
      <c r="A29" s="3">
        <v>23</v>
      </c>
      <c r="B29" s="13" t="s">
        <v>48</v>
      </c>
      <c r="C29" s="5" t="s">
        <v>29</v>
      </c>
      <c r="D29" s="9" t="s">
        <v>259</v>
      </c>
      <c r="E29" s="10" t="s">
        <v>49</v>
      </c>
      <c r="F29" s="10" t="s">
        <v>40</v>
      </c>
      <c r="G29" s="27">
        <v>9848045127</v>
      </c>
      <c r="H29" s="5" t="s">
        <v>50</v>
      </c>
      <c r="I29" s="5" t="s">
        <v>51</v>
      </c>
      <c r="J29" s="3">
        <v>9858031108</v>
      </c>
    </row>
    <row r="30" spans="1:10" ht="41.25">
      <c r="A30" s="3">
        <v>24</v>
      </c>
      <c r="B30" s="13" t="s">
        <v>24</v>
      </c>
      <c r="C30" s="5" t="s">
        <v>29</v>
      </c>
      <c r="D30" s="31" t="s">
        <v>260</v>
      </c>
      <c r="E30" s="10" t="s">
        <v>108</v>
      </c>
      <c r="F30" s="10" t="s">
        <v>109</v>
      </c>
      <c r="G30" s="27">
        <v>9858025660</v>
      </c>
      <c r="H30" s="5" t="s">
        <v>110</v>
      </c>
      <c r="I30" s="5" t="s">
        <v>55</v>
      </c>
      <c r="J30" s="3">
        <v>9858022922</v>
      </c>
    </row>
    <row r="31" spans="1:10" ht="19.5">
      <c r="A31" s="3">
        <v>25</v>
      </c>
      <c r="B31" s="13" t="s">
        <v>82</v>
      </c>
      <c r="C31" s="5" t="s">
        <v>52</v>
      </c>
      <c r="D31" s="32" t="s">
        <v>261</v>
      </c>
      <c r="E31" s="10" t="s">
        <v>53</v>
      </c>
      <c r="F31" s="10" t="s">
        <v>40</v>
      </c>
      <c r="G31" s="27">
        <v>9849296220</v>
      </c>
      <c r="H31" s="5" t="s">
        <v>54</v>
      </c>
      <c r="I31" s="5" t="s">
        <v>55</v>
      </c>
      <c r="J31" s="7"/>
    </row>
    <row r="32" spans="1:10" ht="19.5">
      <c r="A32" s="3">
        <v>26</v>
      </c>
      <c r="B32" s="13" t="s">
        <v>81</v>
      </c>
      <c r="C32" s="5" t="s">
        <v>83</v>
      </c>
      <c r="D32" s="21" t="s">
        <v>262</v>
      </c>
      <c r="E32" s="10" t="s">
        <v>84</v>
      </c>
      <c r="F32" s="10" t="s">
        <v>40</v>
      </c>
      <c r="G32" s="27">
        <v>9848074242</v>
      </c>
      <c r="H32" s="5" t="s">
        <v>85</v>
      </c>
      <c r="I32" s="5" t="s">
        <v>55</v>
      </c>
      <c r="J32" s="3">
        <v>9858072111</v>
      </c>
    </row>
    <row r="33" spans="1:10" ht="19.5">
      <c r="A33" s="3">
        <v>27</v>
      </c>
      <c r="B33" s="13" t="s">
        <v>86</v>
      </c>
      <c r="C33" s="5" t="s">
        <v>87</v>
      </c>
      <c r="D33" s="9" t="s">
        <v>90</v>
      </c>
      <c r="E33" s="10" t="s">
        <v>88</v>
      </c>
      <c r="F33" s="10" t="s">
        <v>89</v>
      </c>
      <c r="G33" s="27">
        <v>9858016216</v>
      </c>
      <c r="H33" s="5" t="s">
        <v>91</v>
      </c>
      <c r="I33" s="5" t="s">
        <v>55</v>
      </c>
      <c r="J33" s="3">
        <v>9851219985</v>
      </c>
    </row>
    <row r="34" spans="1:10" ht="19.5">
      <c r="A34" s="3">
        <v>28</v>
      </c>
      <c r="B34" s="13" t="s">
        <v>92</v>
      </c>
      <c r="C34" s="5" t="s">
        <v>93</v>
      </c>
      <c r="D34" s="33" t="s">
        <v>263</v>
      </c>
      <c r="E34" s="10" t="s">
        <v>94</v>
      </c>
      <c r="F34" s="10" t="s">
        <v>95</v>
      </c>
      <c r="G34" s="27">
        <v>9858029711</v>
      </c>
      <c r="H34" s="5" t="s">
        <v>96</v>
      </c>
      <c r="I34" s="5" t="s">
        <v>55</v>
      </c>
      <c r="J34" s="3">
        <v>9858071111</v>
      </c>
    </row>
    <row r="35" spans="1:10" ht="19.5">
      <c r="A35" s="3">
        <v>29</v>
      </c>
      <c r="B35" s="13" t="s">
        <v>97</v>
      </c>
      <c r="C35" s="5" t="s">
        <v>71</v>
      </c>
      <c r="D35" s="34" t="s">
        <v>264</v>
      </c>
      <c r="E35" s="10" t="s">
        <v>98</v>
      </c>
      <c r="F35" s="10" t="s">
        <v>99</v>
      </c>
      <c r="G35" s="27">
        <v>9858045316</v>
      </c>
      <c r="H35" s="5" t="s">
        <v>100</v>
      </c>
      <c r="I35" s="5" t="s">
        <v>55</v>
      </c>
      <c r="J35" s="3">
        <v>9858038888</v>
      </c>
    </row>
    <row r="36" spans="1:10" ht="19.5">
      <c r="A36" s="3">
        <v>30</v>
      </c>
      <c r="B36" s="13" t="s">
        <v>101</v>
      </c>
      <c r="C36" s="5" t="s">
        <v>77</v>
      </c>
      <c r="D36" s="9" t="s">
        <v>102</v>
      </c>
      <c r="E36" s="10" t="s">
        <v>103</v>
      </c>
      <c r="F36" s="10" t="s">
        <v>104</v>
      </c>
      <c r="G36" s="27">
        <v>9848044761</v>
      </c>
      <c r="H36" s="5" t="s">
        <v>105</v>
      </c>
      <c r="I36" s="5" t="s">
        <v>55</v>
      </c>
      <c r="J36" s="3">
        <v>9858069111</v>
      </c>
    </row>
    <row r="37" spans="1:10" ht="19.5">
      <c r="A37" s="3">
        <v>31</v>
      </c>
      <c r="B37" s="13" t="s">
        <v>153</v>
      </c>
      <c r="C37" s="5" t="s">
        <v>29</v>
      </c>
      <c r="D37" s="9" t="s">
        <v>154</v>
      </c>
      <c r="E37" s="10" t="s">
        <v>155</v>
      </c>
      <c r="F37" s="10" t="s">
        <v>156</v>
      </c>
      <c r="G37" s="27">
        <v>9851258408</v>
      </c>
      <c r="H37" s="5" t="s">
        <v>157</v>
      </c>
      <c r="I37" s="5" t="s">
        <v>158</v>
      </c>
      <c r="J37" s="3">
        <v>9851272118</v>
      </c>
    </row>
    <row r="38" spans="1:10" ht="19.5">
      <c r="A38" s="3">
        <v>32</v>
      </c>
      <c r="B38" s="13" t="s">
        <v>233</v>
      </c>
      <c r="C38" s="5" t="s">
        <v>77</v>
      </c>
      <c r="D38" s="29" t="s">
        <v>271</v>
      </c>
      <c r="E38" s="10" t="s">
        <v>234</v>
      </c>
      <c r="F38" s="10" t="s">
        <v>235</v>
      </c>
      <c r="G38" s="27">
        <v>9865201019</v>
      </c>
      <c r="H38" s="5" t="s">
        <v>236</v>
      </c>
      <c r="I38" s="5" t="s">
        <v>237</v>
      </c>
      <c r="J38" s="3">
        <v>9858021173</v>
      </c>
    </row>
    <row r="39" spans="1:10" ht="19.5">
      <c r="A39" s="3">
        <v>33</v>
      </c>
      <c r="B39" s="13" t="s">
        <v>233</v>
      </c>
      <c r="C39" s="5" t="s">
        <v>93</v>
      </c>
      <c r="D39" s="35" t="s">
        <v>270</v>
      </c>
      <c r="E39" s="10" t="s">
        <v>238</v>
      </c>
      <c r="F39" s="10" t="s">
        <v>40</v>
      </c>
      <c r="G39" s="27">
        <v>9858025452</v>
      </c>
      <c r="H39" s="5" t="s">
        <v>239</v>
      </c>
      <c r="I39" s="5" t="s">
        <v>202</v>
      </c>
      <c r="J39" s="3">
        <v>9858088880</v>
      </c>
    </row>
    <row r="40" spans="1:10" s="6" customFormat="1" ht="19.5">
      <c r="A40" s="3">
        <v>34</v>
      </c>
      <c r="B40" s="15" t="s">
        <v>56</v>
      </c>
      <c r="C40" s="6" t="s">
        <v>57</v>
      </c>
      <c r="D40" s="9" t="s">
        <v>58</v>
      </c>
      <c r="E40" s="19" t="s">
        <v>59</v>
      </c>
      <c r="F40" s="19" t="s">
        <v>73</v>
      </c>
      <c r="G40" s="27">
        <v>9822865553</v>
      </c>
      <c r="H40" s="6" t="s">
        <v>60</v>
      </c>
      <c r="I40" s="6" t="s">
        <v>65</v>
      </c>
      <c r="J40" s="3">
        <v>9851281447</v>
      </c>
    </row>
    <row r="41" spans="1:10" ht="18.75">
      <c r="A41" s="3">
        <v>35</v>
      </c>
      <c r="B41" s="13" t="s">
        <v>61</v>
      </c>
      <c r="C41" s="5" t="s">
        <v>62</v>
      </c>
      <c r="D41" s="36" t="s">
        <v>280</v>
      </c>
      <c r="E41" s="816" t="s">
        <v>63</v>
      </c>
      <c r="F41" s="817"/>
      <c r="G41" s="818"/>
      <c r="H41" s="5" t="s">
        <v>64</v>
      </c>
      <c r="I41" s="5" t="s">
        <v>65</v>
      </c>
      <c r="J41" s="3">
        <v>9858090533</v>
      </c>
    </row>
    <row r="42" spans="1:10" ht="19.5">
      <c r="A42" s="3">
        <v>36</v>
      </c>
      <c r="B42" s="13" t="s">
        <v>66</v>
      </c>
      <c r="C42" s="5" t="s">
        <v>67</v>
      </c>
      <c r="D42" s="36" t="s">
        <v>278</v>
      </c>
      <c r="E42" s="10" t="s">
        <v>68</v>
      </c>
      <c r="F42" s="10" t="s">
        <v>74</v>
      </c>
      <c r="G42" s="27">
        <v>9843139527</v>
      </c>
      <c r="H42" s="5" t="s">
        <v>69</v>
      </c>
      <c r="I42" s="5" t="s">
        <v>65</v>
      </c>
      <c r="J42" s="3">
        <v>9851281569</v>
      </c>
    </row>
    <row r="43" spans="1:10" ht="19.5">
      <c r="A43" s="3">
        <v>37</v>
      </c>
      <c r="B43" s="13" t="s">
        <v>70</v>
      </c>
      <c r="C43" s="5" t="s">
        <v>71</v>
      </c>
      <c r="D43" s="36" t="s">
        <v>279</v>
      </c>
      <c r="E43" s="10" t="s">
        <v>72</v>
      </c>
      <c r="F43" s="10" t="s">
        <v>74</v>
      </c>
      <c r="G43" s="27">
        <v>9868246432</v>
      </c>
      <c r="H43" s="5" t="s">
        <v>75</v>
      </c>
      <c r="I43" s="5" t="s">
        <v>65</v>
      </c>
      <c r="J43" s="3">
        <v>9846166318</v>
      </c>
    </row>
    <row r="44" spans="1:10" ht="19.5">
      <c r="A44" s="3">
        <v>38</v>
      </c>
      <c r="B44" s="13" t="s">
        <v>76</v>
      </c>
      <c r="C44" s="5" t="s">
        <v>77</v>
      </c>
      <c r="D44" s="37" t="s">
        <v>265</v>
      </c>
      <c r="E44" s="10" t="s">
        <v>78</v>
      </c>
      <c r="F44" s="10" t="s">
        <v>74</v>
      </c>
      <c r="G44" s="27">
        <v>985849005</v>
      </c>
      <c r="H44" s="5" t="s">
        <v>79</v>
      </c>
      <c r="I44" s="5" t="s">
        <v>80</v>
      </c>
      <c r="J44" s="3">
        <v>9858091999</v>
      </c>
    </row>
    <row r="45" spans="1:10" ht="19.5">
      <c r="A45" s="3">
        <v>39</v>
      </c>
      <c r="B45" s="13" t="s">
        <v>144</v>
      </c>
      <c r="C45" s="5" t="s">
        <v>29</v>
      </c>
      <c r="D45" s="9" t="s">
        <v>145</v>
      </c>
      <c r="E45" s="10" t="s">
        <v>146</v>
      </c>
      <c r="F45" s="10" t="s">
        <v>147</v>
      </c>
      <c r="G45" s="27">
        <v>9858032426</v>
      </c>
      <c r="H45" s="5" t="s">
        <v>148</v>
      </c>
      <c r="I45" s="5" t="s">
        <v>149</v>
      </c>
      <c r="J45" s="3">
        <v>9858032022</v>
      </c>
    </row>
    <row r="46" spans="1:10" ht="18.75">
      <c r="A46" s="3">
        <v>40</v>
      </c>
      <c r="B46" s="13" t="s">
        <v>171</v>
      </c>
      <c r="C46" s="5" t="s">
        <v>29</v>
      </c>
      <c r="D46" s="36" t="s">
        <v>277</v>
      </c>
      <c r="E46" s="816" t="s">
        <v>172</v>
      </c>
      <c r="F46" s="817"/>
      <c r="G46" s="818"/>
      <c r="H46" s="5" t="s">
        <v>173</v>
      </c>
      <c r="I46" s="5" t="s">
        <v>174</v>
      </c>
      <c r="J46" s="3">
        <v>9848153242</v>
      </c>
    </row>
    <row r="47" spans="1:10" ht="19.5">
      <c r="A47" s="3">
        <v>41</v>
      </c>
      <c r="B47" s="13" t="s">
        <v>184</v>
      </c>
      <c r="C47" s="5" t="s">
        <v>29</v>
      </c>
      <c r="D47" s="9" t="s">
        <v>185</v>
      </c>
      <c r="E47" s="10" t="s">
        <v>186</v>
      </c>
      <c r="F47" s="10" t="s">
        <v>187</v>
      </c>
      <c r="G47" s="27">
        <v>9848058078</v>
      </c>
      <c r="H47" s="5" t="s">
        <v>188</v>
      </c>
      <c r="I47" s="5" t="s">
        <v>189</v>
      </c>
      <c r="J47" s="3">
        <v>9858032177</v>
      </c>
    </row>
    <row r="48" spans="1:10" ht="25.5">
      <c r="A48" s="3">
        <v>42</v>
      </c>
      <c r="B48" s="13" t="s">
        <v>190</v>
      </c>
      <c r="C48" s="5" t="s">
        <v>29</v>
      </c>
      <c r="D48" s="29" t="s">
        <v>266</v>
      </c>
      <c r="E48" s="10" t="s">
        <v>191</v>
      </c>
      <c r="F48" s="10" t="s">
        <v>192</v>
      </c>
      <c r="G48" s="27"/>
      <c r="H48" s="5"/>
      <c r="I48" s="8"/>
      <c r="J48" s="3"/>
    </row>
    <row r="49" spans="1:10" ht="19.5">
      <c r="A49" s="3">
        <v>43</v>
      </c>
      <c r="B49" s="13" t="s">
        <v>193</v>
      </c>
      <c r="C49" s="5" t="s">
        <v>29</v>
      </c>
      <c r="D49" s="29" t="s">
        <v>267</v>
      </c>
      <c r="E49" s="10"/>
      <c r="F49" s="10"/>
      <c r="G49" s="27"/>
      <c r="H49" s="5" t="s">
        <v>194</v>
      </c>
      <c r="I49" s="5" t="s">
        <v>195</v>
      </c>
      <c r="J49" s="3">
        <v>9755001133</v>
      </c>
    </row>
    <row r="50" spans="1:10" ht="19.5">
      <c r="A50" s="3">
        <v>44</v>
      </c>
      <c r="B50" s="13" t="s">
        <v>23</v>
      </c>
      <c r="C50" s="5" t="s">
        <v>29</v>
      </c>
      <c r="D50" s="9" t="s">
        <v>196</v>
      </c>
      <c r="E50" s="10" t="s">
        <v>197</v>
      </c>
      <c r="F50" s="10" t="s">
        <v>198</v>
      </c>
      <c r="G50" s="27">
        <v>9858051523</v>
      </c>
      <c r="H50" s="5" t="s">
        <v>197</v>
      </c>
      <c r="I50" s="5" t="s">
        <v>198</v>
      </c>
      <c r="J50" s="3">
        <v>9858051523</v>
      </c>
    </row>
    <row r="51" spans="1:10" ht="19.5">
      <c r="A51" s="3">
        <v>45</v>
      </c>
      <c r="B51" s="13" t="s">
        <v>209</v>
      </c>
      <c r="C51" s="5" t="s">
        <v>77</v>
      </c>
      <c r="D51" s="36" t="s">
        <v>276</v>
      </c>
      <c r="E51" s="10" t="s">
        <v>210</v>
      </c>
      <c r="F51" s="10" t="s">
        <v>211</v>
      </c>
      <c r="G51" s="27">
        <v>9866750668</v>
      </c>
      <c r="H51" s="5" t="s">
        <v>212</v>
      </c>
      <c r="I51" s="5" t="s">
        <v>275</v>
      </c>
      <c r="J51" s="3">
        <v>9848833497</v>
      </c>
    </row>
    <row r="52" spans="1:10" ht="19.5">
      <c r="A52" s="3">
        <v>46</v>
      </c>
      <c r="B52" s="16" t="s">
        <v>213</v>
      </c>
      <c r="C52" s="5" t="s">
        <v>77</v>
      </c>
      <c r="D52" s="37" t="s">
        <v>268</v>
      </c>
      <c r="E52" s="10" t="s">
        <v>214</v>
      </c>
      <c r="F52" s="10" t="s">
        <v>95</v>
      </c>
      <c r="G52" s="27">
        <v>9857061147</v>
      </c>
      <c r="H52" s="5" t="s">
        <v>215</v>
      </c>
      <c r="I52" s="5" t="s">
        <v>216</v>
      </c>
      <c r="J52" s="3">
        <v>9858040011</v>
      </c>
    </row>
    <row r="53" spans="1:10" ht="15" customHeight="1">
      <c r="A53" s="3">
        <v>47</v>
      </c>
      <c r="B53" s="16" t="s">
        <v>217</v>
      </c>
      <c r="C53" s="5" t="s">
        <v>77</v>
      </c>
      <c r="D53" s="9" t="s">
        <v>218</v>
      </c>
      <c r="E53" s="10" t="s">
        <v>219</v>
      </c>
      <c r="F53" s="10" t="s">
        <v>220</v>
      </c>
      <c r="G53" s="27">
        <v>9841517136</v>
      </c>
      <c r="H53" s="5" t="s">
        <v>221</v>
      </c>
      <c r="I53" s="5" t="s">
        <v>170</v>
      </c>
      <c r="J53" s="3">
        <v>9858060251</v>
      </c>
    </row>
    <row r="54" spans="1:10" ht="15" customHeight="1">
      <c r="A54" s="3">
        <v>48</v>
      </c>
      <c r="B54" s="16" t="s">
        <v>222</v>
      </c>
      <c r="C54" s="5" t="s">
        <v>77</v>
      </c>
      <c r="D54" s="9" t="s">
        <v>223</v>
      </c>
      <c r="E54" s="10" t="s">
        <v>224</v>
      </c>
      <c r="F54" s="10" t="s">
        <v>225</v>
      </c>
      <c r="G54" s="27">
        <v>9857040873</v>
      </c>
      <c r="H54" s="5" t="s">
        <v>226</v>
      </c>
      <c r="I54" s="5" t="s">
        <v>227</v>
      </c>
      <c r="J54" s="3">
        <v>9848433660</v>
      </c>
    </row>
    <row r="55" spans="1:10" ht="15" customHeight="1">
      <c r="A55" s="3">
        <v>49</v>
      </c>
      <c r="B55" s="16" t="s">
        <v>228</v>
      </c>
      <c r="C55" s="5" t="s">
        <v>77</v>
      </c>
      <c r="D55" s="9" t="s">
        <v>229</v>
      </c>
      <c r="E55" s="10" t="s">
        <v>230</v>
      </c>
      <c r="F55" s="10" t="s">
        <v>45</v>
      </c>
      <c r="G55" s="27">
        <v>9848864095</v>
      </c>
      <c r="H55" s="5" t="s">
        <v>231</v>
      </c>
      <c r="I55" s="5" t="s">
        <v>232</v>
      </c>
      <c r="J55" s="3">
        <v>9858034444</v>
      </c>
    </row>
    <row r="56" spans="1:10" ht="15" customHeight="1">
      <c r="A56" s="3">
        <v>50</v>
      </c>
      <c r="B56" s="17" t="s">
        <v>240</v>
      </c>
      <c r="C56" s="11" t="s">
        <v>241</v>
      </c>
      <c r="D56" s="29" t="s">
        <v>269</v>
      </c>
      <c r="E56" s="20" t="s">
        <v>242</v>
      </c>
      <c r="F56" s="20" t="s">
        <v>220</v>
      </c>
      <c r="G56" s="27">
        <v>9858025671</v>
      </c>
      <c r="H56" s="11" t="s">
        <v>243</v>
      </c>
      <c r="I56" s="11" t="s">
        <v>170</v>
      </c>
      <c r="J56" s="23"/>
    </row>
    <row r="57" spans="1:10" ht="15" customHeight="1">
      <c r="A57" s="3">
        <v>51</v>
      </c>
      <c r="B57" s="17" t="s">
        <v>244</v>
      </c>
      <c r="C57" s="11" t="s">
        <v>241</v>
      </c>
      <c r="D57" s="22"/>
      <c r="E57" s="20" t="s">
        <v>245</v>
      </c>
      <c r="F57" s="20" t="s">
        <v>127</v>
      </c>
      <c r="G57" s="27">
        <v>9842188462</v>
      </c>
      <c r="H57" s="11" t="s">
        <v>274</v>
      </c>
      <c r="I57" s="11" t="s">
        <v>246</v>
      </c>
      <c r="J57" s="3">
        <v>9855032260</v>
      </c>
    </row>
    <row r="58" spans="1:10" ht="15" customHeight="1">
      <c r="A58" s="3">
        <v>52</v>
      </c>
      <c r="B58" s="17" t="s">
        <v>247</v>
      </c>
      <c r="C58" s="11" t="s">
        <v>248</v>
      </c>
      <c r="D58" s="9" t="s">
        <v>249</v>
      </c>
      <c r="E58" s="20" t="s">
        <v>250</v>
      </c>
      <c r="F58" s="20" t="s">
        <v>251</v>
      </c>
      <c r="G58" s="27">
        <v>9858080002</v>
      </c>
      <c r="H58" s="11" t="s">
        <v>252</v>
      </c>
      <c r="I58" s="11" t="s">
        <v>253</v>
      </c>
      <c r="J58" s="3">
        <v>9858080001</v>
      </c>
    </row>
  </sheetData>
  <autoFilter ref="A5:J58">
    <filterColumn colId="4" showButton="0"/>
    <filterColumn colId="5" showButton="0"/>
    <filterColumn colId="7" showButton="0"/>
    <filterColumn colId="8" showButton="0"/>
  </autoFilter>
  <mergeCells count="10">
    <mergeCell ref="E41:G41"/>
    <mergeCell ref="E46:G46"/>
    <mergeCell ref="A2:J2"/>
    <mergeCell ref="A3:J3"/>
    <mergeCell ref="A5:A6"/>
    <mergeCell ref="B5:B6"/>
    <mergeCell ref="C5:C6"/>
    <mergeCell ref="D5:D6"/>
    <mergeCell ref="E5:G5"/>
    <mergeCell ref="H5:J5"/>
  </mergeCells>
  <hyperlinks>
    <hyperlink ref="D28" r:id="rId1"/>
    <hyperlink ref="D23" r:id="rId2"/>
    <hyperlink ref="D40" r:id="rId3"/>
    <hyperlink ref="D33" r:id="rId4"/>
    <hyperlink ref="D36" r:id="rId5"/>
    <hyperlink ref="D7" r:id="rId6"/>
    <hyperlink ref="D14" r:id="rId7"/>
    <hyperlink ref="D15" r:id="rId8"/>
    <hyperlink ref="D16" r:id="rId9"/>
    <hyperlink ref="D17" r:id="rId10"/>
    <hyperlink ref="D26" r:id="rId11"/>
    <hyperlink ref="D8" r:id="rId12"/>
    <hyperlink ref="D22" r:id="rId13"/>
    <hyperlink ref="D18" r:id="rId14"/>
    <hyperlink ref="D45" r:id="rId15"/>
    <hyperlink ref="D37" r:id="rId16"/>
    <hyperlink ref="D25" r:id="rId17"/>
    <hyperlink ref="D20" r:id="rId18"/>
    <hyperlink ref="D27" r:id="rId19"/>
    <hyperlink ref="D13" r:id="rId20"/>
    <hyperlink ref="D47" r:id="rId21"/>
    <hyperlink ref="D50" r:id="rId22"/>
    <hyperlink ref="D10" r:id="rId23"/>
    <hyperlink ref="D11" r:id="rId24"/>
    <hyperlink ref="D53" r:id="rId25"/>
    <hyperlink ref="D54" r:id="rId26"/>
    <hyperlink ref="D55" r:id="rId27"/>
    <hyperlink ref="D58" r:id="rId28"/>
    <hyperlink ref="D31" r:id="rId29"/>
    <hyperlink ref="D34" r:id="rId30"/>
    <hyperlink ref="D44" r:id="rId31"/>
    <hyperlink ref="D52" r:id="rId32"/>
    <hyperlink ref="D51" r:id="rId33"/>
    <hyperlink ref="D46" r:id="rId34"/>
    <hyperlink ref="D42" r:id="rId35"/>
    <hyperlink ref="D43" r:id="rId36"/>
    <hyperlink ref="D41" r:id="rId37"/>
  </hyperlinks>
  <printOptions horizontalCentered="1"/>
  <pageMargins left="0.01" right="0.01" top="0.01" bottom="0.01" header="0.01" footer="0.01"/>
  <pageSetup paperSize="9" scale="80" orientation="landscape" verticalDpi="0" r:id="rId38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8" sqref="B8"/>
    </sheetView>
  </sheetViews>
  <sheetFormatPr defaultColWidth="5.28515625" defaultRowHeight="15"/>
  <cols>
    <col min="1" max="1" width="5.42578125" bestFit="1" customWidth="1"/>
    <col min="2" max="2" width="27.42578125" bestFit="1" customWidth="1"/>
    <col min="3" max="3" width="8.28515625" bestFit="1" customWidth="1"/>
    <col min="4" max="4" width="12.28515625" bestFit="1" customWidth="1"/>
    <col min="5" max="5" width="18.42578125" bestFit="1" customWidth="1"/>
    <col min="6" max="7" width="11" bestFit="1" customWidth="1"/>
  </cols>
  <sheetData>
    <row r="1" spans="1:7">
      <c r="A1" s="744" t="s">
        <v>4105</v>
      </c>
      <c r="B1" s="744"/>
      <c r="C1" s="744"/>
      <c r="D1" s="744"/>
      <c r="E1" s="744"/>
      <c r="F1" s="744"/>
      <c r="G1" s="744"/>
    </row>
    <row r="2" spans="1:7" ht="30">
      <c r="A2" s="719" t="s">
        <v>3103</v>
      </c>
      <c r="B2" s="720" t="s">
        <v>3099</v>
      </c>
      <c r="C2" s="719" t="s">
        <v>5</v>
      </c>
      <c r="D2" s="720" t="s">
        <v>4107</v>
      </c>
      <c r="E2" s="720" t="s">
        <v>4108</v>
      </c>
      <c r="F2" s="719" t="s">
        <v>4109</v>
      </c>
      <c r="G2" s="719" t="s">
        <v>2664</v>
      </c>
    </row>
    <row r="3" spans="1:7">
      <c r="A3" s="620">
        <v>1</v>
      </c>
      <c r="B3" s="619" t="s">
        <v>4447</v>
      </c>
      <c r="C3" s="619" t="s">
        <v>726</v>
      </c>
      <c r="D3" s="619" t="s">
        <v>906</v>
      </c>
      <c r="E3" s="619" t="s">
        <v>4449</v>
      </c>
      <c r="F3" s="619">
        <v>9841480568</v>
      </c>
      <c r="G3" s="619" t="s">
        <v>4453</v>
      </c>
    </row>
    <row r="4" spans="1:7">
      <c r="A4" s="620">
        <v>2</v>
      </c>
      <c r="B4" s="619" t="s">
        <v>4447</v>
      </c>
      <c r="C4" s="619" t="s">
        <v>2152</v>
      </c>
      <c r="D4" s="619" t="s">
        <v>906</v>
      </c>
      <c r="E4" s="619" t="s">
        <v>4114</v>
      </c>
      <c r="F4" s="619">
        <v>9848217206</v>
      </c>
      <c r="G4" s="619" t="s">
        <v>4454</v>
      </c>
    </row>
    <row r="5" spans="1:7">
      <c r="A5" s="620">
        <v>3</v>
      </c>
      <c r="B5" s="619" t="s">
        <v>4447</v>
      </c>
      <c r="C5" s="619" t="s">
        <v>4448</v>
      </c>
      <c r="D5" s="619" t="s">
        <v>906</v>
      </c>
      <c r="E5" s="619" t="s">
        <v>4450</v>
      </c>
      <c r="F5" s="619">
        <v>9858026027</v>
      </c>
      <c r="G5" s="619" t="s">
        <v>4455</v>
      </c>
    </row>
    <row r="6" spans="1:7">
      <c r="A6" s="620">
        <v>4</v>
      </c>
      <c r="B6" s="619" t="s">
        <v>4447</v>
      </c>
      <c r="C6" s="619" t="s">
        <v>4448</v>
      </c>
      <c r="D6" s="619" t="s">
        <v>906</v>
      </c>
      <c r="E6" s="619" t="s">
        <v>4179</v>
      </c>
      <c r="F6" s="619">
        <v>9865562013</v>
      </c>
      <c r="G6" s="619" t="s">
        <v>4456</v>
      </c>
    </row>
    <row r="7" spans="1:7">
      <c r="A7" s="620">
        <v>5</v>
      </c>
      <c r="B7" s="619" t="s">
        <v>4447</v>
      </c>
      <c r="C7" s="619" t="s">
        <v>4448</v>
      </c>
      <c r="D7" s="619" t="s">
        <v>906</v>
      </c>
      <c r="E7" s="619" t="s">
        <v>4451</v>
      </c>
      <c r="F7" s="619">
        <v>9848256226</v>
      </c>
      <c r="G7" s="619" t="s">
        <v>4457</v>
      </c>
    </row>
    <row r="8" spans="1:7">
      <c r="A8" s="620">
        <v>6</v>
      </c>
      <c r="B8" s="619" t="s">
        <v>4447</v>
      </c>
      <c r="C8" s="619" t="s">
        <v>4448</v>
      </c>
      <c r="D8" s="619" t="s">
        <v>906</v>
      </c>
      <c r="E8" s="619" t="s">
        <v>4346</v>
      </c>
      <c r="F8" s="619">
        <v>9819546567</v>
      </c>
      <c r="G8" s="619" t="s">
        <v>4458</v>
      </c>
    </row>
    <row r="9" spans="1:7">
      <c r="A9" s="620">
        <v>7</v>
      </c>
      <c r="B9" s="619" t="s">
        <v>4447</v>
      </c>
      <c r="C9" s="619" t="s">
        <v>4448</v>
      </c>
      <c r="D9" s="619" t="s">
        <v>906</v>
      </c>
      <c r="E9" s="619" t="s">
        <v>4303</v>
      </c>
      <c r="F9" s="619">
        <v>9815500323</v>
      </c>
      <c r="G9" s="619" t="s">
        <v>4459</v>
      </c>
    </row>
    <row r="10" spans="1:7">
      <c r="A10" s="620">
        <v>8</v>
      </c>
      <c r="B10" s="619" t="s">
        <v>4447</v>
      </c>
      <c r="C10" s="619" t="s">
        <v>4448</v>
      </c>
      <c r="D10" s="619" t="s">
        <v>906</v>
      </c>
      <c r="E10" s="619" t="s">
        <v>4452</v>
      </c>
      <c r="F10" s="619">
        <v>9866758947</v>
      </c>
      <c r="G10" s="619" t="s">
        <v>4460</v>
      </c>
    </row>
    <row r="11" spans="1:7">
      <c r="A11" s="620">
        <v>9</v>
      </c>
      <c r="B11" s="619" t="s">
        <v>4447</v>
      </c>
      <c r="C11" s="619" t="s">
        <v>4448</v>
      </c>
      <c r="D11" s="619" t="s">
        <v>906</v>
      </c>
      <c r="E11" s="619" t="s">
        <v>4376</v>
      </c>
      <c r="F11" s="619">
        <v>9815501114</v>
      </c>
      <c r="G11" s="619" t="s">
        <v>4461</v>
      </c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3"/>
  <sheetViews>
    <sheetView workbookViewId="0">
      <selection activeCell="A2" sqref="A2:XFD2"/>
    </sheetView>
  </sheetViews>
  <sheetFormatPr defaultRowHeight="15"/>
  <cols>
    <col min="1" max="1" width="5.42578125" style="607" bestFit="1" customWidth="1"/>
    <col min="2" max="2" width="18.28515625" style="607" bestFit="1" customWidth="1"/>
    <col min="3" max="3" width="5.42578125" style="607" bestFit="1" customWidth="1"/>
    <col min="4" max="4" width="12.5703125" style="607" bestFit="1" customWidth="1"/>
    <col min="5" max="5" width="19.85546875" style="607" customWidth="1"/>
    <col min="6" max="6" width="19.5703125" style="607" bestFit="1" customWidth="1"/>
    <col min="7" max="7" width="15.5703125" style="607" bestFit="1" customWidth="1"/>
    <col min="8" max="16384" width="9.140625" style="607"/>
  </cols>
  <sheetData>
    <row r="1" spans="1:8">
      <c r="A1" s="744" t="s">
        <v>4105</v>
      </c>
      <c r="B1" s="744"/>
      <c r="C1" s="744"/>
      <c r="D1" s="744"/>
      <c r="E1" s="744"/>
      <c r="F1" s="744"/>
      <c r="G1" s="744"/>
      <c r="H1" s="744"/>
    </row>
    <row r="2" spans="1:8" ht="30">
      <c r="A2" s="719" t="s">
        <v>3103</v>
      </c>
      <c r="B2" s="720" t="s">
        <v>4106</v>
      </c>
      <c r="C2" s="720" t="s">
        <v>1571</v>
      </c>
      <c r="D2" s="719" t="s">
        <v>5</v>
      </c>
      <c r="E2" s="720" t="s">
        <v>4107</v>
      </c>
      <c r="F2" s="720" t="s">
        <v>4108</v>
      </c>
      <c r="G2" s="719" t="s">
        <v>4109</v>
      </c>
      <c r="H2" s="719" t="s">
        <v>2664</v>
      </c>
    </row>
    <row r="3" spans="1:8" ht="19.5" customHeight="1">
      <c r="A3" s="622">
        <v>1</v>
      </c>
      <c r="B3" s="688" t="s">
        <v>973</v>
      </c>
      <c r="C3" s="623"/>
      <c r="D3" s="688" t="s">
        <v>2050</v>
      </c>
      <c r="E3" s="715" t="s">
        <v>906</v>
      </c>
      <c r="F3" s="715" t="s">
        <v>4110</v>
      </c>
      <c r="G3" s="713">
        <v>9858026295</v>
      </c>
      <c r="H3" s="623"/>
    </row>
    <row r="4" spans="1:8" ht="19.5" customHeight="1">
      <c r="A4" s="622">
        <v>2</v>
      </c>
      <c r="B4" s="688" t="s">
        <v>973</v>
      </c>
      <c r="C4" s="623"/>
      <c r="D4" s="688" t="s">
        <v>4111</v>
      </c>
      <c r="E4" s="715" t="s">
        <v>906</v>
      </c>
      <c r="F4" s="715" t="s">
        <v>3816</v>
      </c>
      <c r="G4" s="713">
        <v>9848087465</v>
      </c>
      <c r="H4" s="623"/>
    </row>
    <row r="5" spans="1:8" ht="19.5" customHeight="1">
      <c r="A5" s="622">
        <v>3</v>
      </c>
      <c r="B5" s="688" t="s">
        <v>973</v>
      </c>
      <c r="C5" s="721">
        <v>1</v>
      </c>
      <c r="D5" s="688" t="s">
        <v>2054</v>
      </c>
      <c r="E5" s="715" t="s">
        <v>906</v>
      </c>
      <c r="F5" s="715" t="s">
        <v>4112</v>
      </c>
      <c r="G5" s="713">
        <v>9869988173</v>
      </c>
      <c r="H5" s="623"/>
    </row>
    <row r="6" spans="1:8" ht="19.5" customHeight="1">
      <c r="A6" s="622">
        <v>4</v>
      </c>
      <c r="B6" s="688" t="s">
        <v>973</v>
      </c>
      <c r="C6" s="721"/>
      <c r="D6" s="688" t="s">
        <v>4113</v>
      </c>
      <c r="E6" s="715" t="s">
        <v>906</v>
      </c>
      <c r="F6" s="715" t="s">
        <v>4114</v>
      </c>
      <c r="G6" s="713">
        <v>9848217206</v>
      </c>
      <c r="H6" s="623"/>
    </row>
    <row r="7" spans="1:8" ht="19.5" customHeight="1">
      <c r="A7" s="622">
        <v>5</v>
      </c>
      <c r="B7" s="688" t="s">
        <v>973</v>
      </c>
      <c r="C7" s="721"/>
      <c r="D7" s="688" t="s">
        <v>4115</v>
      </c>
      <c r="E7" s="715" t="s">
        <v>906</v>
      </c>
      <c r="F7" s="715" t="s">
        <v>4116</v>
      </c>
      <c r="G7" s="713">
        <v>9816558397</v>
      </c>
      <c r="H7" s="623"/>
    </row>
    <row r="8" spans="1:8" ht="19.5" customHeight="1">
      <c r="A8" s="622">
        <v>6</v>
      </c>
      <c r="B8" s="688" t="s">
        <v>973</v>
      </c>
      <c r="C8" s="721"/>
      <c r="D8" s="688" t="s">
        <v>4117</v>
      </c>
      <c r="E8" s="715" t="s">
        <v>906</v>
      </c>
      <c r="F8" s="715" t="s">
        <v>4118</v>
      </c>
      <c r="G8" s="713">
        <v>9858035491</v>
      </c>
      <c r="H8" s="623"/>
    </row>
    <row r="9" spans="1:8" ht="19.5" customHeight="1">
      <c r="A9" s="622">
        <v>7</v>
      </c>
      <c r="B9" s="688" t="s">
        <v>973</v>
      </c>
      <c r="C9" s="721"/>
      <c r="D9" s="688" t="s">
        <v>4119</v>
      </c>
      <c r="E9" s="715" t="s">
        <v>906</v>
      </c>
      <c r="F9" s="715" t="s">
        <v>4120</v>
      </c>
      <c r="G9" s="714" t="s">
        <v>401</v>
      </c>
      <c r="H9" s="623"/>
    </row>
    <row r="10" spans="1:8" ht="19.5" customHeight="1">
      <c r="A10" s="622">
        <v>8</v>
      </c>
      <c r="B10" s="688" t="s">
        <v>973</v>
      </c>
      <c r="C10" s="721">
        <v>2</v>
      </c>
      <c r="D10" s="688" t="s">
        <v>2054</v>
      </c>
      <c r="E10" s="715" t="s">
        <v>4121</v>
      </c>
      <c r="F10" s="715" t="s">
        <v>3817</v>
      </c>
      <c r="G10" s="713">
        <v>9868141114</v>
      </c>
      <c r="H10" s="623"/>
    </row>
    <row r="11" spans="1:8" ht="19.5" customHeight="1">
      <c r="A11" s="622">
        <v>9</v>
      </c>
      <c r="B11" s="688" t="s">
        <v>973</v>
      </c>
      <c r="C11" s="721">
        <v>2</v>
      </c>
      <c r="D11" s="688" t="s">
        <v>4113</v>
      </c>
      <c r="E11" s="715" t="s">
        <v>4121</v>
      </c>
      <c r="F11" s="715" t="s">
        <v>4122</v>
      </c>
      <c r="G11" s="713" t="s">
        <v>401</v>
      </c>
      <c r="H11" s="623"/>
    </row>
    <row r="12" spans="1:8" ht="19.5" customHeight="1">
      <c r="A12" s="622">
        <v>10</v>
      </c>
      <c r="B12" s="688" t="s">
        <v>973</v>
      </c>
      <c r="C12" s="721">
        <v>2</v>
      </c>
      <c r="D12" s="688" t="s">
        <v>4115</v>
      </c>
      <c r="E12" s="715" t="s">
        <v>4121</v>
      </c>
      <c r="F12" s="715" t="s">
        <v>4123</v>
      </c>
      <c r="G12" s="713" t="s">
        <v>401</v>
      </c>
      <c r="H12" s="623"/>
    </row>
    <row r="13" spans="1:8" ht="19.5" customHeight="1">
      <c r="A13" s="622">
        <v>11</v>
      </c>
      <c r="B13" s="688" t="s">
        <v>973</v>
      </c>
      <c r="C13" s="721">
        <v>2</v>
      </c>
      <c r="D13" s="688" t="s">
        <v>4117</v>
      </c>
      <c r="E13" s="715" t="s">
        <v>4121</v>
      </c>
      <c r="F13" s="715" t="s">
        <v>4124</v>
      </c>
      <c r="G13" s="713" t="s">
        <v>401</v>
      </c>
      <c r="H13" s="623"/>
    </row>
    <row r="14" spans="1:8" ht="19.5" customHeight="1">
      <c r="A14" s="622">
        <v>12</v>
      </c>
      <c r="B14" s="688" t="s">
        <v>973</v>
      </c>
      <c r="C14" s="721">
        <v>2</v>
      </c>
      <c r="D14" s="688" t="s">
        <v>4119</v>
      </c>
      <c r="E14" s="715" t="s">
        <v>4121</v>
      </c>
      <c r="F14" s="715" t="s">
        <v>4125</v>
      </c>
      <c r="G14" s="713" t="s">
        <v>401</v>
      </c>
      <c r="H14" s="623"/>
    </row>
    <row r="15" spans="1:8" ht="19.5" customHeight="1">
      <c r="A15" s="622">
        <v>13</v>
      </c>
      <c r="B15" s="688" t="s">
        <v>973</v>
      </c>
      <c r="C15" s="721">
        <v>3</v>
      </c>
      <c r="D15" s="688" t="s">
        <v>2054</v>
      </c>
      <c r="E15" s="715" t="s">
        <v>4121</v>
      </c>
      <c r="F15" s="715" t="s">
        <v>3818</v>
      </c>
      <c r="G15" s="713">
        <v>9848054426</v>
      </c>
      <c r="H15" s="623"/>
    </row>
    <row r="16" spans="1:8" ht="39" customHeight="1">
      <c r="A16" s="622">
        <v>14</v>
      </c>
      <c r="B16" s="688" t="s">
        <v>973</v>
      </c>
      <c r="C16" s="721">
        <v>3</v>
      </c>
      <c r="D16" s="688" t="s">
        <v>4113</v>
      </c>
      <c r="E16" s="715" t="s">
        <v>4121</v>
      </c>
      <c r="F16" s="722" t="s">
        <v>4126</v>
      </c>
      <c r="G16" s="713" t="s">
        <v>401</v>
      </c>
      <c r="H16" s="623"/>
    </row>
    <row r="17" spans="1:8" ht="19.5" customHeight="1">
      <c r="A17" s="622">
        <v>15</v>
      </c>
      <c r="B17" s="688" t="s">
        <v>973</v>
      </c>
      <c r="C17" s="721">
        <v>3</v>
      </c>
      <c r="D17" s="688" t="s">
        <v>4115</v>
      </c>
      <c r="E17" s="715" t="s">
        <v>4121</v>
      </c>
      <c r="F17" s="715" t="s">
        <v>4127</v>
      </c>
      <c r="G17" s="713" t="s">
        <v>401</v>
      </c>
      <c r="H17" s="623"/>
    </row>
    <row r="18" spans="1:8" ht="19.5" customHeight="1">
      <c r="A18" s="622">
        <v>16</v>
      </c>
      <c r="B18" s="688" t="s">
        <v>973</v>
      </c>
      <c r="C18" s="721">
        <v>3</v>
      </c>
      <c r="D18" s="688" t="s">
        <v>4117</v>
      </c>
      <c r="E18" s="715" t="s">
        <v>4121</v>
      </c>
      <c r="F18" s="715" t="s">
        <v>4128</v>
      </c>
      <c r="G18" s="713" t="s">
        <v>401</v>
      </c>
      <c r="H18" s="623"/>
    </row>
    <row r="19" spans="1:8" ht="19.5" customHeight="1">
      <c r="A19" s="622">
        <v>17</v>
      </c>
      <c r="B19" s="688" t="s">
        <v>973</v>
      </c>
      <c r="C19" s="721">
        <v>3</v>
      </c>
      <c r="D19" s="688" t="s">
        <v>4119</v>
      </c>
      <c r="E19" s="715" t="s">
        <v>4121</v>
      </c>
      <c r="F19" s="715" t="s">
        <v>4129</v>
      </c>
      <c r="G19" s="713" t="s">
        <v>401</v>
      </c>
      <c r="H19" s="623"/>
    </row>
    <row r="20" spans="1:8" ht="19.5" customHeight="1">
      <c r="A20" s="622">
        <v>18</v>
      </c>
      <c r="B20" s="688" t="s">
        <v>973</v>
      </c>
      <c r="C20" s="721">
        <v>4</v>
      </c>
      <c r="D20" s="688" t="s">
        <v>2054</v>
      </c>
      <c r="E20" s="715" t="s">
        <v>906</v>
      </c>
      <c r="F20" s="715" t="s">
        <v>3819</v>
      </c>
      <c r="G20" s="713">
        <v>9848083462</v>
      </c>
      <c r="H20" s="623"/>
    </row>
    <row r="21" spans="1:8" ht="19.5" customHeight="1">
      <c r="A21" s="622">
        <v>19</v>
      </c>
      <c r="B21" s="688" t="s">
        <v>973</v>
      </c>
      <c r="C21" s="721">
        <v>4</v>
      </c>
      <c r="D21" s="688" t="s">
        <v>4113</v>
      </c>
      <c r="E21" s="715" t="s">
        <v>906</v>
      </c>
      <c r="F21" s="715" t="s">
        <v>4130</v>
      </c>
      <c r="G21" s="713">
        <v>9848011553</v>
      </c>
      <c r="H21" s="623"/>
    </row>
    <row r="22" spans="1:8" ht="19.5" customHeight="1">
      <c r="A22" s="622">
        <v>20</v>
      </c>
      <c r="B22" s="688" t="s">
        <v>973</v>
      </c>
      <c r="C22" s="721">
        <v>4</v>
      </c>
      <c r="D22" s="688" t="s">
        <v>4115</v>
      </c>
      <c r="E22" s="715" t="s">
        <v>906</v>
      </c>
      <c r="F22" s="715" t="s">
        <v>4131</v>
      </c>
      <c r="G22" s="713">
        <v>9822415811</v>
      </c>
      <c r="H22" s="623"/>
    </row>
    <row r="23" spans="1:8" ht="19.5" customHeight="1">
      <c r="A23" s="622">
        <v>21</v>
      </c>
      <c r="B23" s="688" t="s">
        <v>973</v>
      </c>
      <c r="C23" s="721">
        <v>4</v>
      </c>
      <c r="D23" s="688" t="s">
        <v>4117</v>
      </c>
      <c r="E23" s="715" t="s">
        <v>906</v>
      </c>
      <c r="F23" s="715" t="s">
        <v>4132</v>
      </c>
      <c r="G23" s="713">
        <v>9824557598</v>
      </c>
      <c r="H23" s="623"/>
    </row>
    <row r="24" spans="1:8" ht="19.5" customHeight="1">
      <c r="A24" s="622">
        <v>22</v>
      </c>
      <c r="B24" s="688" t="s">
        <v>973</v>
      </c>
      <c r="C24" s="721">
        <v>4</v>
      </c>
      <c r="D24" s="688" t="s">
        <v>4119</v>
      </c>
      <c r="E24" s="715" t="s">
        <v>4121</v>
      </c>
      <c r="F24" s="715" t="s">
        <v>4133</v>
      </c>
      <c r="G24" s="713">
        <v>9848092587</v>
      </c>
      <c r="H24" s="623"/>
    </row>
    <row r="25" spans="1:8" ht="19.5" customHeight="1">
      <c r="A25" s="622">
        <v>23</v>
      </c>
      <c r="B25" s="688" t="s">
        <v>973</v>
      </c>
      <c r="C25" s="721">
        <v>5</v>
      </c>
      <c r="D25" s="688" t="s">
        <v>2054</v>
      </c>
      <c r="E25" s="715" t="s">
        <v>4121</v>
      </c>
      <c r="F25" s="715" t="s">
        <v>3820</v>
      </c>
      <c r="G25" s="713">
        <v>9848254466</v>
      </c>
      <c r="H25" s="623"/>
    </row>
    <row r="26" spans="1:8" ht="19.5" customHeight="1">
      <c r="A26" s="622">
        <v>24</v>
      </c>
      <c r="B26" s="688" t="s">
        <v>973</v>
      </c>
      <c r="C26" s="721">
        <v>5</v>
      </c>
      <c r="D26" s="688" t="s">
        <v>4113</v>
      </c>
      <c r="E26" s="715" t="s">
        <v>906</v>
      </c>
      <c r="F26" s="715" t="s">
        <v>4134</v>
      </c>
      <c r="G26" s="713">
        <v>9849671265</v>
      </c>
      <c r="H26" s="623"/>
    </row>
    <row r="27" spans="1:8" ht="19.5" customHeight="1">
      <c r="A27" s="622">
        <v>25</v>
      </c>
      <c r="B27" s="688" t="s">
        <v>973</v>
      </c>
      <c r="C27" s="721">
        <v>5</v>
      </c>
      <c r="D27" s="688" t="s">
        <v>4115</v>
      </c>
      <c r="E27" s="715" t="s">
        <v>906</v>
      </c>
      <c r="F27" s="715" t="s">
        <v>4135</v>
      </c>
      <c r="G27" s="713">
        <v>9869700712</v>
      </c>
      <c r="H27" s="623"/>
    </row>
    <row r="28" spans="1:8" ht="19.5" customHeight="1">
      <c r="A28" s="622">
        <v>26</v>
      </c>
      <c r="B28" s="688" t="s">
        <v>973</v>
      </c>
      <c r="C28" s="721">
        <v>5</v>
      </c>
      <c r="D28" s="688" t="s">
        <v>4117</v>
      </c>
      <c r="E28" s="715" t="s">
        <v>906</v>
      </c>
      <c r="F28" s="715" t="s">
        <v>4136</v>
      </c>
      <c r="G28" s="713">
        <v>9848180453</v>
      </c>
      <c r="H28" s="623"/>
    </row>
    <row r="29" spans="1:8" ht="19.5" customHeight="1">
      <c r="A29" s="622">
        <v>27</v>
      </c>
      <c r="B29" s="688" t="s">
        <v>973</v>
      </c>
      <c r="C29" s="721">
        <v>5</v>
      </c>
      <c r="D29" s="688" t="s">
        <v>4119</v>
      </c>
      <c r="E29" s="715" t="s">
        <v>906</v>
      </c>
      <c r="F29" s="715" t="s">
        <v>4137</v>
      </c>
      <c r="G29" s="713">
        <v>9844705458</v>
      </c>
      <c r="H29" s="623"/>
    </row>
    <row r="30" spans="1:8" ht="19.5" customHeight="1">
      <c r="A30" s="622">
        <v>28</v>
      </c>
      <c r="B30" s="688" t="s">
        <v>973</v>
      </c>
      <c r="C30" s="721">
        <v>6</v>
      </c>
      <c r="D30" s="688" t="s">
        <v>2054</v>
      </c>
      <c r="E30" s="715" t="s">
        <v>906</v>
      </c>
      <c r="F30" s="715" t="s">
        <v>3821</v>
      </c>
      <c r="G30" s="713">
        <v>9848025141</v>
      </c>
      <c r="H30" s="623"/>
    </row>
    <row r="31" spans="1:8" ht="19.5" customHeight="1">
      <c r="A31" s="622">
        <v>29</v>
      </c>
      <c r="B31" s="688" t="s">
        <v>973</v>
      </c>
      <c r="C31" s="721">
        <v>6</v>
      </c>
      <c r="D31" s="688" t="s">
        <v>4113</v>
      </c>
      <c r="E31" s="715" t="s">
        <v>906</v>
      </c>
      <c r="F31" s="715" t="s">
        <v>4138</v>
      </c>
      <c r="G31" s="713">
        <v>9848219871</v>
      </c>
      <c r="H31" s="623"/>
    </row>
    <row r="32" spans="1:8" ht="19.5" customHeight="1">
      <c r="A32" s="622">
        <v>30</v>
      </c>
      <c r="B32" s="688" t="s">
        <v>973</v>
      </c>
      <c r="C32" s="721">
        <v>6</v>
      </c>
      <c r="D32" s="688" t="s">
        <v>4115</v>
      </c>
      <c r="E32" s="715" t="s">
        <v>906</v>
      </c>
      <c r="F32" s="715" t="s">
        <v>4139</v>
      </c>
      <c r="G32" s="713">
        <v>9804541844</v>
      </c>
      <c r="H32" s="623"/>
    </row>
    <row r="33" spans="1:8" ht="19.5" customHeight="1">
      <c r="A33" s="622">
        <v>31</v>
      </c>
      <c r="B33" s="688" t="s">
        <v>973</v>
      </c>
      <c r="C33" s="721">
        <v>6</v>
      </c>
      <c r="D33" s="688" t="s">
        <v>4117</v>
      </c>
      <c r="E33" s="715" t="s">
        <v>906</v>
      </c>
      <c r="F33" s="715" t="s">
        <v>4140</v>
      </c>
      <c r="G33" s="713">
        <v>9868016877</v>
      </c>
      <c r="H33" s="623"/>
    </row>
    <row r="34" spans="1:8" ht="19.5" customHeight="1">
      <c r="A34" s="622">
        <v>32</v>
      </c>
      <c r="B34" s="688" t="s">
        <v>973</v>
      </c>
      <c r="C34" s="721">
        <v>6</v>
      </c>
      <c r="D34" s="688" t="s">
        <v>4119</v>
      </c>
      <c r="E34" s="715" t="s">
        <v>906</v>
      </c>
      <c r="F34" s="715" t="s">
        <v>4141</v>
      </c>
      <c r="G34" s="713">
        <v>9848020305</v>
      </c>
      <c r="H34" s="623"/>
    </row>
    <row r="35" spans="1:8" ht="19.5" customHeight="1">
      <c r="A35" s="622">
        <v>33</v>
      </c>
      <c r="B35" s="688" t="s">
        <v>973</v>
      </c>
      <c r="C35" s="721">
        <v>7</v>
      </c>
      <c r="D35" s="688" t="s">
        <v>2054</v>
      </c>
      <c r="E35" s="715" t="s">
        <v>906</v>
      </c>
      <c r="F35" s="715" t="s">
        <v>3822</v>
      </c>
      <c r="G35" s="713">
        <v>9858025110</v>
      </c>
      <c r="H35" s="623"/>
    </row>
    <row r="36" spans="1:8" ht="19.5" customHeight="1">
      <c r="A36" s="622">
        <v>34</v>
      </c>
      <c r="B36" s="688" t="s">
        <v>973</v>
      </c>
      <c r="C36" s="721">
        <v>7</v>
      </c>
      <c r="D36" s="688" t="s">
        <v>4113</v>
      </c>
      <c r="E36" s="715" t="s">
        <v>906</v>
      </c>
      <c r="F36" s="715" t="s">
        <v>4142</v>
      </c>
      <c r="G36" s="713">
        <v>9848072878</v>
      </c>
      <c r="H36" s="623"/>
    </row>
    <row r="37" spans="1:8" ht="19.5" customHeight="1">
      <c r="A37" s="622">
        <v>35</v>
      </c>
      <c r="B37" s="688" t="s">
        <v>973</v>
      </c>
      <c r="C37" s="721">
        <v>7</v>
      </c>
      <c r="D37" s="688" t="s">
        <v>4115</v>
      </c>
      <c r="E37" s="715" t="s">
        <v>906</v>
      </c>
      <c r="F37" s="715" t="s">
        <v>4143</v>
      </c>
      <c r="G37" s="713" t="s">
        <v>401</v>
      </c>
      <c r="H37" s="623"/>
    </row>
    <row r="38" spans="1:8" ht="19.5" customHeight="1">
      <c r="A38" s="622">
        <v>36</v>
      </c>
      <c r="B38" s="688" t="s">
        <v>973</v>
      </c>
      <c r="C38" s="721">
        <v>7</v>
      </c>
      <c r="D38" s="688" t="s">
        <v>4117</v>
      </c>
      <c r="E38" s="715" t="s">
        <v>906</v>
      </c>
      <c r="F38" s="715" t="s">
        <v>4144</v>
      </c>
      <c r="G38" s="713" t="s">
        <v>401</v>
      </c>
      <c r="H38" s="623"/>
    </row>
    <row r="39" spans="1:8" ht="19.5" customHeight="1">
      <c r="A39" s="622">
        <v>37</v>
      </c>
      <c r="B39" s="688" t="s">
        <v>973</v>
      </c>
      <c r="C39" s="721">
        <v>7</v>
      </c>
      <c r="D39" s="688" t="s">
        <v>4119</v>
      </c>
      <c r="E39" s="715" t="s">
        <v>906</v>
      </c>
      <c r="F39" s="715" t="s">
        <v>4145</v>
      </c>
      <c r="G39" s="713">
        <v>9858086027</v>
      </c>
      <c r="H39" s="623"/>
    </row>
    <row r="40" spans="1:8" ht="19.5" customHeight="1">
      <c r="A40" s="622">
        <v>38</v>
      </c>
      <c r="B40" s="688" t="s">
        <v>973</v>
      </c>
      <c r="C40" s="721">
        <v>8</v>
      </c>
      <c r="D40" s="688" t="s">
        <v>2054</v>
      </c>
      <c r="E40" s="715" t="s">
        <v>4146</v>
      </c>
      <c r="F40" s="715" t="s">
        <v>4147</v>
      </c>
      <c r="G40" s="713">
        <v>9822521551</v>
      </c>
      <c r="H40" s="623"/>
    </row>
    <row r="41" spans="1:8" ht="19.5" customHeight="1">
      <c r="A41" s="622">
        <v>39</v>
      </c>
      <c r="B41" s="688" t="s">
        <v>973</v>
      </c>
      <c r="C41" s="721">
        <v>8</v>
      </c>
      <c r="D41" s="688" t="s">
        <v>4113</v>
      </c>
      <c r="E41" s="715" t="s">
        <v>4146</v>
      </c>
      <c r="F41" s="715" t="s">
        <v>4148</v>
      </c>
      <c r="G41" s="713">
        <v>9816653309</v>
      </c>
      <c r="H41" s="623"/>
    </row>
    <row r="42" spans="1:8" ht="19.5" customHeight="1">
      <c r="A42" s="622">
        <v>40</v>
      </c>
      <c r="B42" s="688" t="s">
        <v>973</v>
      </c>
      <c r="C42" s="721">
        <v>8</v>
      </c>
      <c r="D42" s="688" t="s">
        <v>4115</v>
      </c>
      <c r="E42" s="715" t="s">
        <v>4146</v>
      </c>
      <c r="F42" s="715" t="s">
        <v>4149</v>
      </c>
      <c r="G42" s="713">
        <v>9814537221</v>
      </c>
      <c r="H42" s="623"/>
    </row>
    <row r="43" spans="1:8" ht="19.5" customHeight="1">
      <c r="A43" s="622">
        <v>41</v>
      </c>
      <c r="B43" s="688" t="s">
        <v>973</v>
      </c>
      <c r="C43" s="721">
        <v>8</v>
      </c>
      <c r="D43" s="688" t="s">
        <v>4117</v>
      </c>
      <c r="E43" s="715" t="s">
        <v>4146</v>
      </c>
      <c r="F43" s="715" t="s">
        <v>4150</v>
      </c>
      <c r="G43" s="713">
        <v>9802569142</v>
      </c>
      <c r="H43" s="623"/>
    </row>
    <row r="44" spans="1:8" ht="19.5" customHeight="1">
      <c r="A44" s="622">
        <v>42</v>
      </c>
      <c r="B44" s="688" t="s">
        <v>973</v>
      </c>
      <c r="C44" s="721">
        <v>8</v>
      </c>
      <c r="D44" s="688" t="s">
        <v>4119</v>
      </c>
      <c r="E44" s="715" t="s">
        <v>4146</v>
      </c>
      <c r="F44" s="715" t="s">
        <v>4151</v>
      </c>
      <c r="G44" s="713" t="s">
        <v>401</v>
      </c>
      <c r="H44" s="623"/>
    </row>
    <row r="45" spans="1:8" ht="19.5" customHeight="1">
      <c r="A45" s="622">
        <v>43</v>
      </c>
      <c r="B45" s="688" t="s">
        <v>973</v>
      </c>
      <c r="C45" s="721">
        <v>9</v>
      </c>
      <c r="D45" s="688" t="s">
        <v>2054</v>
      </c>
      <c r="E45" s="715" t="s">
        <v>4146</v>
      </c>
      <c r="F45" s="715" t="s">
        <v>4152</v>
      </c>
      <c r="G45" s="713" t="s">
        <v>401</v>
      </c>
      <c r="H45" s="623"/>
    </row>
    <row r="46" spans="1:8" ht="19.5" customHeight="1">
      <c r="A46" s="622">
        <v>44</v>
      </c>
      <c r="B46" s="688" t="s">
        <v>973</v>
      </c>
      <c r="C46" s="721">
        <v>9</v>
      </c>
      <c r="D46" s="688" t="s">
        <v>4113</v>
      </c>
      <c r="E46" s="715" t="s">
        <v>4146</v>
      </c>
      <c r="F46" s="715" t="s">
        <v>4153</v>
      </c>
      <c r="G46" s="713">
        <v>9847961941</v>
      </c>
      <c r="H46" s="623"/>
    </row>
    <row r="47" spans="1:8" ht="19.5" customHeight="1">
      <c r="A47" s="622">
        <v>45</v>
      </c>
      <c r="B47" s="688" t="s">
        <v>973</v>
      </c>
      <c r="C47" s="721">
        <v>9</v>
      </c>
      <c r="D47" s="688" t="s">
        <v>4115</v>
      </c>
      <c r="E47" s="715" t="s">
        <v>4146</v>
      </c>
      <c r="F47" s="715" t="s">
        <v>4154</v>
      </c>
      <c r="G47" s="713">
        <v>9868394395</v>
      </c>
      <c r="H47" s="623"/>
    </row>
    <row r="48" spans="1:8" ht="19.5" customHeight="1">
      <c r="A48" s="622">
        <v>46</v>
      </c>
      <c r="B48" s="688" t="s">
        <v>973</v>
      </c>
      <c r="C48" s="721">
        <v>9</v>
      </c>
      <c r="D48" s="688" t="s">
        <v>4117</v>
      </c>
      <c r="E48" s="715" t="s">
        <v>4146</v>
      </c>
      <c r="F48" s="715" t="s">
        <v>4155</v>
      </c>
      <c r="G48" s="713">
        <v>9842707265</v>
      </c>
      <c r="H48" s="623"/>
    </row>
    <row r="49" spans="1:8" ht="19.5" customHeight="1">
      <c r="A49" s="622">
        <v>47</v>
      </c>
      <c r="B49" s="688" t="s">
        <v>973</v>
      </c>
      <c r="C49" s="721">
        <v>9</v>
      </c>
      <c r="D49" s="688" t="s">
        <v>4119</v>
      </c>
      <c r="E49" s="715" t="s">
        <v>4146</v>
      </c>
      <c r="F49" s="715" t="s">
        <v>4156</v>
      </c>
      <c r="G49" s="713">
        <v>9869545001</v>
      </c>
      <c r="H49" s="623"/>
    </row>
    <row r="50" spans="1:8" ht="19.5" customHeight="1">
      <c r="A50" s="622">
        <v>48</v>
      </c>
      <c r="B50" s="688" t="s">
        <v>973</v>
      </c>
      <c r="C50" s="721">
        <v>10</v>
      </c>
      <c r="D50" s="688" t="s">
        <v>2054</v>
      </c>
      <c r="E50" s="715" t="s">
        <v>4157</v>
      </c>
      <c r="F50" s="715" t="s">
        <v>4158</v>
      </c>
      <c r="G50" s="713">
        <v>9846547045</v>
      </c>
      <c r="H50" s="623"/>
    </row>
    <row r="51" spans="1:8" ht="19.5" customHeight="1">
      <c r="A51" s="622">
        <v>49</v>
      </c>
      <c r="B51" s="688" t="s">
        <v>973</v>
      </c>
      <c r="C51" s="721">
        <v>10</v>
      </c>
      <c r="D51" s="688" t="s">
        <v>4113</v>
      </c>
      <c r="E51" s="715" t="s">
        <v>4157</v>
      </c>
      <c r="F51" s="715" t="s">
        <v>4159</v>
      </c>
      <c r="G51" s="713">
        <v>9848098496</v>
      </c>
      <c r="H51" s="623"/>
    </row>
    <row r="52" spans="1:8" ht="19.5" customHeight="1">
      <c r="A52" s="622">
        <v>50</v>
      </c>
      <c r="B52" s="688" t="s">
        <v>973</v>
      </c>
      <c r="C52" s="721">
        <v>10</v>
      </c>
      <c r="D52" s="688" t="s">
        <v>4115</v>
      </c>
      <c r="E52" s="715" t="s">
        <v>4157</v>
      </c>
      <c r="F52" s="715" t="s">
        <v>4160</v>
      </c>
      <c r="G52" s="713" t="s">
        <v>401</v>
      </c>
      <c r="H52" s="623"/>
    </row>
    <row r="53" spans="1:8" ht="19.5" customHeight="1">
      <c r="A53" s="622">
        <v>51</v>
      </c>
      <c r="B53" s="688" t="s">
        <v>973</v>
      </c>
      <c r="C53" s="721">
        <v>10</v>
      </c>
      <c r="D53" s="688" t="s">
        <v>4117</v>
      </c>
      <c r="E53" s="715" t="s">
        <v>906</v>
      </c>
      <c r="F53" s="715" t="s">
        <v>4161</v>
      </c>
      <c r="G53" s="713">
        <v>9814552618</v>
      </c>
      <c r="H53" s="623"/>
    </row>
    <row r="54" spans="1:8" ht="19.5" customHeight="1">
      <c r="A54" s="622">
        <v>52</v>
      </c>
      <c r="B54" s="688" t="s">
        <v>973</v>
      </c>
      <c r="C54" s="721">
        <v>10</v>
      </c>
      <c r="D54" s="688" t="s">
        <v>4119</v>
      </c>
      <c r="E54" s="715" t="s">
        <v>4157</v>
      </c>
      <c r="F54" s="715" t="s">
        <v>4162</v>
      </c>
      <c r="G54" s="713" t="s">
        <v>401</v>
      </c>
      <c r="H54" s="623"/>
    </row>
    <row r="55" spans="1:8" ht="19.5" customHeight="1">
      <c r="A55" s="622">
        <v>53</v>
      </c>
      <c r="B55" s="688" t="s">
        <v>973</v>
      </c>
      <c r="C55" s="721">
        <v>11</v>
      </c>
      <c r="D55" s="688" t="s">
        <v>2054</v>
      </c>
      <c r="E55" s="715" t="s">
        <v>4163</v>
      </c>
      <c r="F55" s="715" t="s">
        <v>4164</v>
      </c>
      <c r="G55" s="713">
        <v>9822479700</v>
      </c>
      <c r="H55" s="623"/>
    </row>
    <row r="56" spans="1:8" ht="19.5" customHeight="1">
      <c r="A56" s="622">
        <v>54</v>
      </c>
      <c r="B56" s="688" t="s">
        <v>973</v>
      </c>
      <c r="C56" s="721">
        <v>11</v>
      </c>
      <c r="D56" s="688" t="s">
        <v>4113</v>
      </c>
      <c r="E56" s="715" t="s">
        <v>4163</v>
      </c>
      <c r="F56" s="715" t="s">
        <v>4165</v>
      </c>
      <c r="G56" s="713" t="s">
        <v>401</v>
      </c>
      <c r="H56" s="623"/>
    </row>
    <row r="57" spans="1:8" ht="19.5" customHeight="1">
      <c r="A57" s="622">
        <v>55</v>
      </c>
      <c r="B57" s="688" t="s">
        <v>973</v>
      </c>
      <c r="C57" s="721">
        <v>11</v>
      </c>
      <c r="D57" s="688" t="s">
        <v>4115</v>
      </c>
      <c r="E57" s="715" t="s">
        <v>4163</v>
      </c>
      <c r="F57" s="715" t="s">
        <v>4166</v>
      </c>
      <c r="G57" s="713" t="s">
        <v>401</v>
      </c>
      <c r="H57" s="623"/>
    </row>
    <row r="58" spans="1:8" ht="19.5" customHeight="1">
      <c r="A58" s="622">
        <v>56</v>
      </c>
      <c r="B58" s="688" t="s">
        <v>973</v>
      </c>
      <c r="C58" s="721">
        <v>11</v>
      </c>
      <c r="D58" s="688" t="s">
        <v>4117</v>
      </c>
      <c r="E58" s="715" t="s">
        <v>4163</v>
      </c>
      <c r="F58" s="715" t="s">
        <v>4167</v>
      </c>
      <c r="G58" s="713">
        <v>9803893531</v>
      </c>
      <c r="H58" s="623"/>
    </row>
    <row r="59" spans="1:8" ht="19.5" customHeight="1">
      <c r="A59" s="622">
        <v>57</v>
      </c>
      <c r="B59" s="688" t="s">
        <v>973</v>
      </c>
      <c r="C59" s="721">
        <v>11</v>
      </c>
      <c r="D59" s="688" t="s">
        <v>4119</v>
      </c>
      <c r="E59" s="715" t="s">
        <v>4163</v>
      </c>
      <c r="F59" s="715" t="s">
        <v>4168</v>
      </c>
      <c r="G59" s="713">
        <v>9829655377</v>
      </c>
      <c r="H59" s="623"/>
    </row>
    <row r="60" spans="1:8" ht="19.5" customHeight="1">
      <c r="A60" s="622">
        <v>58</v>
      </c>
      <c r="B60" s="688" t="s">
        <v>973</v>
      </c>
      <c r="C60" s="721">
        <v>12</v>
      </c>
      <c r="D60" s="688" t="s">
        <v>2054</v>
      </c>
      <c r="E60" s="715" t="s">
        <v>4146</v>
      </c>
      <c r="F60" s="715" t="s">
        <v>3823</v>
      </c>
      <c r="G60" s="713" t="s">
        <v>401</v>
      </c>
      <c r="H60" s="623"/>
    </row>
    <row r="61" spans="1:8" ht="19.5" customHeight="1">
      <c r="A61" s="622">
        <v>59</v>
      </c>
      <c r="B61" s="688" t="s">
        <v>973</v>
      </c>
      <c r="C61" s="721">
        <v>12</v>
      </c>
      <c r="D61" s="688" t="s">
        <v>4113</v>
      </c>
      <c r="E61" s="715" t="s">
        <v>4146</v>
      </c>
      <c r="F61" s="715" t="s">
        <v>4169</v>
      </c>
      <c r="G61" s="713" t="s">
        <v>401</v>
      </c>
      <c r="H61" s="623"/>
    </row>
    <row r="62" spans="1:8" ht="19.5" customHeight="1">
      <c r="A62" s="622">
        <v>60</v>
      </c>
      <c r="B62" s="688" t="s">
        <v>973</v>
      </c>
      <c r="C62" s="721">
        <v>12</v>
      </c>
      <c r="D62" s="688" t="s">
        <v>4115</v>
      </c>
      <c r="E62" s="715" t="s">
        <v>4146</v>
      </c>
      <c r="F62" s="715" t="s">
        <v>4170</v>
      </c>
      <c r="G62" s="713">
        <v>9864968749</v>
      </c>
      <c r="H62" s="623"/>
    </row>
    <row r="63" spans="1:8" ht="19.5" customHeight="1">
      <c r="A63" s="622">
        <v>61</v>
      </c>
      <c r="B63" s="688" t="s">
        <v>973</v>
      </c>
      <c r="C63" s="721">
        <v>12</v>
      </c>
      <c r="D63" s="688" t="s">
        <v>4117</v>
      </c>
      <c r="E63" s="715" t="s">
        <v>906</v>
      </c>
      <c r="F63" s="715" t="s">
        <v>4171</v>
      </c>
      <c r="G63" s="713" t="s">
        <v>401</v>
      </c>
      <c r="H63" s="623"/>
    </row>
    <row r="64" spans="1:8" ht="20.25" customHeight="1">
      <c r="A64" s="622">
        <v>62</v>
      </c>
      <c r="B64" s="688" t="s">
        <v>973</v>
      </c>
      <c r="C64" s="721">
        <v>12</v>
      </c>
      <c r="D64" s="688" t="s">
        <v>4119</v>
      </c>
      <c r="E64" s="715" t="s">
        <v>906</v>
      </c>
      <c r="F64" s="715" t="s">
        <v>4172</v>
      </c>
      <c r="G64" s="713" t="s">
        <v>401</v>
      </c>
      <c r="H64" s="623"/>
    </row>
    <row r="65" spans="1:8" ht="19.5" customHeight="1">
      <c r="A65" s="622">
        <v>63</v>
      </c>
      <c r="B65" s="688" t="s">
        <v>982</v>
      </c>
      <c r="C65" s="622"/>
      <c r="D65" s="688" t="s">
        <v>4173</v>
      </c>
      <c r="E65" s="715" t="s">
        <v>906</v>
      </c>
      <c r="F65" s="715" t="s">
        <v>4174</v>
      </c>
      <c r="G65" s="713">
        <v>9848152015</v>
      </c>
      <c r="H65" s="623"/>
    </row>
    <row r="66" spans="1:8" ht="19.5" customHeight="1">
      <c r="A66" s="622">
        <v>64</v>
      </c>
      <c r="B66" s="688" t="s">
        <v>982</v>
      </c>
      <c r="C66" s="623"/>
      <c r="D66" s="688" t="s">
        <v>4175</v>
      </c>
      <c r="E66" s="715" t="s">
        <v>906</v>
      </c>
      <c r="F66" s="715" t="s">
        <v>3807</v>
      </c>
      <c r="G66" s="713">
        <v>9848572134</v>
      </c>
      <c r="H66" s="623"/>
    </row>
    <row r="67" spans="1:8" ht="19.5" customHeight="1">
      <c r="A67" s="622">
        <v>65</v>
      </c>
      <c r="B67" s="688" t="s">
        <v>982</v>
      </c>
      <c r="C67" s="721">
        <v>1</v>
      </c>
      <c r="D67" s="688" t="s">
        <v>2054</v>
      </c>
      <c r="E67" s="715" t="s">
        <v>906</v>
      </c>
      <c r="F67" s="715" t="s">
        <v>3811</v>
      </c>
      <c r="G67" s="713">
        <v>9848271592</v>
      </c>
      <c r="H67" s="623"/>
    </row>
    <row r="68" spans="1:8" ht="19.5" customHeight="1">
      <c r="A68" s="622">
        <v>66</v>
      </c>
      <c r="B68" s="688" t="s">
        <v>982</v>
      </c>
      <c r="C68" s="721">
        <v>1</v>
      </c>
      <c r="D68" s="688" t="s">
        <v>4113</v>
      </c>
      <c r="E68" s="715" t="s">
        <v>906</v>
      </c>
      <c r="F68" s="715" t="s">
        <v>4176</v>
      </c>
      <c r="G68" s="713">
        <v>9843166290</v>
      </c>
      <c r="H68" s="623"/>
    </row>
    <row r="69" spans="1:8" ht="19.5" customHeight="1">
      <c r="A69" s="622">
        <v>67</v>
      </c>
      <c r="B69" s="688" t="s">
        <v>982</v>
      </c>
      <c r="C69" s="721">
        <v>1</v>
      </c>
      <c r="D69" s="688" t="s">
        <v>4115</v>
      </c>
      <c r="E69" s="715" t="s">
        <v>906</v>
      </c>
      <c r="F69" s="715" t="s">
        <v>4177</v>
      </c>
      <c r="G69" s="713">
        <v>9848154562</v>
      </c>
      <c r="H69" s="623"/>
    </row>
    <row r="70" spans="1:8" ht="19.5" customHeight="1">
      <c r="A70" s="622">
        <v>68</v>
      </c>
      <c r="B70" s="688" t="s">
        <v>982</v>
      </c>
      <c r="C70" s="721">
        <v>1</v>
      </c>
      <c r="D70" s="688" t="s">
        <v>4117</v>
      </c>
      <c r="E70" s="715" t="s">
        <v>906</v>
      </c>
      <c r="F70" s="715" t="s">
        <v>4178</v>
      </c>
      <c r="G70" s="713">
        <v>9858026538</v>
      </c>
      <c r="H70" s="623"/>
    </row>
    <row r="71" spans="1:8" ht="19.5" customHeight="1">
      <c r="A71" s="622">
        <v>69</v>
      </c>
      <c r="B71" s="688" t="s">
        <v>982</v>
      </c>
      <c r="C71" s="721">
        <v>1</v>
      </c>
      <c r="D71" s="688" t="s">
        <v>4119</v>
      </c>
      <c r="E71" s="715" t="s">
        <v>906</v>
      </c>
      <c r="F71" s="715" t="s">
        <v>4179</v>
      </c>
      <c r="G71" s="713">
        <v>9865562013</v>
      </c>
      <c r="H71" s="623"/>
    </row>
    <row r="72" spans="1:8" ht="19.5" customHeight="1">
      <c r="A72" s="622">
        <v>70</v>
      </c>
      <c r="B72" s="688" t="s">
        <v>982</v>
      </c>
      <c r="C72" s="721">
        <v>2</v>
      </c>
      <c r="D72" s="688" t="s">
        <v>2054</v>
      </c>
      <c r="E72" s="715" t="s">
        <v>906</v>
      </c>
      <c r="F72" s="715" t="s">
        <v>4180</v>
      </c>
      <c r="G72" s="713">
        <v>9858038118</v>
      </c>
      <c r="H72" s="623"/>
    </row>
    <row r="73" spans="1:8" ht="19.5" customHeight="1">
      <c r="A73" s="622">
        <v>71</v>
      </c>
      <c r="B73" s="688" t="s">
        <v>982</v>
      </c>
      <c r="C73" s="721">
        <v>2</v>
      </c>
      <c r="D73" s="688" t="s">
        <v>4113</v>
      </c>
      <c r="E73" s="715" t="s">
        <v>4146</v>
      </c>
      <c r="F73" s="715" t="s">
        <v>4181</v>
      </c>
      <c r="G73" s="713">
        <v>9844837211</v>
      </c>
      <c r="H73" s="623"/>
    </row>
    <row r="74" spans="1:8" ht="19.5" customHeight="1">
      <c r="A74" s="622">
        <v>72</v>
      </c>
      <c r="B74" s="688" t="s">
        <v>982</v>
      </c>
      <c r="C74" s="721">
        <v>2</v>
      </c>
      <c r="D74" s="688" t="s">
        <v>4115</v>
      </c>
      <c r="E74" s="715" t="s">
        <v>4146</v>
      </c>
      <c r="F74" s="715" t="s">
        <v>4182</v>
      </c>
      <c r="G74" s="713">
        <v>9812451880</v>
      </c>
      <c r="H74" s="623"/>
    </row>
    <row r="75" spans="1:8" ht="19.5" customHeight="1">
      <c r="A75" s="622">
        <v>73</v>
      </c>
      <c r="B75" s="688" t="s">
        <v>982</v>
      </c>
      <c r="C75" s="721">
        <v>2</v>
      </c>
      <c r="D75" s="688" t="s">
        <v>4117</v>
      </c>
      <c r="E75" s="715" t="s">
        <v>4146</v>
      </c>
      <c r="F75" s="715" t="s">
        <v>4183</v>
      </c>
      <c r="G75" s="713">
        <v>9866813297</v>
      </c>
      <c r="H75" s="623"/>
    </row>
    <row r="76" spans="1:8" ht="19.5" customHeight="1">
      <c r="A76" s="622">
        <v>74</v>
      </c>
      <c r="B76" s="688" t="s">
        <v>982</v>
      </c>
      <c r="C76" s="721">
        <v>2</v>
      </c>
      <c r="D76" s="688" t="s">
        <v>4119</v>
      </c>
      <c r="E76" s="715" t="s">
        <v>4146</v>
      </c>
      <c r="F76" s="715" t="s">
        <v>4184</v>
      </c>
      <c r="G76" s="713">
        <v>9815541828</v>
      </c>
      <c r="H76" s="623"/>
    </row>
    <row r="77" spans="1:8" ht="19.5" customHeight="1">
      <c r="A77" s="622">
        <v>75</v>
      </c>
      <c r="B77" s="688" t="s">
        <v>982</v>
      </c>
      <c r="C77" s="721">
        <v>3</v>
      </c>
      <c r="D77" s="688" t="s">
        <v>2054</v>
      </c>
      <c r="E77" s="715" t="s">
        <v>906</v>
      </c>
      <c r="F77" s="715" t="s">
        <v>777</v>
      </c>
      <c r="G77" s="713">
        <v>9848031873</v>
      </c>
      <c r="H77" s="623"/>
    </row>
    <row r="78" spans="1:8" ht="19.5" customHeight="1">
      <c r="A78" s="622">
        <v>76</v>
      </c>
      <c r="B78" s="688" t="s">
        <v>982</v>
      </c>
      <c r="C78" s="721">
        <v>3</v>
      </c>
      <c r="D78" s="688" t="s">
        <v>4113</v>
      </c>
      <c r="E78" s="715" t="s">
        <v>906</v>
      </c>
      <c r="F78" s="715" t="s">
        <v>4185</v>
      </c>
      <c r="G78" s="713">
        <v>9804574265</v>
      </c>
      <c r="H78" s="623"/>
    </row>
    <row r="79" spans="1:8" ht="19.5" customHeight="1">
      <c r="A79" s="622">
        <v>77</v>
      </c>
      <c r="B79" s="688" t="s">
        <v>982</v>
      </c>
      <c r="C79" s="721">
        <v>3</v>
      </c>
      <c r="D79" s="688" t="s">
        <v>4115</v>
      </c>
      <c r="E79" s="715" t="s">
        <v>906</v>
      </c>
      <c r="F79" s="715" t="s">
        <v>4186</v>
      </c>
      <c r="G79" s="713">
        <v>9742943519</v>
      </c>
      <c r="H79" s="623"/>
    </row>
    <row r="80" spans="1:8" ht="19.5" customHeight="1">
      <c r="A80" s="622">
        <v>78</v>
      </c>
      <c r="B80" s="688" t="s">
        <v>982</v>
      </c>
      <c r="C80" s="721">
        <v>3</v>
      </c>
      <c r="D80" s="688" t="s">
        <v>4117</v>
      </c>
      <c r="E80" s="715" t="s">
        <v>906</v>
      </c>
      <c r="F80" s="715" t="s">
        <v>4187</v>
      </c>
      <c r="G80" s="713">
        <v>9848016074</v>
      </c>
      <c r="H80" s="623"/>
    </row>
    <row r="81" spans="1:8" ht="19.5" customHeight="1">
      <c r="A81" s="622">
        <v>79</v>
      </c>
      <c r="B81" s="688" t="s">
        <v>982</v>
      </c>
      <c r="C81" s="721">
        <v>3</v>
      </c>
      <c r="D81" s="688" t="s">
        <v>4119</v>
      </c>
      <c r="E81" s="715" t="s">
        <v>906</v>
      </c>
      <c r="F81" s="715" t="s">
        <v>4188</v>
      </c>
      <c r="G81" s="713">
        <v>9848089144</v>
      </c>
      <c r="H81" s="623"/>
    </row>
    <row r="82" spans="1:8" ht="19.5" customHeight="1">
      <c r="A82" s="622">
        <v>80</v>
      </c>
      <c r="B82" s="688" t="s">
        <v>982</v>
      </c>
      <c r="C82" s="721">
        <v>4</v>
      </c>
      <c r="D82" s="688" t="s">
        <v>2054</v>
      </c>
      <c r="E82" s="715" t="s">
        <v>906</v>
      </c>
      <c r="F82" s="715" t="s">
        <v>3809</v>
      </c>
      <c r="G82" s="713">
        <v>9858025181</v>
      </c>
      <c r="H82" s="623"/>
    </row>
    <row r="83" spans="1:8" ht="19.5" customHeight="1">
      <c r="A83" s="622">
        <v>81</v>
      </c>
      <c r="B83" s="688" t="s">
        <v>982</v>
      </c>
      <c r="C83" s="721">
        <v>4</v>
      </c>
      <c r="D83" s="688" t="s">
        <v>4113</v>
      </c>
      <c r="E83" s="715" t="s">
        <v>906</v>
      </c>
      <c r="F83" s="715" t="s">
        <v>4189</v>
      </c>
      <c r="G83" s="713">
        <v>9865838125</v>
      </c>
      <c r="H83" s="623"/>
    </row>
    <row r="84" spans="1:8" ht="19.5" customHeight="1">
      <c r="A84" s="622">
        <v>82</v>
      </c>
      <c r="B84" s="688" t="s">
        <v>982</v>
      </c>
      <c r="C84" s="721">
        <v>4</v>
      </c>
      <c r="D84" s="688" t="s">
        <v>4115</v>
      </c>
      <c r="E84" s="715" t="s">
        <v>906</v>
      </c>
      <c r="F84" s="715" t="s">
        <v>4190</v>
      </c>
      <c r="G84" s="713">
        <v>9741736575</v>
      </c>
      <c r="H84" s="623"/>
    </row>
    <row r="85" spans="1:8" ht="19.5" customHeight="1">
      <c r="A85" s="622">
        <v>83</v>
      </c>
      <c r="B85" s="688" t="s">
        <v>982</v>
      </c>
      <c r="C85" s="721">
        <v>4</v>
      </c>
      <c r="D85" s="688" t="s">
        <v>4117</v>
      </c>
      <c r="E85" s="715" t="s">
        <v>906</v>
      </c>
      <c r="F85" s="715" t="s">
        <v>4191</v>
      </c>
      <c r="G85" s="713">
        <v>9746541984</v>
      </c>
      <c r="H85" s="623"/>
    </row>
    <row r="86" spans="1:8" ht="19.5" customHeight="1">
      <c r="A86" s="622">
        <v>84</v>
      </c>
      <c r="B86" s="688" t="s">
        <v>982</v>
      </c>
      <c r="C86" s="721">
        <v>4</v>
      </c>
      <c r="D86" s="688" t="s">
        <v>4119</v>
      </c>
      <c r="E86" s="715" t="s">
        <v>4146</v>
      </c>
      <c r="F86" s="715" t="s">
        <v>4192</v>
      </c>
      <c r="G86" s="713">
        <v>9858077196</v>
      </c>
      <c r="H86" s="623"/>
    </row>
    <row r="87" spans="1:8" ht="19.5" customHeight="1">
      <c r="A87" s="622">
        <v>85</v>
      </c>
      <c r="B87" s="688" t="s">
        <v>982</v>
      </c>
      <c r="C87" s="721">
        <v>5</v>
      </c>
      <c r="D87" s="688" t="s">
        <v>2054</v>
      </c>
      <c r="E87" s="715" t="s">
        <v>906</v>
      </c>
      <c r="F87" s="715" t="s">
        <v>3810</v>
      </c>
      <c r="G87" s="713">
        <v>9858022166</v>
      </c>
      <c r="H87" s="623"/>
    </row>
    <row r="88" spans="1:8" ht="19.5" customHeight="1">
      <c r="A88" s="622">
        <v>86</v>
      </c>
      <c r="B88" s="688" t="s">
        <v>982</v>
      </c>
      <c r="C88" s="721">
        <v>5</v>
      </c>
      <c r="D88" s="688" t="s">
        <v>4113</v>
      </c>
      <c r="E88" s="715" t="s">
        <v>906</v>
      </c>
      <c r="F88" s="715" t="s">
        <v>4193</v>
      </c>
      <c r="G88" s="713">
        <v>9842955938</v>
      </c>
      <c r="H88" s="623"/>
    </row>
    <row r="89" spans="1:8" ht="19.5" customHeight="1">
      <c r="A89" s="622">
        <v>87</v>
      </c>
      <c r="B89" s="688" t="s">
        <v>982</v>
      </c>
      <c r="C89" s="721">
        <v>5</v>
      </c>
      <c r="D89" s="688" t="s">
        <v>4115</v>
      </c>
      <c r="E89" s="715" t="s">
        <v>906</v>
      </c>
      <c r="F89" s="715" t="s">
        <v>4194</v>
      </c>
      <c r="G89" s="713">
        <v>9812454531</v>
      </c>
      <c r="H89" s="623"/>
    </row>
    <row r="90" spans="1:8" ht="19.5" customHeight="1">
      <c r="A90" s="622">
        <v>88</v>
      </c>
      <c r="B90" s="688" t="s">
        <v>982</v>
      </c>
      <c r="C90" s="721">
        <v>5</v>
      </c>
      <c r="D90" s="688" t="s">
        <v>4117</v>
      </c>
      <c r="E90" s="715" t="s">
        <v>906</v>
      </c>
      <c r="F90" s="715" t="s">
        <v>4195</v>
      </c>
      <c r="G90" s="713">
        <v>9858035535</v>
      </c>
      <c r="H90" s="623"/>
    </row>
    <row r="91" spans="1:8" ht="19.5" customHeight="1">
      <c r="A91" s="622">
        <v>89</v>
      </c>
      <c r="B91" s="688" t="s">
        <v>982</v>
      </c>
      <c r="C91" s="721">
        <v>5</v>
      </c>
      <c r="D91" s="688" t="s">
        <v>4119</v>
      </c>
      <c r="E91" s="715" t="s">
        <v>906</v>
      </c>
      <c r="F91" s="715" t="s">
        <v>4196</v>
      </c>
      <c r="G91" s="713">
        <v>9843519345</v>
      </c>
      <c r="H91" s="623"/>
    </row>
    <row r="92" spans="1:8" ht="19.5" customHeight="1">
      <c r="A92" s="622">
        <v>90</v>
      </c>
      <c r="B92" s="688" t="s">
        <v>982</v>
      </c>
      <c r="C92" s="721">
        <v>6</v>
      </c>
      <c r="D92" s="688" t="s">
        <v>2054</v>
      </c>
      <c r="E92" s="715" t="s">
        <v>906</v>
      </c>
      <c r="F92" s="715" t="s">
        <v>3808</v>
      </c>
      <c r="G92" s="713">
        <v>9858027115</v>
      </c>
      <c r="H92" s="623"/>
    </row>
    <row r="93" spans="1:8" ht="19.5" customHeight="1">
      <c r="A93" s="622">
        <v>91</v>
      </c>
      <c r="B93" s="688" t="s">
        <v>982</v>
      </c>
      <c r="C93" s="721">
        <v>6</v>
      </c>
      <c r="D93" s="688" t="s">
        <v>4113</v>
      </c>
      <c r="E93" s="715" t="s">
        <v>906</v>
      </c>
      <c r="F93" s="715" t="s">
        <v>4197</v>
      </c>
      <c r="G93" s="713">
        <v>9866705239</v>
      </c>
      <c r="H93" s="623"/>
    </row>
    <row r="94" spans="1:8" ht="19.5" customHeight="1">
      <c r="A94" s="622">
        <v>92</v>
      </c>
      <c r="B94" s="688" t="s">
        <v>982</v>
      </c>
      <c r="C94" s="721">
        <v>6</v>
      </c>
      <c r="D94" s="688" t="s">
        <v>4115</v>
      </c>
      <c r="E94" s="715" t="s">
        <v>906</v>
      </c>
      <c r="F94" s="715" t="s">
        <v>4198</v>
      </c>
      <c r="G94" s="713">
        <v>9866648821</v>
      </c>
      <c r="H94" s="623"/>
    </row>
    <row r="95" spans="1:8" ht="19.5" customHeight="1">
      <c r="A95" s="622">
        <v>93</v>
      </c>
      <c r="B95" s="688" t="s">
        <v>982</v>
      </c>
      <c r="C95" s="721">
        <v>6</v>
      </c>
      <c r="D95" s="688" t="s">
        <v>4117</v>
      </c>
      <c r="E95" s="715" t="s">
        <v>906</v>
      </c>
      <c r="F95" s="715" t="s">
        <v>4199</v>
      </c>
      <c r="G95" s="713">
        <v>9868082351</v>
      </c>
      <c r="H95" s="623"/>
    </row>
    <row r="96" spans="1:8" ht="20.25" customHeight="1">
      <c r="A96" s="622">
        <v>94</v>
      </c>
      <c r="B96" s="688" t="s">
        <v>982</v>
      </c>
      <c r="C96" s="721">
        <v>6</v>
      </c>
      <c r="D96" s="688" t="s">
        <v>4119</v>
      </c>
      <c r="E96" s="715" t="s">
        <v>906</v>
      </c>
      <c r="F96" s="715" t="s">
        <v>4200</v>
      </c>
      <c r="G96" s="713">
        <v>9866751790</v>
      </c>
      <c r="H96" s="623"/>
    </row>
    <row r="97" spans="1:8" ht="19.5" customHeight="1">
      <c r="A97" s="622">
        <v>95</v>
      </c>
      <c r="B97" s="688" t="s">
        <v>977</v>
      </c>
      <c r="C97" s="623"/>
      <c r="D97" s="688" t="s">
        <v>2050</v>
      </c>
      <c r="E97" s="715" t="s">
        <v>906</v>
      </c>
      <c r="F97" s="715" t="s">
        <v>3815</v>
      </c>
      <c r="G97" s="716">
        <v>9858027380</v>
      </c>
      <c r="H97" s="723"/>
    </row>
    <row r="98" spans="1:8" ht="19.5">
      <c r="A98" s="622">
        <v>96</v>
      </c>
      <c r="B98" s="688" t="s">
        <v>977</v>
      </c>
      <c r="C98" s="623"/>
      <c r="D98" s="688" t="s">
        <v>4111</v>
      </c>
      <c r="E98" s="715" t="s">
        <v>4121</v>
      </c>
      <c r="F98" s="715" t="s">
        <v>3814</v>
      </c>
      <c r="G98" s="716">
        <v>9848070830</v>
      </c>
      <c r="H98" s="723"/>
    </row>
    <row r="99" spans="1:8" ht="19.5">
      <c r="A99" s="622">
        <v>97</v>
      </c>
      <c r="B99" s="688" t="s">
        <v>977</v>
      </c>
      <c r="C99" s="721">
        <v>1</v>
      </c>
      <c r="D99" s="688" t="s">
        <v>2054</v>
      </c>
      <c r="E99" s="715" t="s">
        <v>4146</v>
      </c>
      <c r="F99" s="715" t="s">
        <v>3812</v>
      </c>
      <c r="G99" s="716">
        <v>9858027930</v>
      </c>
      <c r="H99" s="723"/>
    </row>
    <row r="100" spans="1:8" ht="19.5">
      <c r="A100" s="622">
        <v>98</v>
      </c>
      <c r="B100" s="688" t="s">
        <v>977</v>
      </c>
      <c r="C100" s="721">
        <v>1</v>
      </c>
      <c r="D100" s="688" t="s">
        <v>4113</v>
      </c>
      <c r="E100" s="715" t="s">
        <v>4146</v>
      </c>
      <c r="F100" s="715" t="s">
        <v>4201</v>
      </c>
      <c r="G100" s="716">
        <v>9819583854</v>
      </c>
      <c r="H100" s="619"/>
    </row>
    <row r="101" spans="1:8" ht="19.5">
      <c r="A101" s="622">
        <v>99</v>
      </c>
      <c r="B101" s="688" t="s">
        <v>977</v>
      </c>
      <c r="C101" s="721">
        <v>1</v>
      </c>
      <c r="D101" s="688" t="s">
        <v>4115</v>
      </c>
      <c r="E101" s="715" t="s">
        <v>4146</v>
      </c>
      <c r="F101" s="715" t="s">
        <v>4202</v>
      </c>
      <c r="G101" s="716">
        <v>9819459645</v>
      </c>
      <c r="H101" s="619"/>
    </row>
    <row r="102" spans="1:8" ht="19.5">
      <c r="A102" s="622">
        <v>100</v>
      </c>
      <c r="B102" s="688" t="s">
        <v>977</v>
      </c>
      <c r="C102" s="721">
        <v>1</v>
      </c>
      <c r="D102" s="688" t="s">
        <v>4117</v>
      </c>
      <c r="E102" s="715" t="s">
        <v>4146</v>
      </c>
      <c r="F102" s="715" t="s">
        <v>4203</v>
      </c>
      <c r="G102" s="716">
        <v>9848033972</v>
      </c>
      <c r="H102" s="619"/>
    </row>
    <row r="103" spans="1:8" ht="19.5">
      <c r="A103" s="622">
        <v>101</v>
      </c>
      <c r="B103" s="688" t="s">
        <v>977</v>
      </c>
      <c r="C103" s="721">
        <v>1</v>
      </c>
      <c r="D103" s="688" t="s">
        <v>4119</v>
      </c>
      <c r="E103" s="715" t="s">
        <v>4146</v>
      </c>
      <c r="F103" s="715" t="s">
        <v>4204</v>
      </c>
      <c r="G103" s="716">
        <v>9814585134</v>
      </c>
      <c r="H103" s="619"/>
    </row>
    <row r="104" spans="1:8" ht="19.5">
      <c r="A104" s="622">
        <v>102</v>
      </c>
      <c r="B104" s="688" t="s">
        <v>977</v>
      </c>
      <c r="C104" s="721">
        <v>2</v>
      </c>
      <c r="D104" s="688" t="s">
        <v>2054</v>
      </c>
      <c r="E104" s="715" t="s">
        <v>906</v>
      </c>
      <c r="F104" s="715" t="s">
        <v>4205</v>
      </c>
      <c r="G104" s="716">
        <v>9848061310</v>
      </c>
      <c r="H104" s="619"/>
    </row>
    <row r="105" spans="1:8" ht="19.5">
      <c r="A105" s="622">
        <v>103</v>
      </c>
      <c r="B105" s="688" t="s">
        <v>977</v>
      </c>
      <c r="C105" s="721">
        <v>2</v>
      </c>
      <c r="D105" s="688" t="s">
        <v>4113</v>
      </c>
      <c r="E105" s="715" t="s">
        <v>906</v>
      </c>
      <c r="F105" s="715" t="s">
        <v>4206</v>
      </c>
      <c r="G105" s="716">
        <v>9745543107</v>
      </c>
      <c r="H105" s="619"/>
    </row>
    <row r="106" spans="1:8" ht="19.5">
      <c r="A106" s="622">
        <v>104</v>
      </c>
      <c r="B106" s="688" t="s">
        <v>977</v>
      </c>
      <c r="C106" s="721">
        <v>2</v>
      </c>
      <c r="D106" s="688" t="s">
        <v>4115</v>
      </c>
      <c r="E106" s="715" t="s">
        <v>906</v>
      </c>
      <c r="F106" s="715" t="s">
        <v>4207</v>
      </c>
      <c r="G106" s="716">
        <v>9848054210</v>
      </c>
      <c r="H106" s="619"/>
    </row>
    <row r="107" spans="1:8" ht="19.5">
      <c r="A107" s="622">
        <v>105</v>
      </c>
      <c r="B107" s="688" t="s">
        <v>977</v>
      </c>
      <c r="C107" s="721">
        <v>2</v>
      </c>
      <c r="D107" s="688" t="s">
        <v>4117</v>
      </c>
      <c r="E107" s="715" t="s">
        <v>906</v>
      </c>
      <c r="F107" s="715" t="s">
        <v>4208</v>
      </c>
      <c r="G107" s="716">
        <v>9868950996</v>
      </c>
      <c r="H107" s="623"/>
    </row>
    <row r="108" spans="1:8" ht="19.5">
      <c r="A108" s="622">
        <v>106</v>
      </c>
      <c r="B108" s="688" t="s">
        <v>977</v>
      </c>
      <c r="C108" s="721">
        <v>2</v>
      </c>
      <c r="D108" s="688" t="s">
        <v>4119</v>
      </c>
      <c r="E108" s="715" t="s">
        <v>906</v>
      </c>
      <c r="F108" s="715" t="s">
        <v>4209</v>
      </c>
      <c r="G108" s="716">
        <v>9848132837</v>
      </c>
      <c r="H108" s="623"/>
    </row>
    <row r="109" spans="1:8" ht="19.5">
      <c r="A109" s="622">
        <v>107</v>
      </c>
      <c r="B109" s="688" t="s">
        <v>977</v>
      </c>
      <c r="C109" s="721">
        <v>3</v>
      </c>
      <c r="D109" s="688" t="s">
        <v>2054</v>
      </c>
      <c r="E109" s="715" t="s">
        <v>4121</v>
      </c>
      <c r="F109" s="715" t="s">
        <v>4210</v>
      </c>
      <c r="G109" s="716">
        <v>9858046999</v>
      </c>
      <c r="H109" s="623"/>
    </row>
    <row r="110" spans="1:8" ht="19.5">
      <c r="A110" s="622">
        <v>108</v>
      </c>
      <c r="B110" s="688" t="s">
        <v>977</v>
      </c>
      <c r="C110" s="721">
        <v>3</v>
      </c>
      <c r="D110" s="688" t="s">
        <v>4113</v>
      </c>
      <c r="E110" s="715" t="s">
        <v>4121</v>
      </c>
      <c r="F110" s="715" t="s">
        <v>4211</v>
      </c>
      <c r="G110" s="716">
        <v>9868096085</v>
      </c>
      <c r="H110" s="623"/>
    </row>
    <row r="111" spans="1:8" ht="19.5">
      <c r="A111" s="622">
        <v>109</v>
      </c>
      <c r="B111" s="688" t="s">
        <v>977</v>
      </c>
      <c r="C111" s="721">
        <v>3</v>
      </c>
      <c r="D111" s="688" t="s">
        <v>4115</v>
      </c>
      <c r="E111" s="715" t="s">
        <v>4121</v>
      </c>
      <c r="F111" s="715" t="s">
        <v>4212</v>
      </c>
      <c r="G111" s="716">
        <v>9856457544</v>
      </c>
      <c r="H111" s="623"/>
    </row>
    <row r="112" spans="1:8" ht="19.5">
      <c r="A112" s="622">
        <v>110</v>
      </c>
      <c r="B112" s="688" t="s">
        <v>977</v>
      </c>
      <c r="C112" s="721">
        <v>3</v>
      </c>
      <c r="D112" s="688" t="s">
        <v>4117</v>
      </c>
      <c r="E112" s="715" t="s">
        <v>4121</v>
      </c>
      <c r="F112" s="715" t="s">
        <v>4213</v>
      </c>
      <c r="G112" s="716">
        <v>9848128648</v>
      </c>
      <c r="H112" s="623"/>
    </row>
    <row r="113" spans="1:8" ht="19.5">
      <c r="A113" s="622">
        <v>111</v>
      </c>
      <c r="B113" s="688" t="s">
        <v>977</v>
      </c>
      <c r="C113" s="721">
        <v>3</v>
      </c>
      <c r="D113" s="688" t="s">
        <v>4119</v>
      </c>
      <c r="E113" s="715" t="s">
        <v>4121</v>
      </c>
      <c r="F113" s="715" t="s">
        <v>3823</v>
      </c>
      <c r="G113" s="716">
        <v>9822591755</v>
      </c>
      <c r="H113" s="623"/>
    </row>
    <row r="114" spans="1:8" ht="19.5">
      <c r="A114" s="622">
        <v>112</v>
      </c>
      <c r="B114" s="688" t="s">
        <v>977</v>
      </c>
      <c r="C114" s="721">
        <v>4</v>
      </c>
      <c r="D114" s="688" t="s">
        <v>2054</v>
      </c>
      <c r="E114" s="715" t="s">
        <v>906</v>
      </c>
      <c r="F114" s="715" t="s">
        <v>4214</v>
      </c>
      <c r="G114" s="716">
        <v>9841480567</v>
      </c>
      <c r="H114" s="623"/>
    </row>
    <row r="115" spans="1:8" ht="19.5">
      <c r="A115" s="622">
        <v>113</v>
      </c>
      <c r="B115" s="688" t="s">
        <v>977</v>
      </c>
      <c r="C115" s="721">
        <v>4</v>
      </c>
      <c r="D115" s="688" t="s">
        <v>4113</v>
      </c>
      <c r="E115" s="715" t="s">
        <v>906</v>
      </c>
      <c r="F115" s="715" t="s">
        <v>4215</v>
      </c>
      <c r="G115" s="716">
        <v>9815515287</v>
      </c>
      <c r="H115" s="623"/>
    </row>
    <row r="116" spans="1:8" ht="19.5">
      <c r="A116" s="622">
        <v>114</v>
      </c>
      <c r="B116" s="688" t="s">
        <v>977</v>
      </c>
      <c r="C116" s="721">
        <v>4</v>
      </c>
      <c r="D116" s="688" t="s">
        <v>4115</v>
      </c>
      <c r="E116" s="715" t="s">
        <v>906</v>
      </c>
      <c r="F116" s="715" t="s">
        <v>4216</v>
      </c>
      <c r="G116" s="716">
        <v>9864914852</v>
      </c>
      <c r="H116" s="623"/>
    </row>
    <row r="117" spans="1:8" ht="19.5">
      <c r="A117" s="622">
        <v>115</v>
      </c>
      <c r="B117" s="688" t="s">
        <v>977</v>
      </c>
      <c r="C117" s="721">
        <v>4</v>
      </c>
      <c r="D117" s="688" t="s">
        <v>4117</v>
      </c>
      <c r="E117" s="715" t="s">
        <v>906</v>
      </c>
      <c r="F117" s="715" t="s">
        <v>4217</v>
      </c>
      <c r="G117" s="716">
        <v>9804595448</v>
      </c>
      <c r="H117" s="623"/>
    </row>
    <row r="118" spans="1:8" ht="19.5">
      <c r="A118" s="622">
        <v>116</v>
      </c>
      <c r="B118" s="688" t="s">
        <v>977</v>
      </c>
      <c r="C118" s="721">
        <v>4</v>
      </c>
      <c r="D118" s="688" t="s">
        <v>4119</v>
      </c>
      <c r="E118" s="715" t="s">
        <v>906</v>
      </c>
      <c r="F118" s="715" t="s">
        <v>4218</v>
      </c>
      <c r="G118" s="716">
        <v>9848179077</v>
      </c>
      <c r="H118" s="623"/>
    </row>
    <row r="119" spans="1:8" ht="19.5">
      <c r="A119" s="622">
        <v>117</v>
      </c>
      <c r="B119" s="688" t="s">
        <v>977</v>
      </c>
      <c r="C119" s="721">
        <v>5</v>
      </c>
      <c r="D119" s="688" t="s">
        <v>2054</v>
      </c>
      <c r="E119" s="715" t="s">
        <v>4146</v>
      </c>
      <c r="F119" s="715" t="s">
        <v>4219</v>
      </c>
      <c r="G119" s="716">
        <v>9868340099</v>
      </c>
      <c r="H119" s="619"/>
    </row>
    <row r="120" spans="1:8" ht="19.5">
      <c r="A120" s="622">
        <v>118</v>
      </c>
      <c r="B120" s="688" t="s">
        <v>977</v>
      </c>
      <c r="C120" s="721">
        <v>5</v>
      </c>
      <c r="D120" s="688" t="s">
        <v>4113</v>
      </c>
      <c r="E120" s="715" t="s">
        <v>906</v>
      </c>
      <c r="F120" s="715" t="s">
        <v>4220</v>
      </c>
      <c r="G120" s="716">
        <v>9866848986</v>
      </c>
      <c r="H120" s="619"/>
    </row>
    <row r="121" spans="1:8" ht="19.5">
      <c r="A121" s="622">
        <v>119</v>
      </c>
      <c r="B121" s="688" t="s">
        <v>977</v>
      </c>
      <c r="C121" s="721">
        <v>5</v>
      </c>
      <c r="D121" s="688" t="s">
        <v>4115</v>
      </c>
      <c r="E121" s="715" t="s">
        <v>906</v>
      </c>
      <c r="F121" s="715" t="s">
        <v>4221</v>
      </c>
      <c r="G121" s="716">
        <v>9826577040</v>
      </c>
      <c r="H121" s="619"/>
    </row>
    <row r="122" spans="1:8" ht="19.5">
      <c r="A122" s="622">
        <v>120</v>
      </c>
      <c r="B122" s="688" t="s">
        <v>977</v>
      </c>
      <c r="C122" s="721">
        <v>5</v>
      </c>
      <c r="D122" s="688" t="s">
        <v>4117</v>
      </c>
      <c r="E122" s="715" t="s">
        <v>906</v>
      </c>
      <c r="F122" s="715" t="s">
        <v>4222</v>
      </c>
      <c r="G122" s="716">
        <v>9848093068</v>
      </c>
      <c r="H122" s="619"/>
    </row>
    <row r="123" spans="1:8" ht="19.5">
      <c r="A123" s="622">
        <v>121</v>
      </c>
      <c r="B123" s="688" t="s">
        <v>977</v>
      </c>
      <c r="C123" s="721">
        <v>5</v>
      </c>
      <c r="D123" s="688" t="s">
        <v>4119</v>
      </c>
      <c r="E123" s="715" t="s">
        <v>906</v>
      </c>
      <c r="F123" s="715" t="s">
        <v>4223</v>
      </c>
      <c r="G123" s="716">
        <v>9848190331</v>
      </c>
      <c r="H123" s="619"/>
    </row>
    <row r="124" spans="1:8" ht="19.5">
      <c r="A124" s="622">
        <v>122</v>
      </c>
      <c r="B124" s="688" t="s">
        <v>977</v>
      </c>
      <c r="C124" s="721">
        <v>6</v>
      </c>
      <c r="D124" s="688" t="s">
        <v>2054</v>
      </c>
      <c r="E124" s="715" t="s">
        <v>906</v>
      </c>
      <c r="F124" s="715" t="s">
        <v>4224</v>
      </c>
      <c r="G124" s="716">
        <v>9858066560</v>
      </c>
      <c r="H124" s="619"/>
    </row>
    <row r="125" spans="1:8" ht="19.5">
      <c r="A125" s="622">
        <v>123</v>
      </c>
      <c r="B125" s="688" t="s">
        <v>977</v>
      </c>
      <c r="C125" s="721">
        <v>6</v>
      </c>
      <c r="D125" s="688" t="s">
        <v>4113</v>
      </c>
      <c r="E125" s="715" t="s">
        <v>906</v>
      </c>
      <c r="F125" s="715" t="s">
        <v>4225</v>
      </c>
      <c r="G125" s="716">
        <v>9868125559</v>
      </c>
      <c r="H125" s="619"/>
    </row>
    <row r="126" spans="1:8" ht="19.5">
      <c r="A126" s="622">
        <v>124</v>
      </c>
      <c r="B126" s="688" t="s">
        <v>977</v>
      </c>
      <c r="C126" s="721">
        <v>6</v>
      </c>
      <c r="D126" s="688" t="s">
        <v>4115</v>
      </c>
      <c r="E126" s="715" t="s">
        <v>906</v>
      </c>
      <c r="F126" s="715" t="s">
        <v>4226</v>
      </c>
      <c r="G126" s="716">
        <v>9866219010</v>
      </c>
      <c r="H126" s="619"/>
    </row>
    <row r="127" spans="1:8" ht="19.5">
      <c r="A127" s="622">
        <v>125</v>
      </c>
      <c r="B127" s="688" t="s">
        <v>977</v>
      </c>
      <c r="C127" s="721">
        <v>6</v>
      </c>
      <c r="D127" s="688" t="s">
        <v>4117</v>
      </c>
      <c r="E127" s="715" t="s">
        <v>906</v>
      </c>
      <c r="F127" s="715" t="s">
        <v>4227</v>
      </c>
      <c r="G127" s="716">
        <v>9864352785</v>
      </c>
      <c r="H127" s="619"/>
    </row>
    <row r="128" spans="1:8" ht="19.5">
      <c r="A128" s="622">
        <v>126</v>
      </c>
      <c r="B128" s="688" t="s">
        <v>977</v>
      </c>
      <c r="C128" s="721">
        <v>6</v>
      </c>
      <c r="D128" s="688" t="s">
        <v>4119</v>
      </c>
      <c r="E128" s="715" t="s">
        <v>906</v>
      </c>
      <c r="F128" s="715" t="s">
        <v>4228</v>
      </c>
      <c r="G128" s="716">
        <v>9868207697</v>
      </c>
      <c r="H128" s="619"/>
    </row>
    <row r="129" spans="1:8" ht="19.5">
      <c r="A129" s="622">
        <v>127</v>
      </c>
      <c r="B129" s="688" t="s">
        <v>977</v>
      </c>
      <c r="C129" s="721">
        <v>7</v>
      </c>
      <c r="D129" s="688" t="s">
        <v>2054</v>
      </c>
      <c r="E129" s="715" t="s">
        <v>906</v>
      </c>
      <c r="F129" s="715" t="s">
        <v>4229</v>
      </c>
      <c r="G129" s="716">
        <v>9868017162</v>
      </c>
      <c r="H129" s="723"/>
    </row>
    <row r="130" spans="1:8" ht="19.5">
      <c r="A130" s="622">
        <v>128</v>
      </c>
      <c r="B130" s="688" t="s">
        <v>977</v>
      </c>
      <c r="C130" s="721">
        <v>7</v>
      </c>
      <c r="D130" s="688" t="s">
        <v>4113</v>
      </c>
      <c r="E130" s="715" t="s">
        <v>906</v>
      </c>
      <c r="F130" s="715" t="s">
        <v>4230</v>
      </c>
      <c r="G130" s="716">
        <v>9868141996</v>
      </c>
      <c r="H130" s="619"/>
    </row>
    <row r="131" spans="1:8" ht="19.5">
      <c r="A131" s="622">
        <v>129</v>
      </c>
      <c r="B131" s="688" t="s">
        <v>977</v>
      </c>
      <c r="C131" s="721">
        <v>7</v>
      </c>
      <c r="D131" s="688" t="s">
        <v>4115</v>
      </c>
      <c r="E131" s="715" t="s">
        <v>906</v>
      </c>
      <c r="F131" s="715" t="s">
        <v>4231</v>
      </c>
      <c r="G131" s="716">
        <v>9816597990</v>
      </c>
      <c r="H131" s="619"/>
    </row>
    <row r="132" spans="1:8" ht="19.5">
      <c r="A132" s="622">
        <v>130</v>
      </c>
      <c r="B132" s="688" t="s">
        <v>977</v>
      </c>
      <c r="C132" s="721">
        <v>7</v>
      </c>
      <c r="D132" s="688" t="s">
        <v>4117</v>
      </c>
      <c r="E132" s="715" t="s">
        <v>906</v>
      </c>
      <c r="F132" s="715" t="s">
        <v>4232</v>
      </c>
      <c r="G132" s="716">
        <v>9869989363</v>
      </c>
      <c r="H132" s="623"/>
    </row>
    <row r="133" spans="1:8" ht="19.5">
      <c r="A133" s="622">
        <v>131</v>
      </c>
      <c r="B133" s="688" t="s">
        <v>977</v>
      </c>
      <c r="C133" s="721">
        <v>7</v>
      </c>
      <c r="D133" s="688" t="s">
        <v>4119</v>
      </c>
      <c r="E133" s="715" t="s">
        <v>906</v>
      </c>
      <c r="F133" s="715" t="s">
        <v>4233</v>
      </c>
      <c r="G133" s="716">
        <v>9865282241</v>
      </c>
      <c r="H133" s="623"/>
    </row>
    <row r="134" spans="1:8" ht="39">
      <c r="A134" s="622">
        <v>132</v>
      </c>
      <c r="B134" s="688" t="s">
        <v>977</v>
      </c>
      <c r="C134" s="721">
        <v>8</v>
      </c>
      <c r="D134" s="688" t="s">
        <v>2054</v>
      </c>
      <c r="E134" s="715" t="s">
        <v>906</v>
      </c>
      <c r="F134" s="722" t="s">
        <v>4234</v>
      </c>
      <c r="G134" s="716">
        <v>9858026515</v>
      </c>
      <c r="H134" s="619"/>
    </row>
    <row r="135" spans="1:8" ht="19.5">
      <c r="A135" s="622">
        <v>133</v>
      </c>
      <c r="B135" s="688" t="s">
        <v>977</v>
      </c>
      <c r="C135" s="721">
        <v>8</v>
      </c>
      <c r="D135" s="688" t="s">
        <v>4113</v>
      </c>
      <c r="E135" s="715" t="s">
        <v>906</v>
      </c>
      <c r="F135" s="715" t="s">
        <v>4235</v>
      </c>
      <c r="G135" s="716">
        <v>9848434153</v>
      </c>
      <c r="H135" s="619"/>
    </row>
    <row r="136" spans="1:8" ht="19.5">
      <c r="A136" s="622">
        <v>134</v>
      </c>
      <c r="B136" s="688" t="s">
        <v>977</v>
      </c>
      <c r="C136" s="721">
        <v>8</v>
      </c>
      <c r="D136" s="688" t="s">
        <v>4115</v>
      </c>
      <c r="E136" s="715" t="s">
        <v>906</v>
      </c>
      <c r="F136" s="715" t="s">
        <v>4236</v>
      </c>
      <c r="G136" s="716">
        <v>9869971775</v>
      </c>
      <c r="H136" s="619"/>
    </row>
    <row r="137" spans="1:8" ht="19.5">
      <c r="A137" s="622">
        <v>135</v>
      </c>
      <c r="B137" s="688" t="s">
        <v>977</v>
      </c>
      <c r="C137" s="721">
        <v>8</v>
      </c>
      <c r="D137" s="688" t="s">
        <v>4117</v>
      </c>
      <c r="E137" s="715" t="s">
        <v>4121</v>
      </c>
      <c r="F137" s="715" t="s">
        <v>4237</v>
      </c>
      <c r="G137" s="716">
        <v>9858067105</v>
      </c>
      <c r="H137" s="723"/>
    </row>
    <row r="138" spans="1:8" ht="19.5">
      <c r="A138" s="622">
        <v>136</v>
      </c>
      <c r="B138" s="688" t="s">
        <v>977</v>
      </c>
      <c r="C138" s="721">
        <v>8</v>
      </c>
      <c r="D138" s="688" t="s">
        <v>4119</v>
      </c>
      <c r="E138" s="715" t="s">
        <v>4146</v>
      </c>
      <c r="F138" s="715" t="s">
        <v>4238</v>
      </c>
      <c r="G138" s="716">
        <v>9869708280</v>
      </c>
      <c r="H138" s="619"/>
    </row>
    <row r="139" spans="1:8" ht="19.5">
      <c r="A139" s="622">
        <v>137</v>
      </c>
      <c r="B139" s="688" t="s">
        <v>977</v>
      </c>
      <c r="C139" s="721">
        <v>9</v>
      </c>
      <c r="D139" s="688" t="s">
        <v>2054</v>
      </c>
      <c r="E139" s="715" t="s">
        <v>4146</v>
      </c>
      <c r="F139" s="715" t="s">
        <v>3813</v>
      </c>
      <c r="G139" s="716">
        <v>9848079591</v>
      </c>
      <c r="H139" s="619"/>
    </row>
    <row r="140" spans="1:8" ht="19.5">
      <c r="A140" s="622">
        <v>138</v>
      </c>
      <c r="B140" s="688" t="s">
        <v>977</v>
      </c>
      <c r="C140" s="721"/>
      <c r="D140" s="688" t="s">
        <v>4113</v>
      </c>
      <c r="E140" s="715" t="s">
        <v>4146</v>
      </c>
      <c r="F140" s="715" t="s">
        <v>4239</v>
      </c>
      <c r="G140" s="716">
        <v>9868347662</v>
      </c>
      <c r="H140" s="619"/>
    </row>
    <row r="141" spans="1:8" ht="19.5">
      <c r="A141" s="622">
        <v>139</v>
      </c>
      <c r="B141" s="688" t="s">
        <v>977</v>
      </c>
      <c r="C141" s="721"/>
      <c r="D141" s="688" t="s">
        <v>4115</v>
      </c>
      <c r="E141" s="715" t="s">
        <v>4146</v>
      </c>
      <c r="F141" s="715" t="s">
        <v>4240</v>
      </c>
      <c r="G141" s="716">
        <v>9866232835</v>
      </c>
      <c r="H141" s="619"/>
    </row>
    <row r="142" spans="1:8" ht="19.5">
      <c r="A142" s="622">
        <v>140</v>
      </c>
      <c r="B142" s="688" t="s">
        <v>977</v>
      </c>
      <c r="C142" s="721"/>
      <c r="D142" s="688" t="s">
        <v>4117</v>
      </c>
      <c r="E142" s="715" t="s">
        <v>4146</v>
      </c>
      <c r="F142" s="715" t="s">
        <v>4241</v>
      </c>
      <c r="G142" s="716">
        <v>9848111843</v>
      </c>
      <c r="H142" s="619"/>
    </row>
    <row r="143" spans="1:8" ht="19.5">
      <c r="A143" s="622">
        <v>141</v>
      </c>
      <c r="B143" s="688" t="s">
        <v>977</v>
      </c>
      <c r="C143" s="721"/>
      <c r="D143" s="688" t="s">
        <v>4119</v>
      </c>
      <c r="E143" s="715" t="s">
        <v>4146</v>
      </c>
      <c r="F143" s="715" t="s">
        <v>4242</v>
      </c>
      <c r="G143" s="716">
        <v>9848012192</v>
      </c>
      <c r="H143" s="619"/>
    </row>
    <row r="144" spans="1:8" ht="19.5" customHeight="1">
      <c r="A144" s="622">
        <v>142</v>
      </c>
      <c r="B144" s="688" t="s">
        <v>3571</v>
      </c>
      <c r="C144" s="622"/>
      <c r="D144" s="688" t="s">
        <v>4173</v>
      </c>
      <c r="E144" s="715" t="s">
        <v>4146</v>
      </c>
      <c r="F144" s="715" t="s">
        <v>3789</v>
      </c>
      <c r="G144" s="716">
        <v>9858024703</v>
      </c>
      <c r="H144" s="623"/>
    </row>
    <row r="145" spans="1:8" ht="19.5" customHeight="1">
      <c r="A145" s="622">
        <v>143</v>
      </c>
      <c r="B145" s="688" t="s">
        <v>3571</v>
      </c>
      <c r="C145" s="623"/>
      <c r="D145" s="688" t="s">
        <v>4175</v>
      </c>
      <c r="E145" s="715" t="s">
        <v>4121</v>
      </c>
      <c r="F145" s="715" t="s">
        <v>3790</v>
      </c>
      <c r="G145" s="716">
        <v>9864866180</v>
      </c>
      <c r="H145" s="623"/>
    </row>
    <row r="146" spans="1:8" ht="19.5" customHeight="1">
      <c r="A146" s="622">
        <v>144</v>
      </c>
      <c r="B146" s="688" t="s">
        <v>3571</v>
      </c>
      <c r="C146" s="721">
        <v>1</v>
      </c>
      <c r="D146" s="688" t="s">
        <v>2054</v>
      </c>
      <c r="E146" s="715" t="s">
        <v>4121</v>
      </c>
      <c r="F146" s="715" t="s">
        <v>3791</v>
      </c>
      <c r="G146" s="716">
        <v>9848180144</v>
      </c>
      <c r="H146" s="623"/>
    </row>
    <row r="147" spans="1:8" ht="19.5" customHeight="1">
      <c r="A147" s="622">
        <v>145</v>
      </c>
      <c r="B147" s="688" t="s">
        <v>3571</v>
      </c>
      <c r="C147" s="721">
        <v>1</v>
      </c>
      <c r="D147" s="688" t="s">
        <v>4113</v>
      </c>
      <c r="E147" s="715" t="s">
        <v>4121</v>
      </c>
      <c r="F147" s="715" t="s">
        <v>4243</v>
      </c>
      <c r="G147" s="716">
        <v>9822438285</v>
      </c>
      <c r="H147" s="623"/>
    </row>
    <row r="148" spans="1:8" ht="19.5" customHeight="1">
      <c r="A148" s="622">
        <v>146</v>
      </c>
      <c r="B148" s="688" t="s">
        <v>3571</v>
      </c>
      <c r="C148" s="721">
        <v>1</v>
      </c>
      <c r="D148" s="688" t="s">
        <v>4115</v>
      </c>
      <c r="E148" s="715" t="s">
        <v>4121</v>
      </c>
      <c r="F148" s="715" t="s">
        <v>4244</v>
      </c>
      <c r="G148" s="716">
        <v>9816533480</v>
      </c>
      <c r="H148" s="623"/>
    </row>
    <row r="149" spans="1:8" ht="19.5" customHeight="1">
      <c r="A149" s="622">
        <v>147</v>
      </c>
      <c r="B149" s="688" t="s">
        <v>3571</v>
      </c>
      <c r="C149" s="721">
        <v>1</v>
      </c>
      <c r="D149" s="688" t="s">
        <v>4117</v>
      </c>
      <c r="E149" s="715" t="s">
        <v>4121</v>
      </c>
      <c r="F149" s="715" t="s">
        <v>4245</v>
      </c>
      <c r="G149" s="716">
        <v>9804501402</v>
      </c>
      <c r="H149" s="623"/>
    </row>
    <row r="150" spans="1:8" ht="19.5" customHeight="1">
      <c r="A150" s="622">
        <v>148</v>
      </c>
      <c r="B150" s="688" t="s">
        <v>3571</v>
      </c>
      <c r="C150" s="721">
        <v>1</v>
      </c>
      <c r="D150" s="688" t="s">
        <v>4119</v>
      </c>
      <c r="E150" s="715" t="s">
        <v>4121</v>
      </c>
      <c r="F150" s="715" t="s">
        <v>4246</v>
      </c>
      <c r="G150" s="716">
        <v>9822535309</v>
      </c>
      <c r="H150" s="623"/>
    </row>
    <row r="151" spans="1:8" ht="19.5" customHeight="1">
      <c r="A151" s="622">
        <v>149</v>
      </c>
      <c r="B151" s="688" t="s">
        <v>3571</v>
      </c>
      <c r="C151" s="721">
        <v>2</v>
      </c>
      <c r="D151" s="688" t="s">
        <v>2054</v>
      </c>
      <c r="E151" s="715" t="s">
        <v>4121</v>
      </c>
      <c r="F151" s="715" t="s">
        <v>3792</v>
      </c>
      <c r="G151" s="716">
        <v>9804593245</v>
      </c>
      <c r="H151" s="623"/>
    </row>
    <row r="152" spans="1:8" ht="19.5" customHeight="1">
      <c r="A152" s="622">
        <v>150</v>
      </c>
      <c r="B152" s="688" t="s">
        <v>3571</v>
      </c>
      <c r="C152" s="721">
        <v>2</v>
      </c>
      <c r="D152" s="688" t="s">
        <v>4113</v>
      </c>
      <c r="E152" s="715" t="s">
        <v>4121</v>
      </c>
      <c r="F152" s="715" t="s">
        <v>4247</v>
      </c>
      <c r="G152" s="716">
        <v>9812540061</v>
      </c>
      <c r="H152" s="623"/>
    </row>
    <row r="153" spans="1:8" ht="19.5" customHeight="1">
      <c r="A153" s="622">
        <v>151</v>
      </c>
      <c r="B153" s="688" t="s">
        <v>3571</v>
      </c>
      <c r="C153" s="721">
        <v>2</v>
      </c>
      <c r="D153" s="688" t="s">
        <v>4115</v>
      </c>
      <c r="E153" s="715" t="s">
        <v>4121</v>
      </c>
      <c r="F153" s="715" t="s">
        <v>4248</v>
      </c>
      <c r="G153" s="716">
        <v>9866722455</v>
      </c>
      <c r="H153" s="623"/>
    </row>
    <row r="154" spans="1:8" ht="19.5" customHeight="1">
      <c r="A154" s="622">
        <v>152</v>
      </c>
      <c r="B154" s="688" t="s">
        <v>3571</v>
      </c>
      <c r="C154" s="721">
        <v>2</v>
      </c>
      <c r="D154" s="688" t="s">
        <v>4117</v>
      </c>
      <c r="E154" s="715" t="s">
        <v>4121</v>
      </c>
      <c r="F154" s="715" t="s">
        <v>4249</v>
      </c>
      <c r="G154" s="716">
        <v>9848027575</v>
      </c>
      <c r="H154" s="623"/>
    </row>
    <row r="155" spans="1:8" ht="19.5" customHeight="1">
      <c r="A155" s="622">
        <v>153</v>
      </c>
      <c r="B155" s="688" t="s">
        <v>3571</v>
      </c>
      <c r="C155" s="721">
        <v>2</v>
      </c>
      <c r="D155" s="688" t="s">
        <v>4119</v>
      </c>
      <c r="E155" s="715" t="s">
        <v>4121</v>
      </c>
      <c r="F155" s="715" t="s">
        <v>4250</v>
      </c>
      <c r="G155" s="716">
        <v>9802553372</v>
      </c>
      <c r="H155" s="623"/>
    </row>
    <row r="156" spans="1:8" ht="19.5" customHeight="1">
      <c r="A156" s="622">
        <v>154</v>
      </c>
      <c r="B156" s="688" t="s">
        <v>3571</v>
      </c>
      <c r="C156" s="721">
        <v>3</v>
      </c>
      <c r="D156" s="688" t="s">
        <v>2054</v>
      </c>
      <c r="E156" s="715" t="s">
        <v>4121</v>
      </c>
      <c r="F156" s="715" t="s">
        <v>3793</v>
      </c>
      <c r="G156" s="716">
        <v>9848028134</v>
      </c>
      <c r="H156" s="623"/>
    </row>
    <row r="157" spans="1:8" ht="19.5" customHeight="1">
      <c r="A157" s="622">
        <v>155</v>
      </c>
      <c r="B157" s="688" t="s">
        <v>3571</v>
      </c>
      <c r="C157" s="721">
        <v>3</v>
      </c>
      <c r="D157" s="688" t="s">
        <v>4113</v>
      </c>
      <c r="E157" s="715" t="s">
        <v>4121</v>
      </c>
      <c r="F157" s="715" t="s">
        <v>4251</v>
      </c>
      <c r="G157" s="716">
        <v>9822406858</v>
      </c>
      <c r="H157" s="623"/>
    </row>
    <row r="158" spans="1:8" ht="19.5" customHeight="1">
      <c r="A158" s="622">
        <v>156</v>
      </c>
      <c r="B158" s="688" t="s">
        <v>3571</v>
      </c>
      <c r="C158" s="721">
        <v>3</v>
      </c>
      <c r="D158" s="688" t="s">
        <v>4115</v>
      </c>
      <c r="E158" s="715" t="s">
        <v>4121</v>
      </c>
      <c r="F158" s="715" t="s">
        <v>4252</v>
      </c>
      <c r="G158" s="716">
        <v>9848034316</v>
      </c>
      <c r="H158" s="623"/>
    </row>
    <row r="159" spans="1:8" ht="19.5" customHeight="1">
      <c r="A159" s="622">
        <v>157</v>
      </c>
      <c r="B159" s="688" t="s">
        <v>3571</v>
      </c>
      <c r="C159" s="721">
        <v>3</v>
      </c>
      <c r="D159" s="688" t="s">
        <v>4117</v>
      </c>
      <c r="E159" s="715" t="s">
        <v>4121</v>
      </c>
      <c r="F159" s="715" t="s">
        <v>4253</v>
      </c>
      <c r="G159" s="716">
        <v>9842660668</v>
      </c>
      <c r="H159" s="623"/>
    </row>
    <row r="160" spans="1:8" ht="19.5" customHeight="1">
      <c r="A160" s="622">
        <v>158</v>
      </c>
      <c r="B160" s="688" t="s">
        <v>3571</v>
      </c>
      <c r="C160" s="721">
        <v>3</v>
      </c>
      <c r="D160" s="688" t="s">
        <v>4119</v>
      </c>
      <c r="E160" s="715" t="s">
        <v>4146</v>
      </c>
      <c r="F160" s="715" t="s">
        <v>4254</v>
      </c>
      <c r="G160" s="716">
        <v>9848101034</v>
      </c>
      <c r="H160" s="623"/>
    </row>
    <row r="161" spans="1:8" ht="19.5" customHeight="1">
      <c r="A161" s="622">
        <v>159</v>
      </c>
      <c r="B161" s="688" t="s">
        <v>3571</v>
      </c>
      <c r="C161" s="721">
        <v>4</v>
      </c>
      <c r="D161" s="688" t="s">
        <v>2054</v>
      </c>
      <c r="E161" s="715" t="s">
        <v>4121</v>
      </c>
      <c r="F161" s="715" t="s">
        <v>3794</v>
      </c>
      <c r="G161" s="716">
        <v>9848134251</v>
      </c>
      <c r="H161" s="623"/>
    </row>
    <row r="162" spans="1:8" ht="19.5" customHeight="1">
      <c r="A162" s="622">
        <v>160</v>
      </c>
      <c r="B162" s="688" t="s">
        <v>3571</v>
      </c>
      <c r="C162" s="721">
        <v>4</v>
      </c>
      <c r="D162" s="688" t="s">
        <v>4113</v>
      </c>
      <c r="E162" s="715" t="s">
        <v>4146</v>
      </c>
      <c r="F162" s="715" t="s">
        <v>4255</v>
      </c>
      <c r="G162" s="716">
        <v>9814538009</v>
      </c>
      <c r="H162" s="623"/>
    </row>
    <row r="163" spans="1:8" ht="19.5" customHeight="1">
      <c r="A163" s="622">
        <v>161</v>
      </c>
      <c r="B163" s="688" t="s">
        <v>3571</v>
      </c>
      <c r="C163" s="721">
        <v>4</v>
      </c>
      <c r="D163" s="688" t="s">
        <v>4115</v>
      </c>
      <c r="E163" s="715" t="s">
        <v>4146</v>
      </c>
      <c r="F163" s="715" t="s">
        <v>4256</v>
      </c>
      <c r="G163" s="716">
        <v>9861592538</v>
      </c>
      <c r="H163" s="623"/>
    </row>
    <row r="164" spans="1:8" ht="19.5" customHeight="1">
      <c r="A164" s="622">
        <v>162</v>
      </c>
      <c r="B164" s="688" t="s">
        <v>3571</v>
      </c>
      <c r="C164" s="721">
        <v>4</v>
      </c>
      <c r="D164" s="688" t="s">
        <v>4117</v>
      </c>
      <c r="E164" s="715" t="s">
        <v>4121</v>
      </c>
      <c r="F164" s="715" t="s">
        <v>4257</v>
      </c>
      <c r="G164" s="716">
        <v>9822551488</v>
      </c>
      <c r="H164" s="623"/>
    </row>
    <row r="165" spans="1:8" ht="19.5" customHeight="1">
      <c r="A165" s="622">
        <v>163</v>
      </c>
      <c r="B165" s="688" t="s">
        <v>3571</v>
      </c>
      <c r="C165" s="721">
        <v>4</v>
      </c>
      <c r="D165" s="688" t="s">
        <v>4119</v>
      </c>
      <c r="E165" s="715" t="s">
        <v>4121</v>
      </c>
      <c r="F165" s="715" t="s">
        <v>4258</v>
      </c>
      <c r="G165" s="717">
        <v>98481085492</v>
      </c>
      <c r="H165" s="623"/>
    </row>
    <row r="166" spans="1:8" ht="19.5" customHeight="1">
      <c r="A166" s="622">
        <v>164</v>
      </c>
      <c r="B166" s="688" t="s">
        <v>3571</v>
      </c>
      <c r="C166" s="721">
        <v>5</v>
      </c>
      <c r="D166" s="688" t="s">
        <v>2054</v>
      </c>
      <c r="E166" s="715" t="s">
        <v>4146</v>
      </c>
      <c r="F166" s="715" t="s">
        <v>3795</v>
      </c>
      <c r="G166" s="716">
        <v>9858038895</v>
      </c>
      <c r="H166" s="623"/>
    </row>
    <row r="167" spans="1:8" ht="19.5" customHeight="1">
      <c r="A167" s="622">
        <v>165</v>
      </c>
      <c r="B167" s="688" t="s">
        <v>3571</v>
      </c>
      <c r="C167" s="721">
        <v>5</v>
      </c>
      <c r="D167" s="688" t="s">
        <v>4113</v>
      </c>
      <c r="E167" s="715" t="s">
        <v>4146</v>
      </c>
      <c r="F167" s="715" t="s">
        <v>4259</v>
      </c>
      <c r="G167" s="716">
        <v>9815561722</v>
      </c>
      <c r="H167" s="623"/>
    </row>
    <row r="168" spans="1:8" ht="19.5" customHeight="1">
      <c r="A168" s="622">
        <v>166</v>
      </c>
      <c r="B168" s="688" t="s">
        <v>3571</v>
      </c>
      <c r="C168" s="721">
        <v>5</v>
      </c>
      <c r="D168" s="688" t="s">
        <v>4115</v>
      </c>
      <c r="E168" s="715" t="s">
        <v>4146</v>
      </c>
      <c r="F168" s="715" t="s">
        <v>4260</v>
      </c>
      <c r="G168" s="716">
        <v>9806105295</v>
      </c>
      <c r="H168" s="623"/>
    </row>
    <row r="169" spans="1:8" ht="19.5" customHeight="1">
      <c r="A169" s="622">
        <v>167</v>
      </c>
      <c r="B169" s="688" t="s">
        <v>3571</v>
      </c>
      <c r="C169" s="721">
        <v>5</v>
      </c>
      <c r="D169" s="688" t="s">
        <v>4117</v>
      </c>
      <c r="E169" s="715" t="s">
        <v>4146</v>
      </c>
      <c r="F169" s="715" t="s">
        <v>4261</v>
      </c>
      <c r="G169" s="716">
        <v>9844886329</v>
      </c>
      <c r="H169" s="623"/>
    </row>
    <row r="170" spans="1:8" ht="19.5" customHeight="1">
      <c r="A170" s="622">
        <v>168</v>
      </c>
      <c r="B170" s="688" t="s">
        <v>3571</v>
      </c>
      <c r="C170" s="721">
        <v>5</v>
      </c>
      <c r="D170" s="688" t="s">
        <v>4119</v>
      </c>
      <c r="E170" s="715" t="s">
        <v>4146</v>
      </c>
      <c r="F170" s="715" t="s">
        <v>4262</v>
      </c>
      <c r="G170" s="716">
        <v>9814500885</v>
      </c>
      <c r="H170" s="623"/>
    </row>
    <row r="171" spans="1:8" ht="19.5" customHeight="1">
      <c r="A171" s="622">
        <v>169</v>
      </c>
      <c r="B171" s="688" t="s">
        <v>3571</v>
      </c>
      <c r="C171" s="721">
        <v>6</v>
      </c>
      <c r="D171" s="688" t="s">
        <v>2054</v>
      </c>
      <c r="E171" s="715" t="s">
        <v>906</v>
      </c>
      <c r="F171" s="715" t="s">
        <v>3796</v>
      </c>
      <c r="G171" s="716">
        <v>9858021612</v>
      </c>
      <c r="H171" s="623"/>
    </row>
    <row r="172" spans="1:8" ht="19.5" customHeight="1">
      <c r="A172" s="622">
        <v>170</v>
      </c>
      <c r="B172" s="688" t="s">
        <v>3571</v>
      </c>
      <c r="C172" s="721">
        <v>6</v>
      </c>
      <c r="D172" s="688" t="s">
        <v>4113</v>
      </c>
      <c r="E172" s="715" t="s">
        <v>906</v>
      </c>
      <c r="F172" s="715" t="s">
        <v>4263</v>
      </c>
      <c r="G172" s="716">
        <v>9866538388</v>
      </c>
      <c r="H172" s="623"/>
    </row>
    <row r="173" spans="1:8" ht="19.5" customHeight="1">
      <c r="A173" s="622">
        <v>171</v>
      </c>
      <c r="B173" s="688" t="s">
        <v>3571</v>
      </c>
      <c r="C173" s="721">
        <v>6</v>
      </c>
      <c r="D173" s="688" t="s">
        <v>4115</v>
      </c>
      <c r="E173" s="715" t="s">
        <v>906</v>
      </c>
      <c r="F173" s="715" t="s">
        <v>4264</v>
      </c>
      <c r="G173" s="716">
        <v>9814558915</v>
      </c>
      <c r="H173" s="623"/>
    </row>
    <row r="174" spans="1:8" ht="19.5" customHeight="1">
      <c r="A174" s="622">
        <v>172</v>
      </c>
      <c r="B174" s="688" t="s">
        <v>3571</v>
      </c>
      <c r="C174" s="721">
        <v>6</v>
      </c>
      <c r="D174" s="688" t="s">
        <v>4117</v>
      </c>
      <c r="E174" s="715" t="s">
        <v>906</v>
      </c>
      <c r="F174" s="715" t="s">
        <v>4265</v>
      </c>
      <c r="G174" s="716">
        <v>9866758947</v>
      </c>
      <c r="H174" s="623"/>
    </row>
    <row r="175" spans="1:8" ht="19.5" customHeight="1">
      <c r="A175" s="622">
        <v>173</v>
      </c>
      <c r="B175" s="688" t="s">
        <v>3571</v>
      </c>
      <c r="C175" s="721">
        <v>6</v>
      </c>
      <c r="D175" s="688" t="s">
        <v>4119</v>
      </c>
      <c r="E175" s="715" t="s">
        <v>906</v>
      </c>
      <c r="F175" s="715" t="s">
        <v>4266</v>
      </c>
      <c r="G175" s="716">
        <v>9812552432</v>
      </c>
      <c r="H175" s="623"/>
    </row>
    <row r="176" spans="1:8" ht="19.5" customHeight="1">
      <c r="A176" s="622">
        <v>174</v>
      </c>
      <c r="B176" s="688" t="s">
        <v>3571</v>
      </c>
      <c r="C176" s="721">
        <v>7</v>
      </c>
      <c r="D176" s="688" t="s">
        <v>2054</v>
      </c>
      <c r="E176" s="715" t="s">
        <v>4121</v>
      </c>
      <c r="F176" s="715" t="s">
        <v>1487</v>
      </c>
      <c r="G176" s="716">
        <v>9848090904</v>
      </c>
      <c r="H176" s="623"/>
    </row>
    <row r="177" spans="1:8" ht="19.5" customHeight="1">
      <c r="A177" s="622">
        <v>175</v>
      </c>
      <c r="B177" s="688" t="s">
        <v>3571</v>
      </c>
      <c r="C177" s="721">
        <v>7</v>
      </c>
      <c r="D177" s="688" t="s">
        <v>4113</v>
      </c>
      <c r="E177" s="715" t="s">
        <v>4121</v>
      </c>
      <c r="F177" s="715" t="s">
        <v>4267</v>
      </c>
      <c r="G177" s="716">
        <v>9848045661</v>
      </c>
      <c r="H177" s="623"/>
    </row>
    <row r="178" spans="1:8" ht="19.5" customHeight="1">
      <c r="A178" s="622">
        <v>176</v>
      </c>
      <c r="B178" s="688" t="s">
        <v>3571</v>
      </c>
      <c r="C178" s="721">
        <v>7</v>
      </c>
      <c r="D178" s="688" t="s">
        <v>4115</v>
      </c>
      <c r="E178" s="715" t="s">
        <v>4121</v>
      </c>
      <c r="F178" s="715" t="s">
        <v>4268</v>
      </c>
      <c r="G178" s="716">
        <v>9848113385</v>
      </c>
      <c r="H178" s="623"/>
    </row>
    <row r="179" spans="1:8" ht="19.5" customHeight="1">
      <c r="A179" s="622">
        <v>177</v>
      </c>
      <c r="B179" s="688" t="s">
        <v>3571</v>
      </c>
      <c r="C179" s="721">
        <v>7</v>
      </c>
      <c r="D179" s="688" t="s">
        <v>4117</v>
      </c>
      <c r="E179" s="715" t="s">
        <v>4121</v>
      </c>
      <c r="F179" s="715" t="s">
        <v>4269</v>
      </c>
      <c r="G179" s="716">
        <v>9819504722</v>
      </c>
      <c r="H179" s="623"/>
    </row>
    <row r="180" spans="1:8" ht="19.5" customHeight="1">
      <c r="A180" s="622">
        <v>178</v>
      </c>
      <c r="B180" s="688" t="s">
        <v>3571</v>
      </c>
      <c r="C180" s="721">
        <v>7</v>
      </c>
      <c r="D180" s="688" t="s">
        <v>4119</v>
      </c>
      <c r="E180" s="715" t="s">
        <v>4121</v>
      </c>
      <c r="F180" s="715" t="s">
        <v>4270</v>
      </c>
      <c r="G180" s="716">
        <v>9848021090</v>
      </c>
      <c r="H180" s="623"/>
    </row>
    <row r="181" spans="1:8" ht="19.5" customHeight="1">
      <c r="A181" s="622">
        <v>179</v>
      </c>
      <c r="B181" s="688" t="s">
        <v>3571</v>
      </c>
      <c r="C181" s="721">
        <v>8</v>
      </c>
      <c r="D181" s="688" t="s">
        <v>2054</v>
      </c>
      <c r="E181" s="715" t="s">
        <v>4121</v>
      </c>
      <c r="F181" s="715" t="s">
        <v>3797</v>
      </c>
      <c r="G181" s="716">
        <v>9858024009</v>
      </c>
      <c r="H181" s="623"/>
    </row>
    <row r="182" spans="1:8" ht="19.5" customHeight="1">
      <c r="A182" s="622">
        <v>180</v>
      </c>
      <c r="B182" s="688" t="s">
        <v>3571</v>
      </c>
      <c r="C182" s="721">
        <v>8</v>
      </c>
      <c r="D182" s="688" t="s">
        <v>4113</v>
      </c>
      <c r="E182" s="715" t="s">
        <v>4121</v>
      </c>
      <c r="F182" s="715" t="s">
        <v>4271</v>
      </c>
      <c r="G182" s="716">
        <v>9866758815</v>
      </c>
      <c r="H182" s="623"/>
    </row>
    <row r="183" spans="1:8" ht="19.5" customHeight="1">
      <c r="A183" s="622">
        <v>181</v>
      </c>
      <c r="B183" s="688" t="s">
        <v>3571</v>
      </c>
      <c r="C183" s="721">
        <v>8</v>
      </c>
      <c r="D183" s="688" t="s">
        <v>4115</v>
      </c>
      <c r="E183" s="715" t="s">
        <v>4121</v>
      </c>
      <c r="F183" s="715" t="s">
        <v>4272</v>
      </c>
      <c r="G183" s="716">
        <v>9860278179</v>
      </c>
      <c r="H183" s="623"/>
    </row>
    <row r="184" spans="1:8" ht="19.5" customHeight="1">
      <c r="A184" s="622">
        <v>182</v>
      </c>
      <c r="B184" s="688" t="s">
        <v>3571</v>
      </c>
      <c r="C184" s="721">
        <v>8</v>
      </c>
      <c r="D184" s="688" t="s">
        <v>4117</v>
      </c>
      <c r="E184" s="715" t="s">
        <v>4121</v>
      </c>
      <c r="F184" s="715" t="s">
        <v>4273</v>
      </c>
      <c r="G184" s="716">
        <v>9848130922</v>
      </c>
      <c r="H184" s="623"/>
    </row>
    <row r="185" spans="1:8" ht="19.5" customHeight="1">
      <c r="A185" s="622">
        <v>183</v>
      </c>
      <c r="B185" s="688" t="s">
        <v>3571</v>
      </c>
      <c r="C185" s="721">
        <v>8</v>
      </c>
      <c r="D185" s="688" t="s">
        <v>4119</v>
      </c>
      <c r="E185" s="715" t="s">
        <v>4121</v>
      </c>
      <c r="F185" s="715" t="s">
        <v>4274</v>
      </c>
      <c r="G185" s="716">
        <v>9858025340</v>
      </c>
      <c r="H185" s="623"/>
    </row>
    <row r="186" spans="1:8" ht="19.5" customHeight="1">
      <c r="A186" s="622">
        <v>184</v>
      </c>
      <c r="B186" s="688" t="s">
        <v>3571</v>
      </c>
      <c r="C186" s="721">
        <v>9</v>
      </c>
      <c r="D186" s="688" t="s">
        <v>2054</v>
      </c>
      <c r="E186" s="715" t="s">
        <v>4121</v>
      </c>
      <c r="F186" s="715" t="s">
        <v>3798</v>
      </c>
      <c r="G186" s="716">
        <v>9848067132</v>
      </c>
      <c r="H186" s="623"/>
    </row>
    <row r="187" spans="1:8" ht="19.5" customHeight="1">
      <c r="A187" s="622">
        <v>185</v>
      </c>
      <c r="B187" s="688" t="s">
        <v>3571</v>
      </c>
      <c r="C187" s="721">
        <v>9</v>
      </c>
      <c r="D187" s="688" t="s">
        <v>4113</v>
      </c>
      <c r="E187" s="715" t="s">
        <v>4121</v>
      </c>
      <c r="F187" s="715" t="s">
        <v>4275</v>
      </c>
      <c r="G187" s="716">
        <v>9816527195</v>
      </c>
      <c r="H187" s="623"/>
    </row>
    <row r="188" spans="1:8" ht="19.5" customHeight="1">
      <c r="A188" s="622">
        <v>186</v>
      </c>
      <c r="B188" s="688" t="s">
        <v>3571</v>
      </c>
      <c r="C188" s="721">
        <v>9</v>
      </c>
      <c r="D188" s="688" t="s">
        <v>4115</v>
      </c>
      <c r="E188" s="715" t="s">
        <v>4121</v>
      </c>
      <c r="F188" s="715" t="s">
        <v>4276</v>
      </c>
      <c r="G188" s="716">
        <v>9800668446</v>
      </c>
      <c r="H188" s="623"/>
    </row>
    <row r="189" spans="1:8" ht="19.5" customHeight="1">
      <c r="A189" s="622">
        <v>187</v>
      </c>
      <c r="B189" s="688" t="s">
        <v>3571</v>
      </c>
      <c r="C189" s="721">
        <v>9</v>
      </c>
      <c r="D189" s="688" t="s">
        <v>4117</v>
      </c>
      <c r="E189" s="715" t="s">
        <v>4121</v>
      </c>
      <c r="F189" s="715" t="s">
        <v>4277</v>
      </c>
      <c r="G189" s="716">
        <v>9804585475</v>
      </c>
      <c r="H189" s="623"/>
    </row>
    <row r="190" spans="1:8" ht="20.25" customHeight="1">
      <c r="A190" s="622">
        <v>188</v>
      </c>
      <c r="B190" s="688" t="s">
        <v>3571</v>
      </c>
      <c r="C190" s="721">
        <v>9</v>
      </c>
      <c r="D190" s="688" t="s">
        <v>4119</v>
      </c>
      <c r="E190" s="715" t="s">
        <v>4121</v>
      </c>
      <c r="F190" s="715" t="s">
        <v>4278</v>
      </c>
      <c r="G190" s="716">
        <v>9848043594</v>
      </c>
      <c r="H190" s="623"/>
    </row>
    <row r="191" spans="1:8" ht="19.5" customHeight="1">
      <c r="A191" s="622">
        <v>189</v>
      </c>
      <c r="B191" s="688" t="s">
        <v>975</v>
      </c>
      <c r="C191" s="623"/>
      <c r="D191" s="688" t="s">
        <v>2050</v>
      </c>
      <c r="E191" s="715" t="s">
        <v>906</v>
      </c>
      <c r="F191" s="715" t="s">
        <v>3765</v>
      </c>
      <c r="G191" s="716">
        <v>9858087880</v>
      </c>
      <c r="H191" s="623"/>
    </row>
    <row r="192" spans="1:8" ht="19.5" customHeight="1">
      <c r="A192" s="622">
        <v>190</v>
      </c>
      <c r="B192" s="688" t="s">
        <v>975</v>
      </c>
      <c r="C192" s="623"/>
      <c r="D192" s="688" t="s">
        <v>4111</v>
      </c>
      <c r="E192" s="715" t="s">
        <v>906</v>
      </c>
      <c r="F192" s="715" t="s">
        <v>3766</v>
      </c>
      <c r="G192" s="716">
        <v>9848033884</v>
      </c>
      <c r="H192" s="623"/>
    </row>
    <row r="193" spans="1:8" ht="19.5" customHeight="1">
      <c r="A193" s="622">
        <v>191</v>
      </c>
      <c r="B193" s="688" t="s">
        <v>975</v>
      </c>
      <c r="C193" s="721">
        <v>1</v>
      </c>
      <c r="D193" s="688" t="s">
        <v>2054</v>
      </c>
      <c r="E193" s="715" t="s">
        <v>906</v>
      </c>
      <c r="F193" s="715" t="s">
        <v>3767</v>
      </c>
      <c r="G193" s="716">
        <v>9804542071</v>
      </c>
      <c r="H193" s="623"/>
    </row>
    <row r="194" spans="1:8" ht="19.5" customHeight="1">
      <c r="A194" s="622">
        <v>192</v>
      </c>
      <c r="B194" s="688" t="s">
        <v>975</v>
      </c>
      <c r="C194" s="721">
        <v>1</v>
      </c>
      <c r="D194" s="688" t="s">
        <v>4113</v>
      </c>
      <c r="E194" s="715" t="s">
        <v>906</v>
      </c>
      <c r="F194" s="715" t="s">
        <v>4279</v>
      </c>
      <c r="G194" s="716">
        <v>9812561367</v>
      </c>
      <c r="H194" s="623"/>
    </row>
    <row r="195" spans="1:8" ht="19.5" customHeight="1">
      <c r="A195" s="622">
        <v>193</v>
      </c>
      <c r="B195" s="688" t="s">
        <v>975</v>
      </c>
      <c r="C195" s="721">
        <v>1</v>
      </c>
      <c r="D195" s="688" t="s">
        <v>4115</v>
      </c>
      <c r="E195" s="715" t="s">
        <v>906</v>
      </c>
      <c r="F195" s="715" t="s">
        <v>4280</v>
      </c>
      <c r="G195" s="716">
        <v>9819550857</v>
      </c>
      <c r="H195" s="623"/>
    </row>
    <row r="196" spans="1:8" ht="19.5" customHeight="1">
      <c r="A196" s="622">
        <v>194</v>
      </c>
      <c r="B196" s="688" t="s">
        <v>975</v>
      </c>
      <c r="C196" s="721">
        <v>1</v>
      </c>
      <c r="D196" s="688" t="s">
        <v>4117</v>
      </c>
      <c r="E196" s="715" t="s">
        <v>906</v>
      </c>
      <c r="F196" s="715" t="s">
        <v>4281</v>
      </c>
      <c r="G196" s="716">
        <v>9826585255</v>
      </c>
      <c r="H196" s="623"/>
    </row>
    <row r="197" spans="1:8" ht="19.5" customHeight="1">
      <c r="A197" s="622">
        <v>195</v>
      </c>
      <c r="B197" s="688" t="s">
        <v>975</v>
      </c>
      <c r="C197" s="721">
        <v>1</v>
      </c>
      <c r="D197" s="688" t="s">
        <v>4119</v>
      </c>
      <c r="E197" s="715" t="s">
        <v>4121</v>
      </c>
      <c r="F197" s="715" t="s">
        <v>4282</v>
      </c>
      <c r="G197" s="716">
        <v>9829620082</v>
      </c>
      <c r="H197" s="623"/>
    </row>
    <row r="198" spans="1:8" ht="19.5" customHeight="1">
      <c r="A198" s="622">
        <v>196</v>
      </c>
      <c r="B198" s="688" t="s">
        <v>975</v>
      </c>
      <c r="C198" s="721">
        <v>2</v>
      </c>
      <c r="D198" s="688" t="s">
        <v>2054</v>
      </c>
      <c r="E198" s="715" t="s">
        <v>906</v>
      </c>
      <c r="F198" s="715" t="s">
        <v>3768</v>
      </c>
      <c r="G198" s="716">
        <v>9858045114</v>
      </c>
      <c r="H198" s="623"/>
    </row>
    <row r="199" spans="1:8" ht="19.5" customHeight="1">
      <c r="A199" s="622">
        <v>197</v>
      </c>
      <c r="B199" s="688" t="s">
        <v>975</v>
      </c>
      <c r="C199" s="721">
        <v>2</v>
      </c>
      <c r="D199" s="688" t="s">
        <v>4113</v>
      </c>
      <c r="E199" s="715" t="s">
        <v>906</v>
      </c>
      <c r="F199" s="715" t="s">
        <v>4283</v>
      </c>
      <c r="G199" s="716">
        <v>9804574479</v>
      </c>
      <c r="H199" s="623"/>
    </row>
    <row r="200" spans="1:8" ht="19.5" customHeight="1">
      <c r="A200" s="622">
        <v>198</v>
      </c>
      <c r="B200" s="688" t="s">
        <v>975</v>
      </c>
      <c r="C200" s="721">
        <v>2</v>
      </c>
      <c r="D200" s="688" t="s">
        <v>4115</v>
      </c>
      <c r="E200" s="715" t="s">
        <v>906</v>
      </c>
      <c r="F200" s="715" t="s">
        <v>4284</v>
      </c>
      <c r="G200" s="716">
        <v>9819535151</v>
      </c>
      <c r="H200" s="623"/>
    </row>
    <row r="201" spans="1:8" ht="19.5" customHeight="1">
      <c r="A201" s="622">
        <v>199</v>
      </c>
      <c r="B201" s="688" t="s">
        <v>975</v>
      </c>
      <c r="C201" s="721">
        <v>2</v>
      </c>
      <c r="D201" s="688" t="s">
        <v>4117</v>
      </c>
      <c r="E201" s="715" t="s">
        <v>906</v>
      </c>
      <c r="F201" s="715" t="s">
        <v>4285</v>
      </c>
      <c r="G201" s="716">
        <v>9822518075</v>
      </c>
      <c r="H201" s="623"/>
    </row>
    <row r="202" spans="1:8" ht="19.5" customHeight="1">
      <c r="A202" s="622">
        <v>200</v>
      </c>
      <c r="B202" s="688" t="s">
        <v>975</v>
      </c>
      <c r="C202" s="721">
        <v>2</v>
      </c>
      <c r="D202" s="688" t="s">
        <v>4119</v>
      </c>
      <c r="E202" s="715" t="s">
        <v>906</v>
      </c>
      <c r="F202" s="715" t="s">
        <v>4286</v>
      </c>
      <c r="G202" s="716">
        <v>9804572871</v>
      </c>
      <c r="H202" s="623"/>
    </row>
    <row r="203" spans="1:8" ht="19.5" customHeight="1">
      <c r="A203" s="622">
        <v>201</v>
      </c>
      <c r="B203" s="688" t="s">
        <v>975</v>
      </c>
      <c r="C203" s="721">
        <v>3</v>
      </c>
      <c r="D203" s="688" t="s">
        <v>2054</v>
      </c>
      <c r="E203" s="715" t="s">
        <v>906</v>
      </c>
      <c r="F203" s="715" t="s">
        <v>3769</v>
      </c>
      <c r="G203" s="716">
        <v>9843248023</v>
      </c>
      <c r="H203" s="623"/>
    </row>
    <row r="204" spans="1:8" ht="19.5" customHeight="1">
      <c r="A204" s="622">
        <v>202</v>
      </c>
      <c r="B204" s="688" t="s">
        <v>975</v>
      </c>
      <c r="C204" s="721">
        <v>3</v>
      </c>
      <c r="D204" s="688" t="s">
        <v>4113</v>
      </c>
      <c r="E204" s="715" t="s">
        <v>906</v>
      </c>
      <c r="F204" s="715" t="s">
        <v>4287</v>
      </c>
      <c r="G204" s="716">
        <v>9848095678</v>
      </c>
      <c r="H204" s="623"/>
    </row>
    <row r="205" spans="1:8" ht="19.5" customHeight="1">
      <c r="A205" s="622">
        <v>203</v>
      </c>
      <c r="B205" s="688" t="s">
        <v>975</v>
      </c>
      <c r="C205" s="721">
        <v>3</v>
      </c>
      <c r="D205" s="688" t="s">
        <v>4115</v>
      </c>
      <c r="E205" s="715" t="s">
        <v>906</v>
      </c>
      <c r="F205" s="715" t="s">
        <v>4288</v>
      </c>
      <c r="G205" s="716">
        <v>9745496409</v>
      </c>
      <c r="H205" s="623"/>
    </row>
    <row r="206" spans="1:8" ht="19.5" customHeight="1">
      <c r="A206" s="622">
        <v>204</v>
      </c>
      <c r="B206" s="688" t="s">
        <v>975</v>
      </c>
      <c r="C206" s="721">
        <v>3</v>
      </c>
      <c r="D206" s="688" t="s">
        <v>4117</v>
      </c>
      <c r="E206" s="715" t="s">
        <v>906</v>
      </c>
      <c r="F206" s="715" t="s">
        <v>4289</v>
      </c>
      <c r="G206" s="716">
        <v>9869956161</v>
      </c>
      <c r="H206" s="623"/>
    </row>
    <row r="207" spans="1:8" ht="19.5" customHeight="1">
      <c r="A207" s="622">
        <v>205</v>
      </c>
      <c r="B207" s="688" t="s">
        <v>975</v>
      </c>
      <c r="C207" s="721">
        <v>3</v>
      </c>
      <c r="D207" s="688" t="s">
        <v>4119</v>
      </c>
      <c r="E207" s="715" t="s">
        <v>906</v>
      </c>
      <c r="F207" s="715" t="s">
        <v>4290</v>
      </c>
      <c r="G207" s="716">
        <v>9868294861</v>
      </c>
      <c r="H207" s="623"/>
    </row>
    <row r="208" spans="1:8" ht="19.5" customHeight="1">
      <c r="A208" s="622">
        <v>206</v>
      </c>
      <c r="B208" s="688" t="s">
        <v>975</v>
      </c>
      <c r="C208" s="721">
        <v>4</v>
      </c>
      <c r="D208" s="688" t="s">
        <v>2054</v>
      </c>
      <c r="E208" s="715" t="s">
        <v>906</v>
      </c>
      <c r="F208" s="715" t="s">
        <v>3770</v>
      </c>
      <c r="G208" s="716">
        <v>9858036361</v>
      </c>
      <c r="H208" s="623"/>
    </row>
    <row r="209" spans="1:8" ht="19.5" customHeight="1">
      <c r="A209" s="622">
        <v>207</v>
      </c>
      <c r="B209" s="688" t="s">
        <v>975</v>
      </c>
      <c r="C209" s="721">
        <v>4</v>
      </c>
      <c r="D209" s="688" t="s">
        <v>4113</v>
      </c>
      <c r="E209" s="715" t="s">
        <v>906</v>
      </c>
      <c r="F209" s="715" t="s">
        <v>4291</v>
      </c>
      <c r="G209" s="716">
        <v>9840719199</v>
      </c>
      <c r="H209" s="623"/>
    </row>
    <row r="210" spans="1:8" ht="19.5" customHeight="1">
      <c r="A210" s="622">
        <v>208</v>
      </c>
      <c r="B210" s="688" t="s">
        <v>975</v>
      </c>
      <c r="C210" s="721">
        <v>4</v>
      </c>
      <c r="D210" s="688" t="s">
        <v>4115</v>
      </c>
      <c r="E210" s="715" t="s">
        <v>906</v>
      </c>
      <c r="F210" s="715" t="s">
        <v>4292</v>
      </c>
      <c r="G210" s="716">
        <v>9749756268</v>
      </c>
      <c r="H210" s="623"/>
    </row>
    <row r="211" spans="1:8" ht="19.5" customHeight="1">
      <c r="A211" s="622">
        <v>209</v>
      </c>
      <c r="B211" s="688" t="s">
        <v>975</v>
      </c>
      <c r="C211" s="721">
        <v>4</v>
      </c>
      <c r="D211" s="688" t="s">
        <v>4117</v>
      </c>
      <c r="E211" s="715" t="s">
        <v>906</v>
      </c>
      <c r="F211" s="715" t="s">
        <v>4180</v>
      </c>
      <c r="G211" s="716">
        <v>9848098240</v>
      </c>
      <c r="H211" s="623"/>
    </row>
    <row r="212" spans="1:8" ht="19.5" customHeight="1">
      <c r="A212" s="622">
        <v>210</v>
      </c>
      <c r="B212" s="688" t="s">
        <v>975</v>
      </c>
      <c r="C212" s="721">
        <v>4</v>
      </c>
      <c r="D212" s="688" t="s">
        <v>4119</v>
      </c>
      <c r="E212" s="715" t="s">
        <v>906</v>
      </c>
      <c r="F212" s="715" t="s">
        <v>4293</v>
      </c>
      <c r="G212" s="716">
        <v>9866773007</v>
      </c>
      <c r="H212" s="623"/>
    </row>
    <row r="213" spans="1:8" ht="19.5" customHeight="1">
      <c r="A213" s="622">
        <v>211</v>
      </c>
      <c r="B213" s="688" t="s">
        <v>975</v>
      </c>
      <c r="C213" s="721">
        <v>5</v>
      </c>
      <c r="D213" s="688" t="s">
        <v>2054</v>
      </c>
      <c r="E213" s="715" t="s">
        <v>4121</v>
      </c>
      <c r="F213" s="715" t="s">
        <v>3771</v>
      </c>
      <c r="G213" s="716">
        <v>9824502486</v>
      </c>
      <c r="H213" s="623"/>
    </row>
    <row r="214" spans="1:8" ht="19.5" customHeight="1">
      <c r="A214" s="622">
        <v>212</v>
      </c>
      <c r="B214" s="688" t="s">
        <v>975</v>
      </c>
      <c r="C214" s="721">
        <v>5</v>
      </c>
      <c r="D214" s="688" t="s">
        <v>4113</v>
      </c>
      <c r="E214" s="715" t="s">
        <v>4121</v>
      </c>
      <c r="F214" s="715" t="s">
        <v>4294</v>
      </c>
      <c r="G214" s="716">
        <v>9822558586</v>
      </c>
      <c r="H214" s="623"/>
    </row>
    <row r="215" spans="1:8" ht="19.5" customHeight="1">
      <c r="A215" s="622">
        <v>213</v>
      </c>
      <c r="B215" s="688" t="s">
        <v>975</v>
      </c>
      <c r="C215" s="721">
        <v>5</v>
      </c>
      <c r="D215" s="688" t="s">
        <v>4115</v>
      </c>
      <c r="E215" s="715" t="s">
        <v>4121</v>
      </c>
      <c r="F215" s="715" t="s">
        <v>4295</v>
      </c>
      <c r="G215" s="716">
        <v>9822509718</v>
      </c>
      <c r="H215" s="623"/>
    </row>
    <row r="216" spans="1:8" ht="19.5" customHeight="1">
      <c r="A216" s="622">
        <v>214</v>
      </c>
      <c r="B216" s="688" t="s">
        <v>975</v>
      </c>
      <c r="C216" s="721">
        <v>5</v>
      </c>
      <c r="D216" s="688" t="s">
        <v>4117</v>
      </c>
      <c r="E216" s="715" t="s">
        <v>4121</v>
      </c>
      <c r="F216" s="715" t="s">
        <v>4296</v>
      </c>
      <c r="G216" s="716">
        <v>9848370775</v>
      </c>
      <c r="H216" s="623"/>
    </row>
    <row r="217" spans="1:8" ht="19.5" customHeight="1">
      <c r="A217" s="622">
        <v>215</v>
      </c>
      <c r="B217" s="688" t="s">
        <v>975</v>
      </c>
      <c r="C217" s="721">
        <v>5</v>
      </c>
      <c r="D217" s="688" t="s">
        <v>4119</v>
      </c>
      <c r="E217" s="715" t="s">
        <v>4121</v>
      </c>
      <c r="F217" s="715" t="s">
        <v>4297</v>
      </c>
      <c r="G217" s="716">
        <v>9804533384</v>
      </c>
      <c r="H217" s="623"/>
    </row>
    <row r="218" spans="1:8" ht="19.5" customHeight="1">
      <c r="A218" s="622">
        <v>216</v>
      </c>
      <c r="B218" s="688" t="s">
        <v>975</v>
      </c>
      <c r="C218" s="721">
        <v>6</v>
      </c>
      <c r="D218" s="688" t="s">
        <v>2054</v>
      </c>
      <c r="E218" s="715" t="s">
        <v>4121</v>
      </c>
      <c r="F218" s="715" t="s">
        <v>3772</v>
      </c>
      <c r="G218" s="716">
        <v>9768018221</v>
      </c>
      <c r="H218" s="623"/>
    </row>
    <row r="219" spans="1:8" ht="19.5" customHeight="1">
      <c r="A219" s="622">
        <v>217</v>
      </c>
      <c r="B219" s="688" t="s">
        <v>975</v>
      </c>
      <c r="C219" s="721">
        <v>6</v>
      </c>
      <c r="D219" s="688" t="s">
        <v>4113</v>
      </c>
      <c r="E219" s="715" t="s">
        <v>4121</v>
      </c>
      <c r="F219" s="715" t="s">
        <v>4298</v>
      </c>
      <c r="G219" s="716">
        <v>9848132066</v>
      </c>
      <c r="H219" s="623"/>
    </row>
    <row r="220" spans="1:8" ht="19.5" customHeight="1">
      <c r="A220" s="622">
        <v>218</v>
      </c>
      <c r="B220" s="688" t="s">
        <v>975</v>
      </c>
      <c r="C220" s="721">
        <v>6</v>
      </c>
      <c r="D220" s="688" t="s">
        <v>4115</v>
      </c>
      <c r="E220" s="715" t="s">
        <v>4121</v>
      </c>
      <c r="F220" s="715" t="s">
        <v>4299</v>
      </c>
      <c r="G220" s="716">
        <v>9845822506</v>
      </c>
      <c r="H220" s="623"/>
    </row>
    <row r="221" spans="1:8" ht="19.5" customHeight="1">
      <c r="A221" s="622">
        <v>219</v>
      </c>
      <c r="B221" s="688" t="s">
        <v>975</v>
      </c>
      <c r="C221" s="721">
        <v>6</v>
      </c>
      <c r="D221" s="688" t="s">
        <v>4117</v>
      </c>
      <c r="E221" s="715" t="s">
        <v>4121</v>
      </c>
      <c r="F221" s="715" t="s">
        <v>4300</v>
      </c>
      <c r="G221" s="716">
        <v>9822414508</v>
      </c>
      <c r="H221" s="623"/>
    </row>
    <row r="222" spans="1:8" ht="19.5" customHeight="1">
      <c r="A222" s="622">
        <v>220</v>
      </c>
      <c r="B222" s="688" t="s">
        <v>975</v>
      </c>
      <c r="C222" s="721">
        <v>6</v>
      </c>
      <c r="D222" s="688" t="s">
        <v>4119</v>
      </c>
      <c r="E222" s="715" t="s">
        <v>4121</v>
      </c>
      <c r="F222" s="715" t="s">
        <v>4301</v>
      </c>
      <c r="G222" s="716">
        <v>9848143533</v>
      </c>
      <c r="H222" s="623"/>
    </row>
    <row r="223" spans="1:8" ht="19.5" customHeight="1">
      <c r="A223" s="622">
        <v>221</v>
      </c>
      <c r="B223" s="688" t="s">
        <v>975</v>
      </c>
      <c r="C223" s="721">
        <v>7</v>
      </c>
      <c r="D223" s="688" t="s">
        <v>2054</v>
      </c>
      <c r="E223" s="715" t="s">
        <v>4146</v>
      </c>
      <c r="F223" s="715" t="s">
        <v>3773</v>
      </c>
      <c r="G223" s="716">
        <v>9848263283</v>
      </c>
      <c r="H223" s="623"/>
    </row>
    <row r="224" spans="1:8" ht="19.5" customHeight="1">
      <c r="A224" s="622">
        <v>222</v>
      </c>
      <c r="B224" s="688" t="s">
        <v>975</v>
      </c>
      <c r="C224" s="721">
        <v>7</v>
      </c>
      <c r="D224" s="688" t="s">
        <v>4113</v>
      </c>
      <c r="E224" s="715" t="s">
        <v>906</v>
      </c>
      <c r="F224" s="715" t="s">
        <v>4302</v>
      </c>
      <c r="G224" s="716">
        <v>9814550566</v>
      </c>
      <c r="H224" s="623"/>
    </row>
    <row r="225" spans="1:8" ht="19.5" customHeight="1">
      <c r="A225" s="622">
        <v>223</v>
      </c>
      <c r="B225" s="688" t="s">
        <v>975</v>
      </c>
      <c r="C225" s="721">
        <v>7</v>
      </c>
      <c r="D225" s="688" t="s">
        <v>4115</v>
      </c>
      <c r="E225" s="715" t="s">
        <v>906</v>
      </c>
      <c r="F225" s="715" t="s">
        <v>4303</v>
      </c>
      <c r="G225" s="716">
        <v>9819500323</v>
      </c>
      <c r="H225" s="623"/>
    </row>
    <row r="226" spans="1:8" ht="19.5" customHeight="1">
      <c r="A226" s="622">
        <v>224</v>
      </c>
      <c r="B226" s="688" t="s">
        <v>975</v>
      </c>
      <c r="C226" s="721">
        <v>7</v>
      </c>
      <c r="D226" s="688" t="s">
        <v>4117</v>
      </c>
      <c r="E226" s="715" t="s">
        <v>906</v>
      </c>
      <c r="F226" s="715" t="s">
        <v>4304</v>
      </c>
      <c r="G226" s="716">
        <v>9819528290</v>
      </c>
      <c r="H226" s="623"/>
    </row>
    <row r="227" spans="1:8" ht="19.5" customHeight="1">
      <c r="A227" s="622">
        <v>225</v>
      </c>
      <c r="B227" s="688" t="s">
        <v>975</v>
      </c>
      <c r="C227" s="721">
        <v>7</v>
      </c>
      <c r="D227" s="688" t="s">
        <v>4119</v>
      </c>
      <c r="E227" s="715" t="s">
        <v>906</v>
      </c>
      <c r="F227" s="715" t="s">
        <v>4305</v>
      </c>
      <c r="G227" s="716">
        <v>9824581387</v>
      </c>
      <c r="H227" s="623"/>
    </row>
    <row r="228" spans="1:8" ht="19.5" customHeight="1">
      <c r="A228" s="622">
        <v>226</v>
      </c>
      <c r="B228" s="688" t="s">
        <v>975</v>
      </c>
      <c r="C228" s="721">
        <v>8</v>
      </c>
      <c r="D228" s="688" t="s">
        <v>2054</v>
      </c>
      <c r="E228" s="715" t="s">
        <v>906</v>
      </c>
      <c r="F228" s="715" t="s">
        <v>3774</v>
      </c>
      <c r="G228" s="716">
        <v>9815503612</v>
      </c>
      <c r="H228" s="623"/>
    </row>
    <row r="229" spans="1:8" ht="19.5" customHeight="1">
      <c r="A229" s="622">
        <v>227</v>
      </c>
      <c r="B229" s="688" t="s">
        <v>975</v>
      </c>
      <c r="C229" s="721">
        <v>8</v>
      </c>
      <c r="D229" s="688" t="s">
        <v>4113</v>
      </c>
      <c r="E229" s="715" t="s">
        <v>906</v>
      </c>
      <c r="F229" s="715" t="s">
        <v>4306</v>
      </c>
      <c r="G229" s="716">
        <v>9816558570</v>
      </c>
      <c r="H229" s="623"/>
    </row>
    <row r="230" spans="1:8" ht="19.5" customHeight="1">
      <c r="A230" s="622">
        <v>228</v>
      </c>
      <c r="B230" s="688" t="s">
        <v>975</v>
      </c>
      <c r="C230" s="721">
        <v>8</v>
      </c>
      <c r="D230" s="688" t="s">
        <v>4115</v>
      </c>
      <c r="E230" s="715" t="s">
        <v>906</v>
      </c>
      <c r="F230" s="715" t="s">
        <v>4307</v>
      </c>
      <c r="G230" s="716">
        <v>9812562788</v>
      </c>
      <c r="H230" s="623"/>
    </row>
    <row r="231" spans="1:8" ht="19.5" customHeight="1">
      <c r="A231" s="622">
        <v>229</v>
      </c>
      <c r="B231" s="688" t="s">
        <v>975</v>
      </c>
      <c r="C231" s="721">
        <v>8</v>
      </c>
      <c r="D231" s="688" t="s">
        <v>4117</v>
      </c>
      <c r="E231" s="715" t="s">
        <v>906</v>
      </c>
      <c r="F231" s="715" t="s">
        <v>4308</v>
      </c>
      <c r="G231" s="716">
        <v>9804579288</v>
      </c>
      <c r="H231" s="623"/>
    </row>
    <row r="232" spans="1:8" ht="19.5" customHeight="1">
      <c r="A232" s="622">
        <v>230</v>
      </c>
      <c r="B232" s="688" t="s">
        <v>975</v>
      </c>
      <c r="C232" s="721">
        <v>8</v>
      </c>
      <c r="D232" s="688" t="s">
        <v>4119</v>
      </c>
      <c r="E232" s="715" t="s">
        <v>906</v>
      </c>
      <c r="F232" s="715" t="s">
        <v>4309</v>
      </c>
      <c r="G232" s="716">
        <v>9812500966</v>
      </c>
      <c r="H232" s="623"/>
    </row>
    <row r="233" spans="1:8" ht="19.5" customHeight="1">
      <c r="A233" s="622">
        <v>231</v>
      </c>
      <c r="B233" s="688" t="s">
        <v>975</v>
      </c>
      <c r="C233" s="721">
        <v>9</v>
      </c>
      <c r="D233" s="688" t="s">
        <v>2054</v>
      </c>
      <c r="E233" s="715" t="s">
        <v>906</v>
      </c>
      <c r="F233" s="715" t="s">
        <v>3775</v>
      </c>
      <c r="G233" s="716">
        <v>9858025933</v>
      </c>
      <c r="H233" s="623"/>
    </row>
    <row r="234" spans="1:8" ht="19.5" customHeight="1">
      <c r="A234" s="622">
        <v>232</v>
      </c>
      <c r="B234" s="688" t="s">
        <v>975</v>
      </c>
      <c r="C234" s="721">
        <v>9</v>
      </c>
      <c r="D234" s="688" t="s">
        <v>4113</v>
      </c>
      <c r="E234" s="715" t="s">
        <v>906</v>
      </c>
      <c r="F234" s="715" t="s">
        <v>4310</v>
      </c>
      <c r="G234" s="716">
        <v>9848016098</v>
      </c>
      <c r="H234" s="623"/>
    </row>
    <row r="235" spans="1:8" ht="19.5" customHeight="1">
      <c r="A235" s="622">
        <v>233</v>
      </c>
      <c r="B235" s="688" t="s">
        <v>975</v>
      </c>
      <c r="C235" s="721">
        <v>9</v>
      </c>
      <c r="D235" s="688" t="s">
        <v>4115</v>
      </c>
      <c r="E235" s="715" t="s">
        <v>906</v>
      </c>
      <c r="F235" s="715" t="s">
        <v>4311</v>
      </c>
      <c r="G235" s="716">
        <v>9862531819</v>
      </c>
      <c r="H235" s="623"/>
    </row>
    <row r="236" spans="1:8" ht="19.5" customHeight="1">
      <c r="A236" s="622">
        <v>234</v>
      </c>
      <c r="B236" s="688" t="s">
        <v>975</v>
      </c>
      <c r="C236" s="721">
        <v>9</v>
      </c>
      <c r="D236" s="688" t="s">
        <v>4117</v>
      </c>
      <c r="E236" s="715" t="s">
        <v>906</v>
      </c>
      <c r="F236" s="715" t="s">
        <v>4312</v>
      </c>
      <c r="G236" s="716">
        <v>9868114728</v>
      </c>
      <c r="H236" s="623"/>
    </row>
    <row r="237" spans="1:8" ht="19.5" customHeight="1">
      <c r="A237" s="622">
        <v>235</v>
      </c>
      <c r="B237" s="688" t="s">
        <v>975</v>
      </c>
      <c r="C237" s="721">
        <v>9</v>
      </c>
      <c r="D237" s="688" t="s">
        <v>4119</v>
      </c>
      <c r="E237" s="715" t="s">
        <v>906</v>
      </c>
      <c r="F237" s="715" t="s">
        <v>4313</v>
      </c>
      <c r="G237" s="716">
        <v>9804577811</v>
      </c>
      <c r="H237" s="623"/>
    </row>
    <row r="238" spans="1:8" ht="19.5" customHeight="1">
      <c r="A238" s="622">
        <v>236</v>
      </c>
      <c r="B238" s="688" t="s">
        <v>975</v>
      </c>
      <c r="C238" s="721">
        <v>10</v>
      </c>
      <c r="D238" s="688" t="s">
        <v>2054</v>
      </c>
      <c r="E238" s="715" t="s">
        <v>4121</v>
      </c>
      <c r="F238" s="715" t="s">
        <v>3776</v>
      </c>
      <c r="G238" s="716">
        <v>9848132376</v>
      </c>
      <c r="H238" s="623"/>
    </row>
    <row r="239" spans="1:8" ht="19.5" customHeight="1">
      <c r="A239" s="622">
        <v>237</v>
      </c>
      <c r="B239" s="688" t="s">
        <v>975</v>
      </c>
      <c r="C239" s="721">
        <v>10</v>
      </c>
      <c r="D239" s="688" t="s">
        <v>4113</v>
      </c>
      <c r="E239" s="715" t="s">
        <v>4121</v>
      </c>
      <c r="F239" s="715" t="s">
        <v>4314</v>
      </c>
      <c r="G239" s="716">
        <v>9804585989</v>
      </c>
      <c r="H239" s="623"/>
    </row>
    <row r="240" spans="1:8" ht="19.5" customHeight="1">
      <c r="A240" s="622">
        <v>238</v>
      </c>
      <c r="B240" s="688" t="s">
        <v>975</v>
      </c>
      <c r="C240" s="721">
        <v>10</v>
      </c>
      <c r="D240" s="688" t="s">
        <v>4115</v>
      </c>
      <c r="E240" s="715" t="s">
        <v>4121</v>
      </c>
      <c r="F240" s="715" t="s">
        <v>4315</v>
      </c>
      <c r="G240" s="716">
        <v>9826566715</v>
      </c>
      <c r="H240" s="623"/>
    </row>
    <row r="241" spans="1:8" ht="19.5" customHeight="1">
      <c r="A241" s="622">
        <v>239</v>
      </c>
      <c r="B241" s="688" t="s">
        <v>975</v>
      </c>
      <c r="C241" s="721">
        <v>10</v>
      </c>
      <c r="D241" s="688" t="s">
        <v>4117</v>
      </c>
      <c r="E241" s="715" t="s">
        <v>4121</v>
      </c>
      <c r="F241" s="715" t="s">
        <v>4316</v>
      </c>
      <c r="G241" s="716">
        <v>9804538850</v>
      </c>
      <c r="H241" s="623"/>
    </row>
    <row r="242" spans="1:8" ht="19.5" customHeight="1">
      <c r="A242" s="622">
        <v>240</v>
      </c>
      <c r="B242" s="688" t="s">
        <v>975</v>
      </c>
      <c r="C242" s="721">
        <v>10</v>
      </c>
      <c r="D242" s="688" t="s">
        <v>4119</v>
      </c>
      <c r="E242" s="715" t="s">
        <v>4121</v>
      </c>
      <c r="F242" s="715" t="s">
        <v>4317</v>
      </c>
      <c r="G242" s="716">
        <v>9814517409</v>
      </c>
      <c r="H242" s="623"/>
    </row>
    <row r="243" spans="1:8" ht="19.5" customHeight="1">
      <c r="A243" s="622">
        <v>241</v>
      </c>
      <c r="B243" s="688" t="s">
        <v>975</v>
      </c>
      <c r="C243" s="721">
        <v>11</v>
      </c>
      <c r="D243" s="688" t="s">
        <v>2054</v>
      </c>
      <c r="E243" s="715" t="s">
        <v>4146</v>
      </c>
      <c r="F243" s="715" t="s">
        <v>3777</v>
      </c>
      <c r="G243" s="716">
        <v>9858043901</v>
      </c>
      <c r="H243" s="623"/>
    </row>
    <row r="244" spans="1:8" ht="19.5" customHeight="1">
      <c r="A244" s="622">
        <v>242</v>
      </c>
      <c r="B244" s="688" t="s">
        <v>975</v>
      </c>
      <c r="C244" s="721">
        <v>11</v>
      </c>
      <c r="D244" s="688" t="s">
        <v>4113</v>
      </c>
      <c r="E244" s="715" t="s">
        <v>4146</v>
      </c>
      <c r="F244" s="715" t="s">
        <v>4318</v>
      </c>
      <c r="G244" s="716">
        <v>9824552352</v>
      </c>
      <c r="H244" s="623"/>
    </row>
    <row r="245" spans="1:8" ht="19.5" customHeight="1">
      <c r="A245" s="622">
        <v>243</v>
      </c>
      <c r="B245" s="688" t="s">
        <v>975</v>
      </c>
      <c r="C245" s="721">
        <v>11</v>
      </c>
      <c r="D245" s="688" t="s">
        <v>4115</v>
      </c>
      <c r="E245" s="715" t="s">
        <v>4146</v>
      </c>
      <c r="F245" s="715" t="s">
        <v>4319</v>
      </c>
      <c r="G245" s="716">
        <v>9822558865</v>
      </c>
      <c r="H245" s="623"/>
    </row>
    <row r="246" spans="1:8" ht="19.5" customHeight="1">
      <c r="A246" s="622">
        <v>244</v>
      </c>
      <c r="B246" s="688" t="s">
        <v>975</v>
      </c>
      <c r="C246" s="721">
        <v>11</v>
      </c>
      <c r="D246" s="688" t="s">
        <v>4117</v>
      </c>
      <c r="E246" s="715" t="s">
        <v>4146</v>
      </c>
      <c r="F246" s="715" t="s">
        <v>4320</v>
      </c>
      <c r="G246" s="716">
        <v>9826562770</v>
      </c>
      <c r="H246" s="623"/>
    </row>
    <row r="247" spans="1:8" ht="20.25" customHeight="1">
      <c r="A247" s="622">
        <v>245</v>
      </c>
      <c r="B247" s="688" t="s">
        <v>975</v>
      </c>
      <c r="C247" s="721">
        <v>11</v>
      </c>
      <c r="D247" s="688" t="s">
        <v>4119</v>
      </c>
      <c r="E247" s="715" t="s">
        <v>4146</v>
      </c>
      <c r="F247" s="715" t="s">
        <v>3823</v>
      </c>
      <c r="G247" s="716">
        <v>9822409767</v>
      </c>
      <c r="H247" s="623"/>
    </row>
    <row r="248" spans="1:8" ht="19.5" customHeight="1">
      <c r="A248" s="622">
        <v>246</v>
      </c>
      <c r="B248" s="688" t="s">
        <v>2729</v>
      </c>
      <c r="C248" s="623"/>
      <c r="D248" s="688" t="s">
        <v>2050</v>
      </c>
      <c r="E248" s="715" t="s">
        <v>4121</v>
      </c>
      <c r="F248" s="715" t="s">
        <v>3778</v>
      </c>
      <c r="G248" s="716">
        <v>9858081311</v>
      </c>
      <c r="H248" s="623"/>
    </row>
    <row r="249" spans="1:8" ht="19.5" customHeight="1">
      <c r="A249" s="622">
        <v>247</v>
      </c>
      <c r="B249" s="688" t="s">
        <v>2729</v>
      </c>
      <c r="C249" s="623"/>
      <c r="D249" s="688" t="s">
        <v>4111</v>
      </c>
      <c r="E249" s="715" t="s">
        <v>4121</v>
      </c>
      <c r="F249" s="715" t="s">
        <v>3779</v>
      </c>
      <c r="G249" s="716">
        <v>9858081310</v>
      </c>
      <c r="H249" s="623"/>
    </row>
    <row r="250" spans="1:8" ht="19.5" customHeight="1">
      <c r="A250" s="622">
        <v>248</v>
      </c>
      <c r="B250" s="688" t="s">
        <v>2729</v>
      </c>
      <c r="C250" s="721">
        <v>1</v>
      </c>
      <c r="D250" s="688" t="s">
        <v>2054</v>
      </c>
      <c r="E250" s="715" t="s">
        <v>4146</v>
      </c>
      <c r="F250" s="715" t="s">
        <v>3780</v>
      </c>
      <c r="G250" s="716">
        <v>9858081301</v>
      </c>
      <c r="H250" s="623"/>
    </row>
    <row r="251" spans="1:8" ht="19.5" customHeight="1">
      <c r="A251" s="622">
        <v>249</v>
      </c>
      <c r="B251" s="688" t="s">
        <v>2729</v>
      </c>
      <c r="C251" s="721">
        <v>1</v>
      </c>
      <c r="D251" s="688" t="s">
        <v>4113</v>
      </c>
      <c r="E251" s="715" t="s">
        <v>4146</v>
      </c>
      <c r="F251" s="715" t="s">
        <v>4321</v>
      </c>
      <c r="G251" s="716"/>
      <c r="H251" s="623"/>
    </row>
    <row r="252" spans="1:8" ht="19.5" customHeight="1">
      <c r="A252" s="622">
        <v>250</v>
      </c>
      <c r="B252" s="688" t="s">
        <v>2729</v>
      </c>
      <c r="C252" s="721">
        <v>1</v>
      </c>
      <c r="D252" s="688" t="s">
        <v>4115</v>
      </c>
      <c r="E252" s="715" t="s">
        <v>4146</v>
      </c>
      <c r="F252" s="715" t="s">
        <v>4322</v>
      </c>
      <c r="G252" s="716"/>
      <c r="H252" s="623"/>
    </row>
    <row r="253" spans="1:8" ht="19.5" customHeight="1">
      <c r="A253" s="622">
        <v>251</v>
      </c>
      <c r="B253" s="688" t="s">
        <v>2729</v>
      </c>
      <c r="C253" s="721">
        <v>1</v>
      </c>
      <c r="D253" s="688" t="s">
        <v>4117</v>
      </c>
      <c r="E253" s="715" t="s">
        <v>4146</v>
      </c>
      <c r="F253" s="715" t="s">
        <v>4323</v>
      </c>
      <c r="G253" s="716"/>
      <c r="H253" s="623"/>
    </row>
    <row r="254" spans="1:8" ht="19.5" customHeight="1">
      <c r="A254" s="622">
        <v>252</v>
      </c>
      <c r="B254" s="688" t="s">
        <v>2729</v>
      </c>
      <c r="C254" s="721">
        <v>1</v>
      </c>
      <c r="D254" s="688" t="s">
        <v>4119</v>
      </c>
      <c r="E254" s="715" t="s">
        <v>4146</v>
      </c>
      <c r="F254" s="715" t="s">
        <v>4324</v>
      </c>
      <c r="G254" s="716"/>
      <c r="H254" s="623"/>
    </row>
    <row r="255" spans="1:8" ht="19.5" customHeight="1">
      <c r="A255" s="622">
        <v>253</v>
      </c>
      <c r="B255" s="688" t="s">
        <v>2729</v>
      </c>
      <c r="C255" s="721">
        <v>2</v>
      </c>
      <c r="D255" s="688" t="s">
        <v>2054</v>
      </c>
      <c r="E255" s="715" t="s">
        <v>4121</v>
      </c>
      <c r="F255" s="715" t="s">
        <v>3781</v>
      </c>
      <c r="G255" s="716">
        <v>9858081302</v>
      </c>
      <c r="H255" s="623"/>
    </row>
    <row r="256" spans="1:8" ht="19.5" customHeight="1">
      <c r="A256" s="622">
        <v>254</v>
      </c>
      <c r="B256" s="688" t="s">
        <v>2729</v>
      </c>
      <c r="C256" s="721">
        <v>2</v>
      </c>
      <c r="D256" s="688" t="s">
        <v>4113</v>
      </c>
      <c r="E256" s="715" t="s">
        <v>4121</v>
      </c>
      <c r="F256" s="715" t="s">
        <v>4325</v>
      </c>
      <c r="G256" s="716"/>
      <c r="H256" s="623"/>
    </row>
    <row r="257" spans="1:8" ht="19.5" customHeight="1">
      <c r="A257" s="622">
        <v>255</v>
      </c>
      <c r="B257" s="688" t="s">
        <v>2729</v>
      </c>
      <c r="C257" s="721">
        <v>2</v>
      </c>
      <c r="D257" s="688" t="s">
        <v>4115</v>
      </c>
      <c r="E257" s="715" t="s">
        <v>4121</v>
      </c>
      <c r="F257" s="715" t="s">
        <v>4326</v>
      </c>
      <c r="G257" s="716"/>
      <c r="H257" s="623"/>
    </row>
    <row r="258" spans="1:8" ht="19.5" customHeight="1">
      <c r="A258" s="622">
        <v>256</v>
      </c>
      <c r="B258" s="688" t="s">
        <v>2729</v>
      </c>
      <c r="C258" s="721">
        <v>2</v>
      </c>
      <c r="D258" s="688" t="s">
        <v>4117</v>
      </c>
      <c r="E258" s="715" t="s">
        <v>4121</v>
      </c>
      <c r="F258" s="715" t="s">
        <v>4327</v>
      </c>
      <c r="G258" s="716"/>
      <c r="H258" s="623"/>
    </row>
    <row r="259" spans="1:8" ht="19.5" customHeight="1">
      <c r="A259" s="622">
        <v>257</v>
      </c>
      <c r="B259" s="688" t="s">
        <v>2729</v>
      </c>
      <c r="C259" s="721">
        <v>2</v>
      </c>
      <c r="D259" s="688" t="s">
        <v>4119</v>
      </c>
      <c r="E259" s="715" t="s">
        <v>4121</v>
      </c>
      <c r="F259" s="715" t="s">
        <v>4328</v>
      </c>
      <c r="G259" s="716"/>
      <c r="H259" s="623"/>
    </row>
    <row r="260" spans="1:8" ht="19.5" customHeight="1">
      <c r="A260" s="622">
        <v>258</v>
      </c>
      <c r="B260" s="688" t="s">
        <v>2729</v>
      </c>
      <c r="C260" s="721">
        <v>3</v>
      </c>
      <c r="D260" s="688" t="s">
        <v>2054</v>
      </c>
      <c r="E260" s="715" t="s">
        <v>4146</v>
      </c>
      <c r="F260" s="715" t="s">
        <v>3782</v>
      </c>
      <c r="G260" s="716">
        <v>98580811303</v>
      </c>
      <c r="H260" s="623"/>
    </row>
    <row r="261" spans="1:8" ht="19.5" customHeight="1">
      <c r="A261" s="622">
        <v>259</v>
      </c>
      <c r="B261" s="688" t="s">
        <v>2729</v>
      </c>
      <c r="C261" s="721">
        <v>3</v>
      </c>
      <c r="D261" s="688" t="s">
        <v>4113</v>
      </c>
      <c r="E261" s="715" t="s">
        <v>4121</v>
      </c>
      <c r="F261" s="715" t="s">
        <v>4329</v>
      </c>
      <c r="G261" s="716"/>
      <c r="H261" s="623"/>
    </row>
    <row r="262" spans="1:8" ht="19.5" customHeight="1">
      <c r="A262" s="622">
        <v>260</v>
      </c>
      <c r="B262" s="688" t="s">
        <v>2729</v>
      </c>
      <c r="C262" s="721">
        <v>3</v>
      </c>
      <c r="D262" s="688" t="s">
        <v>4115</v>
      </c>
      <c r="E262" s="715" t="s">
        <v>4121</v>
      </c>
      <c r="F262" s="715" t="s">
        <v>4330</v>
      </c>
      <c r="G262" s="716"/>
      <c r="H262" s="623"/>
    </row>
    <row r="263" spans="1:8" ht="19.5" customHeight="1">
      <c r="A263" s="622">
        <v>261</v>
      </c>
      <c r="B263" s="688" t="s">
        <v>2729</v>
      </c>
      <c r="C263" s="721">
        <v>3</v>
      </c>
      <c r="D263" s="688" t="s">
        <v>4117</v>
      </c>
      <c r="E263" s="715" t="s">
        <v>4121</v>
      </c>
      <c r="F263" s="715" t="s">
        <v>4331</v>
      </c>
      <c r="G263" s="716"/>
      <c r="H263" s="623"/>
    </row>
    <row r="264" spans="1:8" ht="19.5" customHeight="1">
      <c r="A264" s="622">
        <v>262</v>
      </c>
      <c r="B264" s="688" t="s">
        <v>2729</v>
      </c>
      <c r="C264" s="721">
        <v>3</v>
      </c>
      <c r="D264" s="688" t="s">
        <v>4119</v>
      </c>
      <c r="E264" s="715" t="s">
        <v>4121</v>
      </c>
      <c r="F264" s="715" t="s">
        <v>4332</v>
      </c>
      <c r="G264" s="716"/>
      <c r="H264" s="623"/>
    </row>
    <row r="265" spans="1:8" ht="19.5" customHeight="1">
      <c r="A265" s="622">
        <v>263</v>
      </c>
      <c r="B265" s="688" t="s">
        <v>2729</v>
      </c>
      <c r="C265" s="721">
        <v>4</v>
      </c>
      <c r="D265" s="688" t="s">
        <v>2054</v>
      </c>
      <c r="E265" s="715" t="s">
        <v>4121</v>
      </c>
      <c r="F265" s="715" t="s">
        <v>3783</v>
      </c>
      <c r="G265" s="716">
        <v>9858081404</v>
      </c>
      <c r="H265" s="623"/>
    </row>
    <row r="266" spans="1:8" ht="19.5" customHeight="1">
      <c r="A266" s="622">
        <v>264</v>
      </c>
      <c r="B266" s="688" t="s">
        <v>2729</v>
      </c>
      <c r="C266" s="721">
        <v>4</v>
      </c>
      <c r="D266" s="688" t="s">
        <v>4113</v>
      </c>
      <c r="E266" s="715" t="s">
        <v>4121</v>
      </c>
      <c r="F266" s="715" t="s">
        <v>4333</v>
      </c>
      <c r="G266" s="716"/>
      <c r="H266" s="623"/>
    </row>
    <row r="267" spans="1:8" ht="19.5" customHeight="1">
      <c r="A267" s="622">
        <v>265</v>
      </c>
      <c r="B267" s="688" t="s">
        <v>2729</v>
      </c>
      <c r="C267" s="721">
        <v>4</v>
      </c>
      <c r="D267" s="688" t="s">
        <v>4115</v>
      </c>
      <c r="E267" s="715" t="s">
        <v>4121</v>
      </c>
      <c r="F267" s="715" t="s">
        <v>4334</v>
      </c>
      <c r="G267" s="716"/>
      <c r="H267" s="623"/>
    </row>
    <row r="268" spans="1:8" ht="19.5" customHeight="1">
      <c r="A268" s="622">
        <v>266</v>
      </c>
      <c r="B268" s="688" t="s">
        <v>2729</v>
      </c>
      <c r="C268" s="721">
        <v>4</v>
      </c>
      <c r="D268" s="688" t="s">
        <v>4117</v>
      </c>
      <c r="E268" s="715" t="s">
        <v>4121</v>
      </c>
      <c r="F268" s="715" t="s">
        <v>4335</v>
      </c>
      <c r="G268" s="716"/>
      <c r="H268" s="623"/>
    </row>
    <row r="269" spans="1:8" ht="19.5" customHeight="1">
      <c r="A269" s="622">
        <v>267</v>
      </c>
      <c r="B269" s="688" t="s">
        <v>2729</v>
      </c>
      <c r="C269" s="721">
        <v>4</v>
      </c>
      <c r="D269" s="688" t="s">
        <v>4119</v>
      </c>
      <c r="E269" s="715" t="s">
        <v>4121</v>
      </c>
      <c r="F269" s="715" t="s">
        <v>4336</v>
      </c>
      <c r="G269" s="716"/>
      <c r="H269" s="623"/>
    </row>
    <row r="270" spans="1:8" ht="19.5" customHeight="1">
      <c r="A270" s="622">
        <v>268</v>
      </c>
      <c r="B270" s="688" t="s">
        <v>2729</v>
      </c>
      <c r="C270" s="721">
        <v>5</v>
      </c>
      <c r="D270" s="688" t="s">
        <v>2054</v>
      </c>
      <c r="E270" s="715" t="s">
        <v>906</v>
      </c>
      <c r="F270" s="715" t="s">
        <v>3784</v>
      </c>
      <c r="G270" s="716">
        <v>9858081305</v>
      </c>
      <c r="H270" s="623"/>
    </row>
    <row r="271" spans="1:8" ht="19.5" customHeight="1">
      <c r="A271" s="622">
        <v>269</v>
      </c>
      <c r="B271" s="688" t="s">
        <v>2729</v>
      </c>
      <c r="C271" s="721">
        <v>5</v>
      </c>
      <c r="D271" s="688" t="s">
        <v>4113</v>
      </c>
      <c r="E271" s="715" t="s">
        <v>906</v>
      </c>
      <c r="F271" s="715" t="s">
        <v>4337</v>
      </c>
      <c r="G271" s="716"/>
      <c r="H271" s="623"/>
    </row>
    <row r="272" spans="1:8" ht="19.5" customHeight="1">
      <c r="A272" s="622">
        <v>270</v>
      </c>
      <c r="B272" s="688" t="s">
        <v>2729</v>
      </c>
      <c r="C272" s="721">
        <v>5</v>
      </c>
      <c r="D272" s="688" t="s">
        <v>4115</v>
      </c>
      <c r="E272" s="715" t="s">
        <v>906</v>
      </c>
      <c r="F272" s="715" t="s">
        <v>4338</v>
      </c>
      <c r="G272" s="716"/>
      <c r="H272" s="623"/>
    </row>
    <row r="273" spans="1:8" ht="19.5" customHeight="1">
      <c r="A273" s="622">
        <v>271</v>
      </c>
      <c r="B273" s="688" t="s">
        <v>2729</v>
      </c>
      <c r="C273" s="721">
        <v>5</v>
      </c>
      <c r="D273" s="688" t="s">
        <v>4117</v>
      </c>
      <c r="E273" s="715" t="s">
        <v>906</v>
      </c>
      <c r="F273" s="715" t="s">
        <v>4339</v>
      </c>
      <c r="G273" s="716"/>
      <c r="H273" s="623"/>
    </row>
    <row r="274" spans="1:8" ht="19.5" customHeight="1">
      <c r="A274" s="622">
        <v>272</v>
      </c>
      <c r="B274" s="688" t="s">
        <v>2729</v>
      </c>
      <c r="C274" s="721">
        <v>5</v>
      </c>
      <c r="D274" s="688" t="s">
        <v>4119</v>
      </c>
      <c r="E274" s="715" t="s">
        <v>906</v>
      </c>
      <c r="F274" s="715" t="s">
        <v>4340</v>
      </c>
      <c r="G274" s="716"/>
      <c r="H274" s="623"/>
    </row>
    <row r="275" spans="1:8" ht="19.5" customHeight="1">
      <c r="A275" s="622">
        <v>273</v>
      </c>
      <c r="B275" s="688" t="s">
        <v>2729</v>
      </c>
      <c r="C275" s="721">
        <v>6</v>
      </c>
      <c r="D275" s="688" t="s">
        <v>2054</v>
      </c>
      <c r="E275" s="715" t="s">
        <v>4146</v>
      </c>
      <c r="F275" s="715" t="s">
        <v>3785</v>
      </c>
      <c r="G275" s="716">
        <v>9858081306</v>
      </c>
      <c r="H275" s="623"/>
    </row>
    <row r="276" spans="1:8" ht="19.5" customHeight="1">
      <c r="A276" s="622">
        <v>274</v>
      </c>
      <c r="B276" s="688" t="s">
        <v>2729</v>
      </c>
      <c r="C276" s="721">
        <v>6</v>
      </c>
      <c r="D276" s="688" t="s">
        <v>4113</v>
      </c>
      <c r="E276" s="715" t="s">
        <v>4146</v>
      </c>
      <c r="F276" s="715" t="s">
        <v>4341</v>
      </c>
      <c r="G276" s="716"/>
      <c r="H276" s="623"/>
    </row>
    <row r="277" spans="1:8" ht="19.5" customHeight="1">
      <c r="A277" s="622">
        <v>275</v>
      </c>
      <c r="B277" s="688" t="s">
        <v>2729</v>
      </c>
      <c r="C277" s="721">
        <v>6</v>
      </c>
      <c r="D277" s="688" t="s">
        <v>4115</v>
      </c>
      <c r="E277" s="715" t="s">
        <v>4146</v>
      </c>
      <c r="F277" s="715" t="s">
        <v>4342</v>
      </c>
      <c r="G277" s="716"/>
      <c r="H277" s="623"/>
    </row>
    <row r="278" spans="1:8" ht="19.5" customHeight="1">
      <c r="A278" s="622">
        <v>276</v>
      </c>
      <c r="B278" s="688" t="s">
        <v>2729</v>
      </c>
      <c r="C278" s="721">
        <v>6</v>
      </c>
      <c r="D278" s="688" t="s">
        <v>4117</v>
      </c>
      <c r="E278" s="715" t="s">
        <v>4146</v>
      </c>
      <c r="F278" s="715" t="s">
        <v>4343</v>
      </c>
      <c r="G278" s="716"/>
      <c r="H278" s="623"/>
    </row>
    <row r="279" spans="1:8" ht="19.5" customHeight="1">
      <c r="A279" s="622">
        <v>277</v>
      </c>
      <c r="B279" s="688" t="s">
        <v>2729</v>
      </c>
      <c r="C279" s="721">
        <v>6</v>
      </c>
      <c r="D279" s="688" t="s">
        <v>4119</v>
      </c>
      <c r="E279" s="715" t="s">
        <v>4146</v>
      </c>
      <c r="F279" s="715" t="s">
        <v>4344</v>
      </c>
      <c r="G279" s="716"/>
      <c r="H279" s="623"/>
    </row>
    <row r="280" spans="1:8" ht="19.5" customHeight="1">
      <c r="A280" s="622">
        <v>278</v>
      </c>
      <c r="B280" s="688" t="s">
        <v>2729</v>
      </c>
      <c r="C280" s="721">
        <v>7</v>
      </c>
      <c r="D280" s="688" t="s">
        <v>2054</v>
      </c>
      <c r="E280" s="715" t="s">
        <v>906</v>
      </c>
      <c r="F280" s="715" t="s">
        <v>3786</v>
      </c>
      <c r="G280" s="716">
        <v>9858081307</v>
      </c>
      <c r="H280" s="623"/>
    </row>
    <row r="281" spans="1:8" ht="19.5" customHeight="1">
      <c r="A281" s="622">
        <v>279</v>
      </c>
      <c r="B281" s="688" t="s">
        <v>2729</v>
      </c>
      <c r="C281" s="721">
        <v>7</v>
      </c>
      <c r="D281" s="688" t="s">
        <v>4113</v>
      </c>
      <c r="E281" s="715" t="s">
        <v>906</v>
      </c>
      <c r="F281" s="715" t="s">
        <v>4345</v>
      </c>
      <c r="G281" s="716"/>
      <c r="H281" s="623"/>
    </row>
    <row r="282" spans="1:8" ht="19.5" customHeight="1">
      <c r="A282" s="622">
        <v>280</v>
      </c>
      <c r="B282" s="688" t="s">
        <v>2729</v>
      </c>
      <c r="C282" s="721">
        <v>7</v>
      </c>
      <c r="D282" s="688" t="s">
        <v>4115</v>
      </c>
      <c r="E282" s="715" t="s">
        <v>906</v>
      </c>
      <c r="F282" s="715" t="s">
        <v>4346</v>
      </c>
      <c r="G282" s="716"/>
      <c r="H282" s="623"/>
    </row>
    <row r="283" spans="1:8" ht="19.5" customHeight="1">
      <c r="A283" s="622">
        <v>281</v>
      </c>
      <c r="B283" s="688" t="s">
        <v>2729</v>
      </c>
      <c r="C283" s="721">
        <v>7</v>
      </c>
      <c r="D283" s="688" t="s">
        <v>4117</v>
      </c>
      <c r="E283" s="715" t="s">
        <v>906</v>
      </c>
      <c r="F283" s="715" t="s">
        <v>4347</v>
      </c>
      <c r="G283" s="716"/>
      <c r="H283" s="623"/>
    </row>
    <row r="284" spans="1:8" ht="19.5" customHeight="1">
      <c r="A284" s="622">
        <v>282</v>
      </c>
      <c r="B284" s="688" t="s">
        <v>2729</v>
      </c>
      <c r="C284" s="721">
        <v>7</v>
      </c>
      <c r="D284" s="688" t="s">
        <v>4119</v>
      </c>
      <c r="E284" s="715" t="s">
        <v>4121</v>
      </c>
      <c r="F284" s="715" t="s">
        <v>4348</v>
      </c>
      <c r="G284" s="716"/>
      <c r="H284" s="623"/>
    </row>
    <row r="285" spans="1:8" ht="19.5" customHeight="1">
      <c r="A285" s="622">
        <v>283</v>
      </c>
      <c r="B285" s="688" t="s">
        <v>2729</v>
      </c>
      <c r="C285" s="721">
        <v>8</v>
      </c>
      <c r="D285" s="688" t="s">
        <v>2054</v>
      </c>
      <c r="E285" s="715" t="s">
        <v>4121</v>
      </c>
      <c r="F285" s="715" t="s">
        <v>3787</v>
      </c>
      <c r="G285" s="716">
        <v>9858081308</v>
      </c>
      <c r="H285" s="623"/>
    </row>
    <row r="286" spans="1:8" ht="19.5" customHeight="1">
      <c r="A286" s="622">
        <v>284</v>
      </c>
      <c r="B286" s="688" t="s">
        <v>2729</v>
      </c>
      <c r="C286" s="721">
        <v>8</v>
      </c>
      <c r="D286" s="688" t="s">
        <v>4113</v>
      </c>
      <c r="E286" s="715" t="s">
        <v>4121</v>
      </c>
      <c r="F286" s="715" t="s">
        <v>4349</v>
      </c>
      <c r="G286" s="716"/>
      <c r="H286" s="623"/>
    </row>
    <row r="287" spans="1:8" ht="19.5" customHeight="1">
      <c r="A287" s="622">
        <v>285</v>
      </c>
      <c r="B287" s="688" t="s">
        <v>2729</v>
      </c>
      <c r="C287" s="721">
        <v>8</v>
      </c>
      <c r="D287" s="688" t="s">
        <v>4115</v>
      </c>
      <c r="E287" s="715" t="s">
        <v>4121</v>
      </c>
      <c r="F287" s="715" t="s">
        <v>4350</v>
      </c>
      <c r="G287" s="716"/>
      <c r="H287" s="623"/>
    </row>
    <row r="288" spans="1:8" ht="19.5" customHeight="1">
      <c r="A288" s="622">
        <v>286</v>
      </c>
      <c r="B288" s="688" t="s">
        <v>2729</v>
      </c>
      <c r="C288" s="721">
        <v>8</v>
      </c>
      <c r="D288" s="688" t="s">
        <v>4117</v>
      </c>
      <c r="E288" s="715" t="s">
        <v>4121</v>
      </c>
      <c r="F288" s="715" t="s">
        <v>4351</v>
      </c>
      <c r="G288" s="716"/>
      <c r="H288" s="623"/>
    </row>
    <row r="289" spans="1:8" ht="19.5" customHeight="1">
      <c r="A289" s="622">
        <v>287</v>
      </c>
      <c r="B289" s="688" t="s">
        <v>2729</v>
      </c>
      <c r="C289" s="721">
        <v>8</v>
      </c>
      <c r="D289" s="688" t="s">
        <v>4119</v>
      </c>
      <c r="E289" s="715" t="s">
        <v>4121</v>
      </c>
      <c r="F289" s="715" t="s">
        <v>4242</v>
      </c>
      <c r="G289" s="716"/>
      <c r="H289" s="623"/>
    </row>
    <row r="290" spans="1:8" ht="19.5" customHeight="1">
      <c r="A290" s="622">
        <v>288</v>
      </c>
      <c r="B290" s="688" t="s">
        <v>2729</v>
      </c>
      <c r="C290" s="721">
        <v>9</v>
      </c>
      <c r="D290" s="688" t="s">
        <v>2054</v>
      </c>
      <c r="E290" s="715" t="s">
        <v>906</v>
      </c>
      <c r="F290" s="715" t="s">
        <v>3788</v>
      </c>
      <c r="G290" s="716">
        <v>9858081309</v>
      </c>
      <c r="H290" s="623"/>
    </row>
    <row r="291" spans="1:8" ht="19.5" customHeight="1">
      <c r="A291" s="622">
        <v>289</v>
      </c>
      <c r="B291" s="688" t="s">
        <v>2729</v>
      </c>
      <c r="C291" s="721">
        <v>9</v>
      </c>
      <c r="D291" s="688" t="s">
        <v>4113</v>
      </c>
      <c r="E291" s="715" t="s">
        <v>906</v>
      </c>
      <c r="F291" s="715" t="s">
        <v>4352</v>
      </c>
      <c r="G291" s="716"/>
      <c r="H291" s="623"/>
    </row>
    <row r="292" spans="1:8" ht="19.5" customHeight="1">
      <c r="A292" s="622">
        <v>290</v>
      </c>
      <c r="B292" s="688" t="s">
        <v>2729</v>
      </c>
      <c r="C292" s="721">
        <v>9</v>
      </c>
      <c r="D292" s="688" t="s">
        <v>4115</v>
      </c>
      <c r="E292" s="715" t="s">
        <v>906</v>
      </c>
      <c r="F292" s="715" t="s">
        <v>4353</v>
      </c>
      <c r="G292" s="716"/>
      <c r="H292" s="623"/>
    </row>
    <row r="293" spans="1:8" ht="19.5" customHeight="1">
      <c r="A293" s="622">
        <v>291</v>
      </c>
      <c r="B293" s="688" t="s">
        <v>2729</v>
      </c>
      <c r="C293" s="721">
        <v>9</v>
      </c>
      <c r="D293" s="688" t="s">
        <v>4117</v>
      </c>
      <c r="E293" s="715" t="s">
        <v>906</v>
      </c>
      <c r="F293" s="715" t="s">
        <v>4354</v>
      </c>
      <c r="G293" s="716"/>
      <c r="H293" s="623"/>
    </row>
    <row r="294" spans="1:8" ht="20.25" customHeight="1">
      <c r="A294" s="622">
        <v>292</v>
      </c>
      <c r="B294" s="688" t="s">
        <v>2729</v>
      </c>
      <c r="C294" s="721">
        <v>9</v>
      </c>
      <c r="D294" s="688" t="s">
        <v>4119</v>
      </c>
      <c r="E294" s="715" t="s">
        <v>906</v>
      </c>
      <c r="F294" s="715" t="s">
        <v>2103</v>
      </c>
      <c r="G294" s="716"/>
      <c r="H294" s="623"/>
    </row>
    <row r="295" spans="1:8" ht="19.5" customHeight="1">
      <c r="A295" s="622">
        <v>293</v>
      </c>
      <c r="B295" s="688" t="s">
        <v>2704</v>
      </c>
      <c r="C295" s="623"/>
      <c r="D295" s="688" t="s">
        <v>2050</v>
      </c>
      <c r="E295" s="715" t="s">
        <v>906</v>
      </c>
      <c r="F295" s="715" t="s">
        <v>3799</v>
      </c>
      <c r="G295" s="716">
        <v>9858021135</v>
      </c>
      <c r="H295" s="623"/>
    </row>
    <row r="296" spans="1:8" ht="19.5" customHeight="1">
      <c r="A296" s="622">
        <v>294</v>
      </c>
      <c r="B296" s="688" t="s">
        <v>2704</v>
      </c>
      <c r="C296" s="623"/>
      <c r="D296" s="688" t="s">
        <v>4111</v>
      </c>
      <c r="E296" s="715" t="s">
        <v>906</v>
      </c>
      <c r="F296" s="715" t="s">
        <v>4355</v>
      </c>
      <c r="G296" s="716">
        <v>9812544855</v>
      </c>
      <c r="H296" s="623"/>
    </row>
    <row r="297" spans="1:8" ht="19.5" customHeight="1">
      <c r="A297" s="622">
        <v>295</v>
      </c>
      <c r="B297" s="688" t="s">
        <v>2704</v>
      </c>
      <c r="C297" s="721">
        <v>1</v>
      </c>
      <c r="D297" s="688" t="s">
        <v>2054</v>
      </c>
      <c r="E297" s="715" t="s">
        <v>906</v>
      </c>
      <c r="F297" s="715" t="s">
        <v>4356</v>
      </c>
      <c r="G297" s="716">
        <v>9848151343</v>
      </c>
      <c r="H297" s="623"/>
    </row>
    <row r="298" spans="1:8" ht="19.5" customHeight="1">
      <c r="A298" s="622">
        <v>296</v>
      </c>
      <c r="B298" s="688" t="s">
        <v>2704</v>
      </c>
      <c r="C298" s="721">
        <v>1</v>
      </c>
      <c r="D298" s="688" t="s">
        <v>4113</v>
      </c>
      <c r="E298" s="715" t="s">
        <v>906</v>
      </c>
      <c r="F298" s="715" t="s">
        <v>4357</v>
      </c>
      <c r="G298" s="716">
        <v>9822458743</v>
      </c>
      <c r="H298" s="623"/>
    </row>
    <row r="299" spans="1:8" ht="19.5" customHeight="1">
      <c r="A299" s="622">
        <v>297</v>
      </c>
      <c r="B299" s="688" t="s">
        <v>2704</v>
      </c>
      <c r="C299" s="721">
        <v>1</v>
      </c>
      <c r="D299" s="688" t="s">
        <v>4115</v>
      </c>
      <c r="E299" s="715" t="s">
        <v>906</v>
      </c>
      <c r="F299" s="715" t="s">
        <v>4358</v>
      </c>
      <c r="G299" s="716">
        <v>9820443171</v>
      </c>
      <c r="H299" s="623"/>
    </row>
    <row r="300" spans="1:8" ht="19.5" customHeight="1">
      <c r="A300" s="622">
        <v>298</v>
      </c>
      <c r="B300" s="688" t="s">
        <v>2704</v>
      </c>
      <c r="C300" s="721">
        <v>1</v>
      </c>
      <c r="D300" s="688" t="s">
        <v>4117</v>
      </c>
      <c r="E300" s="715" t="s">
        <v>906</v>
      </c>
      <c r="F300" s="715" t="s">
        <v>4359</v>
      </c>
      <c r="G300" s="716">
        <v>9848176769</v>
      </c>
      <c r="H300" s="623"/>
    </row>
    <row r="301" spans="1:8" ht="19.5" customHeight="1">
      <c r="A301" s="622">
        <v>299</v>
      </c>
      <c r="B301" s="688" t="s">
        <v>2704</v>
      </c>
      <c r="C301" s="721">
        <v>1</v>
      </c>
      <c r="D301" s="688" t="s">
        <v>4119</v>
      </c>
      <c r="E301" s="715" t="s">
        <v>906</v>
      </c>
      <c r="F301" s="715" t="s">
        <v>4360</v>
      </c>
      <c r="G301" s="716">
        <v>9848266563</v>
      </c>
      <c r="H301" s="623"/>
    </row>
    <row r="302" spans="1:8" ht="19.5" customHeight="1">
      <c r="A302" s="622">
        <v>300</v>
      </c>
      <c r="B302" s="688" t="s">
        <v>2704</v>
      </c>
      <c r="C302" s="721">
        <v>2</v>
      </c>
      <c r="D302" s="688" t="s">
        <v>2054</v>
      </c>
      <c r="E302" s="715" t="s">
        <v>4146</v>
      </c>
      <c r="F302" s="715" t="s">
        <v>4361</v>
      </c>
      <c r="G302" s="716">
        <v>9822506673</v>
      </c>
      <c r="H302" s="623"/>
    </row>
    <row r="303" spans="1:8" ht="19.5" customHeight="1">
      <c r="A303" s="622">
        <v>301</v>
      </c>
      <c r="B303" s="688" t="s">
        <v>2704</v>
      </c>
      <c r="C303" s="721">
        <v>2</v>
      </c>
      <c r="D303" s="688" t="s">
        <v>4113</v>
      </c>
      <c r="E303" s="715" t="s">
        <v>4146</v>
      </c>
      <c r="F303" s="715" t="s">
        <v>4362</v>
      </c>
      <c r="G303" s="716">
        <v>9844886292</v>
      </c>
      <c r="H303" s="623"/>
    </row>
    <row r="304" spans="1:8" ht="19.5" customHeight="1">
      <c r="A304" s="622">
        <v>302</v>
      </c>
      <c r="B304" s="688" t="s">
        <v>2704</v>
      </c>
      <c r="C304" s="721">
        <v>2</v>
      </c>
      <c r="D304" s="688" t="s">
        <v>4115</v>
      </c>
      <c r="E304" s="715" t="s">
        <v>4146</v>
      </c>
      <c r="F304" s="715" t="s">
        <v>4363</v>
      </c>
      <c r="G304" s="716">
        <v>9804505609</v>
      </c>
      <c r="H304" s="623"/>
    </row>
    <row r="305" spans="1:8" ht="19.5" customHeight="1">
      <c r="A305" s="622">
        <v>303</v>
      </c>
      <c r="B305" s="688" t="s">
        <v>2704</v>
      </c>
      <c r="C305" s="721">
        <v>2</v>
      </c>
      <c r="D305" s="688" t="s">
        <v>4117</v>
      </c>
      <c r="E305" s="715" t="s">
        <v>4146</v>
      </c>
      <c r="F305" s="715" t="s">
        <v>4364</v>
      </c>
      <c r="G305" s="716">
        <v>9816506661</v>
      </c>
      <c r="H305" s="623"/>
    </row>
    <row r="306" spans="1:8" ht="19.5" customHeight="1">
      <c r="A306" s="622">
        <v>304</v>
      </c>
      <c r="B306" s="688" t="s">
        <v>2704</v>
      </c>
      <c r="C306" s="721">
        <v>2</v>
      </c>
      <c r="D306" s="688" t="s">
        <v>4119</v>
      </c>
      <c r="E306" s="715" t="s">
        <v>4146</v>
      </c>
      <c r="F306" s="715" t="s">
        <v>4365</v>
      </c>
      <c r="G306" s="716">
        <v>9812501656</v>
      </c>
      <c r="H306" s="623"/>
    </row>
    <row r="307" spans="1:8" ht="19.5" customHeight="1">
      <c r="A307" s="622">
        <v>305</v>
      </c>
      <c r="B307" s="688" t="s">
        <v>2704</v>
      </c>
      <c r="C307" s="721">
        <v>3</v>
      </c>
      <c r="D307" s="688" t="s">
        <v>2054</v>
      </c>
      <c r="E307" s="715" t="s">
        <v>4366</v>
      </c>
      <c r="F307" s="715" t="s">
        <v>2058</v>
      </c>
      <c r="G307" s="716">
        <v>9848084934</v>
      </c>
      <c r="H307" s="623"/>
    </row>
    <row r="308" spans="1:8" ht="19.5" customHeight="1">
      <c r="A308" s="622">
        <v>306</v>
      </c>
      <c r="B308" s="688" t="s">
        <v>2704</v>
      </c>
      <c r="C308" s="721">
        <v>3</v>
      </c>
      <c r="D308" s="688" t="s">
        <v>4113</v>
      </c>
      <c r="E308" s="715" t="s">
        <v>906</v>
      </c>
      <c r="F308" s="715" t="s">
        <v>4367</v>
      </c>
      <c r="G308" s="716">
        <v>9864908349</v>
      </c>
      <c r="H308" s="623"/>
    </row>
    <row r="309" spans="1:8" ht="19.5" customHeight="1">
      <c r="A309" s="622">
        <v>307</v>
      </c>
      <c r="B309" s="688" t="s">
        <v>2704</v>
      </c>
      <c r="C309" s="721">
        <v>3</v>
      </c>
      <c r="D309" s="688" t="s">
        <v>4115</v>
      </c>
      <c r="E309" s="715" t="s">
        <v>4366</v>
      </c>
      <c r="F309" s="715" t="s">
        <v>4368</v>
      </c>
      <c r="G309" s="716">
        <v>9825512730</v>
      </c>
      <c r="H309" s="623"/>
    </row>
    <row r="310" spans="1:8" ht="19.5" customHeight="1">
      <c r="A310" s="622">
        <v>308</v>
      </c>
      <c r="B310" s="688" t="s">
        <v>2704</v>
      </c>
      <c r="C310" s="721">
        <v>3</v>
      </c>
      <c r="D310" s="688" t="s">
        <v>4117</v>
      </c>
      <c r="E310" s="715" t="s">
        <v>906</v>
      </c>
      <c r="F310" s="715" t="s">
        <v>4369</v>
      </c>
      <c r="G310" s="716">
        <v>9841835494</v>
      </c>
      <c r="H310" s="623"/>
    </row>
    <row r="311" spans="1:8" ht="19.5" customHeight="1">
      <c r="A311" s="622">
        <v>309</v>
      </c>
      <c r="B311" s="688" t="s">
        <v>2704</v>
      </c>
      <c r="C311" s="721">
        <v>3</v>
      </c>
      <c r="D311" s="688" t="s">
        <v>4119</v>
      </c>
      <c r="E311" s="715" t="s">
        <v>906</v>
      </c>
      <c r="F311" s="715" t="s">
        <v>4370</v>
      </c>
      <c r="G311" s="716">
        <v>9819566677</v>
      </c>
      <c r="H311" s="623"/>
    </row>
    <row r="312" spans="1:8" ht="19.5" customHeight="1">
      <c r="A312" s="622">
        <v>310</v>
      </c>
      <c r="B312" s="688" t="s">
        <v>2704</v>
      </c>
      <c r="C312" s="721">
        <v>4</v>
      </c>
      <c r="D312" s="688" t="s">
        <v>2054</v>
      </c>
      <c r="E312" s="715" t="s">
        <v>906</v>
      </c>
      <c r="F312" s="715" t="s">
        <v>4371</v>
      </c>
      <c r="G312" s="716">
        <v>9848145068</v>
      </c>
      <c r="H312" s="623"/>
    </row>
    <row r="313" spans="1:8" ht="19.5" customHeight="1">
      <c r="A313" s="622">
        <v>311</v>
      </c>
      <c r="B313" s="688" t="s">
        <v>2704</v>
      </c>
      <c r="C313" s="721">
        <v>4</v>
      </c>
      <c r="D313" s="688" t="s">
        <v>4113</v>
      </c>
      <c r="E313" s="715" t="s">
        <v>906</v>
      </c>
      <c r="F313" s="715" t="s">
        <v>4372</v>
      </c>
      <c r="G313" s="716">
        <v>9804578439</v>
      </c>
      <c r="H313" s="623"/>
    </row>
    <row r="314" spans="1:8" ht="19.5" customHeight="1">
      <c r="A314" s="622">
        <v>312</v>
      </c>
      <c r="B314" s="688" t="s">
        <v>2704</v>
      </c>
      <c r="C314" s="721">
        <v>4</v>
      </c>
      <c r="D314" s="688" t="s">
        <v>4115</v>
      </c>
      <c r="E314" s="715" t="s">
        <v>906</v>
      </c>
      <c r="F314" s="715" t="s">
        <v>4373</v>
      </c>
      <c r="G314" s="716">
        <v>9825540711</v>
      </c>
      <c r="H314" s="623"/>
    </row>
    <row r="315" spans="1:8" ht="19.5" customHeight="1">
      <c r="A315" s="622">
        <v>313</v>
      </c>
      <c r="B315" s="688" t="s">
        <v>2704</v>
      </c>
      <c r="C315" s="721">
        <v>4</v>
      </c>
      <c r="D315" s="688" t="s">
        <v>4117</v>
      </c>
      <c r="E315" s="715" t="s">
        <v>906</v>
      </c>
      <c r="F315" s="715" t="s">
        <v>4204</v>
      </c>
      <c r="G315" s="716">
        <v>9815548162</v>
      </c>
      <c r="H315" s="623"/>
    </row>
    <row r="316" spans="1:8" ht="19.5" customHeight="1">
      <c r="A316" s="622">
        <v>314</v>
      </c>
      <c r="B316" s="688" t="s">
        <v>2704</v>
      </c>
      <c r="C316" s="721">
        <v>4</v>
      </c>
      <c r="D316" s="688" t="s">
        <v>4119</v>
      </c>
      <c r="E316" s="715" t="s">
        <v>906</v>
      </c>
      <c r="F316" s="715" t="s">
        <v>4374</v>
      </c>
      <c r="G316" s="716">
        <v>9800568606</v>
      </c>
      <c r="H316" s="623"/>
    </row>
    <row r="317" spans="1:8" ht="19.5" customHeight="1">
      <c r="A317" s="622">
        <v>315</v>
      </c>
      <c r="B317" s="688" t="s">
        <v>2704</v>
      </c>
      <c r="C317" s="721">
        <v>5</v>
      </c>
      <c r="D317" s="688" t="s">
        <v>2054</v>
      </c>
      <c r="E317" s="715" t="s">
        <v>906</v>
      </c>
      <c r="F317" s="715" t="s">
        <v>4375</v>
      </c>
      <c r="G317" s="716">
        <v>9848020659</v>
      </c>
      <c r="H317" s="623"/>
    </row>
    <row r="318" spans="1:8" ht="19.5" customHeight="1">
      <c r="A318" s="622">
        <v>316</v>
      </c>
      <c r="B318" s="688" t="s">
        <v>2704</v>
      </c>
      <c r="C318" s="721">
        <v>5</v>
      </c>
      <c r="D318" s="688" t="s">
        <v>4113</v>
      </c>
      <c r="E318" s="715" t="s">
        <v>906</v>
      </c>
      <c r="F318" s="715" t="s">
        <v>4376</v>
      </c>
      <c r="G318" s="716">
        <v>9814510501</v>
      </c>
      <c r="H318" s="623"/>
    </row>
    <row r="319" spans="1:8" ht="19.5" customHeight="1">
      <c r="A319" s="622">
        <v>317</v>
      </c>
      <c r="B319" s="688" t="s">
        <v>2704</v>
      </c>
      <c r="C319" s="721">
        <v>5</v>
      </c>
      <c r="D319" s="688" t="s">
        <v>4115</v>
      </c>
      <c r="E319" s="715" t="s">
        <v>906</v>
      </c>
      <c r="F319" s="715" t="s">
        <v>4377</v>
      </c>
      <c r="G319" s="716">
        <v>9815501114</v>
      </c>
      <c r="H319" s="623"/>
    </row>
    <row r="320" spans="1:8" ht="19.5" customHeight="1">
      <c r="A320" s="622">
        <v>318</v>
      </c>
      <c r="B320" s="688" t="s">
        <v>2704</v>
      </c>
      <c r="C320" s="721">
        <v>5</v>
      </c>
      <c r="D320" s="688" t="s">
        <v>4117</v>
      </c>
      <c r="E320" s="715" t="s">
        <v>906</v>
      </c>
      <c r="F320" s="715" t="s">
        <v>4378</v>
      </c>
      <c r="G320" s="716">
        <v>9848102871</v>
      </c>
      <c r="H320" s="623"/>
    </row>
    <row r="321" spans="1:8" ht="19.5" customHeight="1">
      <c r="A321" s="622">
        <v>319</v>
      </c>
      <c r="B321" s="688" t="s">
        <v>2704</v>
      </c>
      <c r="C321" s="721">
        <v>5</v>
      </c>
      <c r="D321" s="688" t="s">
        <v>4119</v>
      </c>
      <c r="E321" s="715" t="s">
        <v>906</v>
      </c>
      <c r="F321" s="715" t="s">
        <v>4379</v>
      </c>
      <c r="G321" s="716">
        <v>9825550566</v>
      </c>
      <c r="H321" s="623"/>
    </row>
    <row r="322" spans="1:8" ht="19.5" customHeight="1">
      <c r="A322" s="622">
        <v>320</v>
      </c>
      <c r="B322" s="688" t="s">
        <v>2704</v>
      </c>
      <c r="C322" s="721">
        <v>6</v>
      </c>
      <c r="D322" s="688" t="s">
        <v>2054</v>
      </c>
      <c r="E322" s="715" t="s">
        <v>4121</v>
      </c>
      <c r="F322" s="715" t="s">
        <v>4380</v>
      </c>
      <c r="G322" s="716">
        <v>980022689</v>
      </c>
      <c r="H322" s="623"/>
    </row>
    <row r="323" spans="1:8" ht="19.5" customHeight="1">
      <c r="A323" s="622">
        <v>321</v>
      </c>
      <c r="B323" s="688" t="s">
        <v>2704</v>
      </c>
      <c r="C323" s="721">
        <v>6</v>
      </c>
      <c r="D323" s="688" t="s">
        <v>4113</v>
      </c>
      <c r="E323" s="715" t="s">
        <v>906</v>
      </c>
      <c r="F323" s="715" t="s">
        <v>4381</v>
      </c>
      <c r="G323" s="716">
        <v>9812512360</v>
      </c>
      <c r="H323" s="623"/>
    </row>
    <row r="324" spans="1:8" ht="19.5" customHeight="1">
      <c r="A324" s="622">
        <v>322</v>
      </c>
      <c r="B324" s="688" t="s">
        <v>2704</v>
      </c>
      <c r="C324" s="721">
        <v>6</v>
      </c>
      <c r="D324" s="688" t="s">
        <v>4115</v>
      </c>
      <c r="E324" s="715" t="s">
        <v>906</v>
      </c>
      <c r="F324" s="715" t="s">
        <v>4382</v>
      </c>
      <c r="G324" s="716">
        <v>9866725041</v>
      </c>
      <c r="H324" s="623"/>
    </row>
    <row r="325" spans="1:8" ht="19.5" customHeight="1">
      <c r="A325" s="622">
        <v>323</v>
      </c>
      <c r="B325" s="688" t="s">
        <v>2704</v>
      </c>
      <c r="C325" s="721">
        <v>6</v>
      </c>
      <c r="D325" s="688" t="s">
        <v>4117</v>
      </c>
      <c r="E325" s="715" t="s">
        <v>4121</v>
      </c>
      <c r="F325" s="715" t="s">
        <v>4383</v>
      </c>
      <c r="G325" s="716">
        <v>9848111967</v>
      </c>
      <c r="H325" s="623"/>
    </row>
    <row r="326" spans="1:8" ht="19.5" customHeight="1">
      <c r="A326" s="622">
        <v>324</v>
      </c>
      <c r="B326" s="688" t="s">
        <v>2704</v>
      </c>
      <c r="C326" s="721">
        <v>6</v>
      </c>
      <c r="D326" s="688" t="s">
        <v>4119</v>
      </c>
      <c r="E326" s="715" t="s">
        <v>4121</v>
      </c>
      <c r="F326" s="715" t="s">
        <v>4384</v>
      </c>
      <c r="G326" s="716">
        <v>9869970500</v>
      </c>
      <c r="H326" s="623"/>
    </row>
    <row r="327" spans="1:8" ht="19.5" customHeight="1">
      <c r="A327" s="622">
        <v>325</v>
      </c>
      <c r="B327" s="688" t="s">
        <v>2704</v>
      </c>
      <c r="C327" s="721">
        <v>7</v>
      </c>
      <c r="D327" s="688" t="s">
        <v>2054</v>
      </c>
      <c r="E327" s="715" t="s">
        <v>4146</v>
      </c>
      <c r="F327" s="715" t="s">
        <v>2066</v>
      </c>
      <c r="G327" s="716">
        <v>9858032212</v>
      </c>
      <c r="H327" s="623"/>
    </row>
    <row r="328" spans="1:8" ht="19.5" customHeight="1">
      <c r="A328" s="622">
        <v>326</v>
      </c>
      <c r="B328" s="688" t="s">
        <v>2704</v>
      </c>
      <c r="C328" s="721">
        <v>7</v>
      </c>
      <c r="D328" s="688" t="s">
        <v>4113</v>
      </c>
      <c r="E328" s="715" t="s">
        <v>4146</v>
      </c>
      <c r="F328" s="715" t="s">
        <v>4385</v>
      </c>
      <c r="G328" s="716">
        <v>9812514329</v>
      </c>
      <c r="H328" s="623"/>
    </row>
    <row r="329" spans="1:8" ht="19.5" customHeight="1">
      <c r="A329" s="622">
        <v>327</v>
      </c>
      <c r="B329" s="688" t="s">
        <v>2704</v>
      </c>
      <c r="C329" s="721">
        <v>7</v>
      </c>
      <c r="D329" s="688" t="s">
        <v>4115</v>
      </c>
      <c r="E329" s="715" t="s">
        <v>4146</v>
      </c>
      <c r="F329" s="715" t="s">
        <v>4386</v>
      </c>
      <c r="G329" s="716">
        <v>98124452740</v>
      </c>
      <c r="H329" s="623"/>
    </row>
    <row r="330" spans="1:8" ht="19.5" customHeight="1">
      <c r="A330" s="622">
        <v>328</v>
      </c>
      <c r="B330" s="688" t="s">
        <v>2704</v>
      </c>
      <c r="C330" s="721">
        <v>7</v>
      </c>
      <c r="D330" s="688" t="s">
        <v>4117</v>
      </c>
      <c r="E330" s="715" t="s">
        <v>4146</v>
      </c>
      <c r="F330" s="715" t="s">
        <v>4387</v>
      </c>
      <c r="G330" s="716">
        <v>9866537011</v>
      </c>
      <c r="H330" s="623"/>
    </row>
    <row r="331" spans="1:8" ht="19.5" customHeight="1">
      <c r="A331" s="622">
        <v>329</v>
      </c>
      <c r="B331" s="688" t="s">
        <v>2704</v>
      </c>
      <c r="C331" s="721">
        <v>7</v>
      </c>
      <c r="D331" s="688" t="s">
        <v>4119</v>
      </c>
      <c r="E331" s="715" t="s">
        <v>4146</v>
      </c>
      <c r="F331" s="715" t="s">
        <v>4388</v>
      </c>
      <c r="G331" s="716">
        <v>9814566943</v>
      </c>
      <c r="H331" s="623"/>
    </row>
    <row r="332" spans="1:8" ht="19.5" customHeight="1">
      <c r="A332" s="622">
        <v>330</v>
      </c>
      <c r="B332" s="688" t="s">
        <v>2704</v>
      </c>
      <c r="C332" s="721">
        <v>8</v>
      </c>
      <c r="D332" s="688" t="s">
        <v>2054</v>
      </c>
      <c r="E332" s="715" t="s">
        <v>906</v>
      </c>
      <c r="F332" s="715" t="s">
        <v>4389</v>
      </c>
      <c r="G332" s="716">
        <v>9848023668</v>
      </c>
      <c r="H332" s="623"/>
    </row>
    <row r="333" spans="1:8" ht="19.5" customHeight="1">
      <c r="A333" s="622">
        <v>331</v>
      </c>
      <c r="B333" s="688" t="s">
        <v>2704</v>
      </c>
      <c r="C333" s="721">
        <v>8</v>
      </c>
      <c r="D333" s="688" t="s">
        <v>4113</v>
      </c>
      <c r="E333" s="715" t="s">
        <v>906</v>
      </c>
      <c r="F333" s="715" t="s">
        <v>4390</v>
      </c>
      <c r="G333" s="716">
        <v>9848082031</v>
      </c>
      <c r="H333" s="623"/>
    </row>
    <row r="334" spans="1:8" ht="19.5" customHeight="1">
      <c r="A334" s="622">
        <v>332</v>
      </c>
      <c r="B334" s="688" t="s">
        <v>2704</v>
      </c>
      <c r="C334" s="721">
        <v>8</v>
      </c>
      <c r="D334" s="688" t="s">
        <v>4115</v>
      </c>
      <c r="E334" s="715" t="s">
        <v>906</v>
      </c>
      <c r="F334" s="715" t="s">
        <v>4391</v>
      </c>
      <c r="G334" s="716">
        <v>9822511729</v>
      </c>
      <c r="H334" s="623"/>
    </row>
    <row r="335" spans="1:8" ht="19.5" customHeight="1">
      <c r="A335" s="622">
        <v>333</v>
      </c>
      <c r="B335" s="688" t="s">
        <v>2704</v>
      </c>
      <c r="C335" s="721">
        <v>8</v>
      </c>
      <c r="D335" s="688" t="s">
        <v>4117</v>
      </c>
      <c r="E335" s="715" t="s">
        <v>906</v>
      </c>
      <c r="F335" s="715" t="s">
        <v>4392</v>
      </c>
      <c r="G335" s="716">
        <v>9744275775</v>
      </c>
      <c r="H335" s="623"/>
    </row>
    <row r="336" spans="1:8" ht="19.5" customHeight="1">
      <c r="A336" s="622">
        <v>334</v>
      </c>
      <c r="B336" s="688" t="s">
        <v>2704</v>
      </c>
      <c r="C336" s="721">
        <v>8</v>
      </c>
      <c r="D336" s="688" t="s">
        <v>4119</v>
      </c>
      <c r="E336" s="715" t="s">
        <v>906</v>
      </c>
      <c r="F336" s="715" t="s">
        <v>4393</v>
      </c>
      <c r="G336" s="716">
        <v>9861050111</v>
      </c>
      <c r="H336" s="623"/>
    </row>
    <row r="337" spans="1:8" ht="19.5" customHeight="1">
      <c r="A337" s="622">
        <v>335</v>
      </c>
      <c r="B337" s="688" t="s">
        <v>2704</v>
      </c>
      <c r="C337" s="721">
        <v>9</v>
      </c>
      <c r="D337" s="688" t="s">
        <v>2054</v>
      </c>
      <c r="E337" s="715" t="s">
        <v>4146</v>
      </c>
      <c r="F337" s="715" t="s">
        <v>4394</v>
      </c>
      <c r="G337" s="716">
        <v>9858034224</v>
      </c>
      <c r="H337" s="623"/>
    </row>
    <row r="338" spans="1:8" ht="19.5" customHeight="1">
      <c r="A338" s="622">
        <v>336</v>
      </c>
      <c r="B338" s="688" t="s">
        <v>2704</v>
      </c>
      <c r="C338" s="721">
        <v>9</v>
      </c>
      <c r="D338" s="688" t="s">
        <v>4113</v>
      </c>
      <c r="E338" s="715" t="s">
        <v>4146</v>
      </c>
      <c r="F338" s="715" t="s">
        <v>4395</v>
      </c>
      <c r="G338" s="716">
        <v>9814530536</v>
      </c>
      <c r="H338" s="623"/>
    </row>
    <row r="339" spans="1:8" ht="19.5" customHeight="1">
      <c r="A339" s="622">
        <v>337</v>
      </c>
      <c r="B339" s="688" t="s">
        <v>2704</v>
      </c>
      <c r="C339" s="721">
        <v>9</v>
      </c>
      <c r="D339" s="688" t="s">
        <v>4115</v>
      </c>
      <c r="E339" s="715" t="s">
        <v>4121</v>
      </c>
      <c r="F339" s="715" t="s">
        <v>4396</v>
      </c>
      <c r="G339" s="716">
        <v>9848082423</v>
      </c>
      <c r="H339" s="623"/>
    </row>
    <row r="340" spans="1:8" ht="19.5" customHeight="1">
      <c r="A340" s="622">
        <v>338</v>
      </c>
      <c r="B340" s="688" t="s">
        <v>2704</v>
      </c>
      <c r="C340" s="721">
        <v>9</v>
      </c>
      <c r="D340" s="688" t="s">
        <v>4117</v>
      </c>
      <c r="E340" s="715" t="s">
        <v>4121</v>
      </c>
      <c r="F340" s="715" t="s">
        <v>4397</v>
      </c>
      <c r="G340" s="716">
        <v>9868084165</v>
      </c>
      <c r="H340" s="623"/>
    </row>
    <row r="341" spans="1:8" ht="20.25" customHeight="1">
      <c r="A341" s="622">
        <v>339</v>
      </c>
      <c r="B341" s="688" t="s">
        <v>2704</v>
      </c>
      <c r="C341" s="721">
        <v>9</v>
      </c>
      <c r="D341" s="688" t="s">
        <v>4119</v>
      </c>
      <c r="E341" s="715" t="s">
        <v>4146</v>
      </c>
      <c r="F341" s="715" t="s">
        <v>4398</v>
      </c>
      <c r="G341" s="716">
        <v>9824538678</v>
      </c>
      <c r="H341" s="623"/>
    </row>
    <row r="342" spans="1:8" ht="19.5" customHeight="1">
      <c r="A342" s="622">
        <v>340</v>
      </c>
      <c r="B342" s="688" t="s">
        <v>978</v>
      </c>
      <c r="C342" s="623"/>
      <c r="D342" s="688" t="s">
        <v>2050</v>
      </c>
      <c r="E342" s="715" t="s">
        <v>4146</v>
      </c>
      <c r="F342" s="715" t="s">
        <v>3824</v>
      </c>
      <c r="G342" s="716">
        <v>9858026210</v>
      </c>
      <c r="H342" s="623"/>
    </row>
    <row r="343" spans="1:8" ht="19.5" customHeight="1">
      <c r="A343" s="622">
        <v>341</v>
      </c>
      <c r="B343" s="688" t="s">
        <v>978</v>
      </c>
      <c r="C343" s="623"/>
      <c r="D343" s="688" t="s">
        <v>4111</v>
      </c>
      <c r="E343" s="715" t="s">
        <v>4146</v>
      </c>
      <c r="F343" s="715" t="s">
        <v>4399</v>
      </c>
      <c r="G343" s="716">
        <v>9812466785</v>
      </c>
      <c r="H343" s="623"/>
    </row>
    <row r="344" spans="1:8" ht="19.5" customHeight="1">
      <c r="A344" s="622">
        <v>342</v>
      </c>
      <c r="B344" s="688" t="s">
        <v>978</v>
      </c>
      <c r="C344" s="721">
        <v>1</v>
      </c>
      <c r="D344" s="688" t="s">
        <v>2054</v>
      </c>
      <c r="E344" s="715" t="s">
        <v>906</v>
      </c>
      <c r="F344" s="715" t="s">
        <v>4400</v>
      </c>
      <c r="G344" s="716">
        <v>9866754788</v>
      </c>
      <c r="H344" s="623"/>
    </row>
    <row r="345" spans="1:8" ht="19.5" customHeight="1">
      <c r="A345" s="622">
        <v>343</v>
      </c>
      <c r="B345" s="688" t="s">
        <v>978</v>
      </c>
      <c r="C345" s="721">
        <v>1</v>
      </c>
      <c r="D345" s="688" t="s">
        <v>4113</v>
      </c>
      <c r="E345" s="715" t="s">
        <v>4146</v>
      </c>
      <c r="F345" s="715" t="s">
        <v>4401</v>
      </c>
      <c r="G345" s="716"/>
      <c r="H345" s="623"/>
    </row>
    <row r="346" spans="1:8" ht="19.5" customHeight="1">
      <c r="A346" s="622">
        <v>344</v>
      </c>
      <c r="B346" s="688" t="s">
        <v>978</v>
      </c>
      <c r="C346" s="721">
        <v>1</v>
      </c>
      <c r="D346" s="688" t="s">
        <v>4115</v>
      </c>
      <c r="E346" s="715" t="s">
        <v>906</v>
      </c>
      <c r="F346" s="715" t="s">
        <v>4402</v>
      </c>
      <c r="G346" s="716">
        <v>9841884500</v>
      </c>
      <c r="H346" s="623"/>
    </row>
    <row r="347" spans="1:8" ht="19.5" customHeight="1">
      <c r="A347" s="622">
        <v>345</v>
      </c>
      <c r="B347" s="688" t="s">
        <v>978</v>
      </c>
      <c r="C347" s="721">
        <v>1</v>
      </c>
      <c r="D347" s="688" t="s">
        <v>4117</v>
      </c>
      <c r="E347" s="715" t="s">
        <v>906</v>
      </c>
      <c r="F347" s="715" t="s">
        <v>4403</v>
      </c>
      <c r="G347" s="716">
        <v>9814557901</v>
      </c>
      <c r="H347" s="623"/>
    </row>
    <row r="348" spans="1:8" ht="19.5" customHeight="1">
      <c r="A348" s="622">
        <v>346</v>
      </c>
      <c r="B348" s="688" t="s">
        <v>978</v>
      </c>
      <c r="C348" s="721">
        <v>1</v>
      </c>
      <c r="D348" s="688" t="s">
        <v>4119</v>
      </c>
      <c r="E348" s="715" t="s">
        <v>906</v>
      </c>
      <c r="F348" s="715" t="s">
        <v>4404</v>
      </c>
      <c r="G348" s="716">
        <v>9819511601</v>
      </c>
      <c r="H348" s="623"/>
    </row>
    <row r="349" spans="1:8" ht="19.5" customHeight="1">
      <c r="A349" s="622">
        <v>347</v>
      </c>
      <c r="B349" s="688" t="s">
        <v>978</v>
      </c>
      <c r="C349" s="721">
        <v>2</v>
      </c>
      <c r="D349" s="688" t="s">
        <v>2054</v>
      </c>
      <c r="E349" s="715" t="s">
        <v>906</v>
      </c>
      <c r="F349" s="715" t="s">
        <v>4405</v>
      </c>
      <c r="G349" s="716">
        <v>9848147378</v>
      </c>
      <c r="H349" s="623"/>
    </row>
    <row r="350" spans="1:8" ht="19.5" customHeight="1">
      <c r="A350" s="622">
        <v>348</v>
      </c>
      <c r="B350" s="688" t="s">
        <v>978</v>
      </c>
      <c r="C350" s="721">
        <v>2</v>
      </c>
      <c r="D350" s="688" t="s">
        <v>4113</v>
      </c>
      <c r="E350" s="715" t="s">
        <v>906</v>
      </c>
      <c r="F350" s="715" t="s">
        <v>4406</v>
      </c>
      <c r="G350" s="716">
        <v>9814579015</v>
      </c>
      <c r="H350" s="623"/>
    </row>
    <row r="351" spans="1:8" ht="19.5" customHeight="1">
      <c r="A351" s="622">
        <v>349</v>
      </c>
      <c r="B351" s="688" t="s">
        <v>978</v>
      </c>
      <c r="C351" s="721">
        <v>2</v>
      </c>
      <c r="D351" s="688" t="s">
        <v>4115</v>
      </c>
      <c r="E351" s="715" t="s">
        <v>906</v>
      </c>
      <c r="F351" s="715" t="s">
        <v>4407</v>
      </c>
      <c r="G351" s="716">
        <v>9826502593</v>
      </c>
      <c r="H351" s="623"/>
    </row>
    <row r="352" spans="1:8" ht="19.5" customHeight="1">
      <c r="A352" s="622">
        <v>350</v>
      </c>
      <c r="B352" s="688" t="s">
        <v>978</v>
      </c>
      <c r="C352" s="721">
        <v>2</v>
      </c>
      <c r="D352" s="688" t="s">
        <v>4117</v>
      </c>
      <c r="E352" s="715" t="s">
        <v>906</v>
      </c>
      <c r="F352" s="715" t="s">
        <v>4408</v>
      </c>
      <c r="G352" s="716">
        <v>9848256212</v>
      </c>
      <c r="H352" s="623"/>
    </row>
    <row r="353" spans="1:8" ht="19.5" customHeight="1">
      <c r="A353" s="622">
        <v>351</v>
      </c>
      <c r="B353" s="688" t="s">
        <v>978</v>
      </c>
      <c r="C353" s="721">
        <v>2</v>
      </c>
      <c r="D353" s="688" t="s">
        <v>4119</v>
      </c>
      <c r="E353" s="715" t="s">
        <v>906</v>
      </c>
      <c r="F353" s="715" t="s">
        <v>3823</v>
      </c>
      <c r="G353" s="716">
        <v>9868076645</v>
      </c>
      <c r="H353" s="623"/>
    </row>
    <row r="354" spans="1:8" ht="19.5" customHeight="1">
      <c r="A354" s="622">
        <v>352</v>
      </c>
      <c r="B354" s="688" t="s">
        <v>978</v>
      </c>
      <c r="C354" s="721">
        <v>3</v>
      </c>
      <c r="D354" s="688" t="s">
        <v>2054</v>
      </c>
      <c r="E354" s="715" t="s">
        <v>4146</v>
      </c>
      <c r="F354" s="715" t="s">
        <v>4409</v>
      </c>
      <c r="G354" s="716">
        <v>9848147384</v>
      </c>
      <c r="H354" s="623"/>
    </row>
    <row r="355" spans="1:8" ht="19.5" customHeight="1">
      <c r="A355" s="622">
        <v>353</v>
      </c>
      <c r="B355" s="688" t="s">
        <v>978</v>
      </c>
      <c r="C355" s="721">
        <v>3</v>
      </c>
      <c r="D355" s="688" t="s">
        <v>4113</v>
      </c>
      <c r="E355" s="715" t="s">
        <v>4146</v>
      </c>
      <c r="F355" s="715" t="s">
        <v>4410</v>
      </c>
      <c r="G355" s="716">
        <v>9826516704</v>
      </c>
      <c r="H355" s="623"/>
    </row>
    <row r="356" spans="1:8" ht="19.5" customHeight="1">
      <c r="A356" s="622">
        <v>354</v>
      </c>
      <c r="B356" s="688" t="s">
        <v>978</v>
      </c>
      <c r="C356" s="721">
        <v>3</v>
      </c>
      <c r="D356" s="688" t="s">
        <v>4115</v>
      </c>
      <c r="E356" s="715" t="s">
        <v>4146</v>
      </c>
      <c r="F356" s="715" t="s">
        <v>4411</v>
      </c>
      <c r="G356" s="716">
        <v>9815543566</v>
      </c>
      <c r="H356" s="623"/>
    </row>
    <row r="357" spans="1:8" ht="19.5" customHeight="1">
      <c r="A357" s="622">
        <v>355</v>
      </c>
      <c r="B357" s="688" t="s">
        <v>978</v>
      </c>
      <c r="C357" s="721">
        <v>3</v>
      </c>
      <c r="D357" s="688" t="s">
        <v>4117</v>
      </c>
      <c r="E357" s="715" t="s">
        <v>4146</v>
      </c>
      <c r="F357" s="715" t="s">
        <v>4412</v>
      </c>
      <c r="G357" s="716">
        <v>9822441407</v>
      </c>
      <c r="H357" s="623"/>
    </row>
    <row r="358" spans="1:8" ht="19.5" customHeight="1">
      <c r="A358" s="622">
        <v>356</v>
      </c>
      <c r="B358" s="688" t="s">
        <v>978</v>
      </c>
      <c r="C358" s="721">
        <v>3</v>
      </c>
      <c r="D358" s="688" t="s">
        <v>4119</v>
      </c>
      <c r="E358" s="715" t="s">
        <v>4146</v>
      </c>
      <c r="F358" s="715" t="s">
        <v>4413</v>
      </c>
      <c r="G358" s="716">
        <v>9822537413</v>
      </c>
      <c r="H358" s="623"/>
    </row>
    <row r="359" spans="1:8" ht="19.5" customHeight="1">
      <c r="A359" s="622">
        <v>357</v>
      </c>
      <c r="B359" s="688" t="s">
        <v>978</v>
      </c>
      <c r="C359" s="721">
        <v>4</v>
      </c>
      <c r="D359" s="688" t="s">
        <v>2054</v>
      </c>
      <c r="E359" s="715" t="s">
        <v>4146</v>
      </c>
      <c r="F359" s="715" t="s">
        <v>4414</v>
      </c>
      <c r="G359" s="716">
        <v>9858060013</v>
      </c>
      <c r="H359" s="623"/>
    </row>
    <row r="360" spans="1:8" ht="19.5" customHeight="1">
      <c r="A360" s="622">
        <v>358</v>
      </c>
      <c r="B360" s="688" t="s">
        <v>978</v>
      </c>
      <c r="C360" s="721">
        <v>4</v>
      </c>
      <c r="D360" s="688" t="s">
        <v>4113</v>
      </c>
      <c r="E360" s="715" t="s">
        <v>4146</v>
      </c>
      <c r="F360" s="715" t="s">
        <v>4415</v>
      </c>
      <c r="G360" s="716">
        <v>9868123256</v>
      </c>
      <c r="H360" s="623"/>
    </row>
    <row r="361" spans="1:8" ht="19.5" customHeight="1">
      <c r="A361" s="622">
        <v>359</v>
      </c>
      <c r="B361" s="688" t="s">
        <v>978</v>
      </c>
      <c r="C361" s="721">
        <v>4</v>
      </c>
      <c r="D361" s="688" t="s">
        <v>4115</v>
      </c>
      <c r="E361" s="715" t="s">
        <v>4146</v>
      </c>
      <c r="F361" s="715" t="s">
        <v>4416</v>
      </c>
      <c r="G361" s="716">
        <v>9822498026</v>
      </c>
      <c r="H361" s="623"/>
    </row>
    <row r="362" spans="1:8" ht="19.5" customHeight="1">
      <c r="A362" s="622">
        <v>360</v>
      </c>
      <c r="B362" s="688" t="s">
        <v>978</v>
      </c>
      <c r="C362" s="721">
        <v>4</v>
      </c>
      <c r="D362" s="688" t="s">
        <v>4117</v>
      </c>
      <c r="E362" s="715" t="s">
        <v>4146</v>
      </c>
      <c r="F362" s="715" t="s">
        <v>4417</v>
      </c>
      <c r="G362" s="716">
        <v>9864906876</v>
      </c>
      <c r="H362" s="623"/>
    </row>
    <row r="363" spans="1:8" ht="19.5" customHeight="1">
      <c r="A363" s="622">
        <v>361</v>
      </c>
      <c r="B363" s="688" t="s">
        <v>978</v>
      </c>
      <c r="C363" s="721">
        <v>4</v>
      </c>
      <c r="D363" s="688" t="s">
        <v>4119</v>
      </c>
      <c r="E363" s="715" t="s">
        <v>4146</v>
      </c>
      <c r="F363" s="715" t="s">
        <v>4369</v>
      </c>
      <c r="G363" s="716">
        <v>9844880992</v>
      </c>
      <c r="H363" s="623"/>
    </row>
    <row r="364" spans="1:8" ht="19.5" customHeight="1">
      <c r="A364" s="622">
        <v>362</v>
      </c>
      <c r="B364" s="688" t="s">
        <v>978</v>
      </c>
      <c r="C364" s="721">
        <v>5</v>
      </c>
      <c r="D364" s="688" t="s">
        <v>2054</v>
      </c>
      <c r="E364" s="715" t="s">
        <v>4366</v>
      </c>
      <c r="F364" s="715" t="s">
        <v>4418</v>
      </c>
      <c r="G364" s="716">
        <v>9848056920</v>
      </c>
      <c r="H364" s="623"/>
    </row>
    <row r="365" spans="1:8" ht="19.5" customHeight="1">
      <c r="A365" s="622">
        <v>363</v>
      </c>
      <c r="B365" s="688" t="s">
        <v>978</v>
      </c>
      <c r="C365" s="721">
        <v>5</v>
      </c>
      <c r="D365" s="688" t="s">
        <v>4113</v>
      </c>
      <c r="E365" s="715" t="s">
        <v>4366</v>
      </c>
      <c r="F365" s="715" t="s">
        <v>4419</v>
      </c>
      <c r="G365" s="716">
        <v>9816592192</v>
      </c>
      <c r="H365" s="623"/>
    </row>
    <row r="366" spans="1:8" ht="19.5" customHeight="1">
      <c r="A366" s="622">
        <v>364</v>
      </c>
      <c r="B366" s="688" t="s">
        <v>978</v>
      </c>
      <c r="C366" s="721">
        <v>5</v>
      </c>
      <c r="D366" s="688" t="s">
        <v>4115</v>
      </c>
      <c r="E366" s="715" t="s">
        <v>4366</v>
      </c>
      <c r="F366" s="715" t="s">
        <v>4420</v>
      </c>
      <c r="G366" s="716">
        <v>9846862039</v>
      </c>
      <c r="H366" s="623"/>
    </row>
    <row r="367" spans="1:8" ht="19.5" customHeight="1">
      <c r="A367" s="622">
        <v>365</v>
      </c>
      <c r="B367" s="688" t="s">
        <v>978</v>
      </c>
      <c r="C367" s="721">
        <v>5</v>
      </c>
      <c r="D367" s="688" t="s">
        <v>4117</v>
      </c>
      <c r="E367" s="715" t="s">
        <v>4366</v>
      </c>
      <c r="F367" s="715" t="s">
        <v>4421</v>
      </c>
      <c r="G367" s="716">
        <v>9816562441</v>
      </c>
      <c r="H367" s="623"/>
    </row>
    <row r="368" spans="1:8" ht="19.5" customHeight="1">
      <c r="A368" s="622">
        <v>366</v>
      </c>
      <c r="B368" s="688" t="s">
        <v>978</v>
      </c>
      <c r="C368" s="721">
        <v>5</v>
      </c>
      <c r="D368" s="688" t="s">
        <v>4119</v>
      </c>
      <c r="E368" s="715" t="s">
        <v>4366</v>
      </c>
      <c r="F368" s="715" t="s">
        <v>4422</v>
      </c>
      <c r="G368" s="716">
        <v>9826680819</v>
      </c>
      <c r="H368" s="623"/>
    </row>
    <row r="369" spans="1:8" ht="19.5" customHeight="1">
      <c r="A369" s="622">
        <v>367</v>
      </c>
      <c r="B369" s="688" t="s">
        <v>978</v>
      </c>
      <c r="C369" s="721">
        <v>6</v>
      </c>
      <c r="D369" s="688" t="s">
        <v>2054</v>
      </c>
      <c r="E369" s="715" t="s">
        <v>4146</v>
      </c>
      <c r="F369" s="715" t="s">
        <v>4423</v>
      </c>
      <c r="G369" s="716">
        <v>9848198268</v>
      </c>
      <c r="H369" s="623"/>
    </row>
    <row r="370" spans="1:8" ht="19.5" customHeight="1">
      <c r="A370" s="622">
        <v>368</v>
      </c>
      <c r="B370" s="688" t="s">
        <v>978</v>
      </c>
      <c r="C370" s="721">
        <v>6</v>
      </c>
      <c r="D370" s="688" t="s">
        <v>4113</v>
      </c>
      <c r="E370" s="715" t="s">
        <v>4146</v>
      </c>
      <c r="F370" s="715" t="s">
        <v>4424</v>
      </c>
      <c r="G370" s="716"/>
      <c r="H370" s="623"/>
    </row>
    <row r="371" spans="1:8" ht="19.5" customHeight="1">
      <c r="A371" s="622">
        <v>369</v>
      </c>
      <c r="B371" s="688" t="s">
        <v>978</v>
      </c>
      <c r="C371" s="721">
        <v>6</v>
      </c>
      <c r="D371" s="688" t="s">
        <v>4115</v>
      </c>
      <c r="E371" s="715" t="s">
        <v>4146</v>
      </c>
      <c r="F371" s="715" t="s">
        <v>4425</v>
      </c>
      <c r="G371" s="716"/>
      <c r="H371" s="623"/>
    </row>
    <row r="372" spans="1:8" ht="19.5" customHeight="1">
      <c r="A372" s="622">
        <v>370</v>
      </c>
      <c r="B372" s="688" t="s">
        <v>978</v>
      </c>
      <c r="C372" s="721">
        <v>6</v>
      </c>
      <c r="D372" s="688" t="s">
        <v>4117</v>
      </c>
      <c r="E372" s="715" t="s">
        <v>4146</v>
      </c>
      <c r="F372" s="715" t="s">
        <v>4426</v>
      </c>
      <c r="G372" s="716">
        <v>9822437329</v>
      </c>
      <c r="H372" s="623"/>
    </row>
    <row r="373" spans="1:8" ht="19.5" customHeight="1">
      <c r="A373" s="622">
        <v>371</v>
      </c>
      <c r="B373" s="688" t="s">
        <v>978</v>
      </c>
      <c r="C373" s="721">
        <v>6</v>
      </c>
      <c r="D373" s="688" t="s">
        <v>4119</v>
      </c>
      <c r="E373" s="715" t="s">
        <v>4146</v>
      </c>
      <c r="F373" s="715" t="s">
        <v>4427</v>
      </c>
      <c r="G373" s="716">
        <v>9848070427</v>
      </c>
      <c r="H373" s="623"/>
    </row>
    <row r="374" spans="1:8" ht="19.5" customHeight="1">
      <c r="A374" s="622">
        <v>372</v>
      </c>
      <c r="B374" s="688" t="s">
        <v>978</v>
      </c>
      <c r="C374" s="721">
        <v>7</v>
      </c>
      <c r="D374" s="688" t="s">
        <v>2054</v>
      </c>
      <c r="E374" s="715" t="s">
        <v>4121</v>
      </c>
      <c r="F374" s="715" t="s">
        <v>4428</v>
      </c>
      <c r="G374" s="716">
        <v>9848113826</v>
      </c>
      <c r="H374" s="623"/>
    </row>
    <row r="375" spans="1:8" ht="19.5" customHeight="1">
      <c r="A375" s="622">
        <v>373</v>
      </c>
      <c r="B375" s="688" t="s">
        <v>978</v>
      </c>
      <c r="C375" s="721">
        <v>7</v>
      </c>
      <c r="D375" s="688" t="s">
        <v>4113</v>
      </c>
      <c r="E375" s="715" t="s">
        <v>4121</v>
      </c>
      <c r="F375" s="715" t="s">
        <v>4429</v>
      </c>
      <c r="G375" s="716"/>
      <c r="H375" s="623"/>
    </row>
    <row r="376" spans="1:8" ht="19.5" customHeight="1">
      <c r="A376" s="622">
        <v>374</v>
      </c>
      <c r="B376" s="688" t="s">
        <v>978</v>
      </c>
      <c r="C376" s="721">
        <v>7</v>
      </c>
      <c r="D376" s="688" t="s">
        <v>4115</v>
      </c>
      <c r="E376" s="715" t="s">
        <v>4121</v>
      </c>
      <c r="F376" s="715" t="s">
        <v>4430</v>
      </c>
      <c r="G376" s="716">
        <v>9804576577</v>
      </c>
      <c r="H376" s="623"/>
    </row>
    <row r="377" spans="1:8" ht="19.5" customHeight="1">
      <c r="A377" s="622">
        <v>375</v>
      </c>
      <c r="B377" s="688" t="s">
        <v>978</v>
      </c>
      <c r="C377" s="721">
        <v>7</v>
      </c>
      <c r="D377" s="688" t="s">
        <v>4117</v>
      </c>
      <c r="E377" s="715" t="s">
        <v>4121</v>
      </c>
      <c r="F377" s="715" t="s">
        <v>4431</v>
      </c>
      <c r="G377" s="716">
        <v>9868612458</v>
      </c>
      <c r="H377" s="623"/>
    </row>
    <row r="378" spans="1:8" ht="19.5" customHeight="1">
      <c r="A378" s="622">
        <v>376</v>
      </c>
      <c r="B378" s="688" t="s">
        <v>978</v>
      </c>
      <c r="C378" s="721">
        <v>7</v>
      </c>
      <c r="D378" s="688" t="s">
        <v>4119</v>
      </c>
      <c r="E378" s="715" t="s">
        <v>4121</v>
      </c>
      <c r="F378" s="715" t="s">
        <v>1933</v>
      </c>
      <c r="G378" s="716"/>
      <c r="H378" s="623"/>
    </row>
    <row r="379" spans="1:8" ht="19.5" customHeight="1">
      <c r="A379" s="622">
        <v>377</v>
      </c>
      <c r="B379" s="688" t="s">
        <v>978</v>
      </c>
      <c r="C379" s="721">
        <v>8</v>
      </c>
      <c r="D379" s="688" t="s">
        <v>2054</v>
      </c>
      <c r="E379" s="715" t="s">
        <v>4146</v>
      </c>
      <c r="F379" s="715" t="s">
        <v>4432</v>
      </c>
      <c r="G379" s="716">
        <v>9848254875</v>
      </c>
      <c r="H379" s="623"/>
    </row>
    <row r="380" spans="1:8" ht="19.5" customHeight="1">
      <c r="A380" s="622">
        <v>378</v>
      </c>
      <c r="B380" s="688" t="s">
        <v>978</v>
      </c>
      <c r="C380" s="721">
        <v>8</v>
      </c>
      <c r="D380" s="688" t="s">
        <v>4113</v>
      </c>
      <c r="E380" s="715" t="s">
        <v>4146</v>
      </c>
      <c r="F380" s="715" t="s">
        <v>4433</v>
      </c>
      <c r="G380" s="716">
        <v>9848030200</v>
      </c>
      <c r="H380" s="623"/>
    </row>
    <row r="381" spans="1:8" ht="19.5" customHeight="1">
      <c r="A381" s="622">
        <v>379</v>
      </c>
      <c r="B381" s="688" t="s">
        <v>978</v>
      </c>
      <c r="C381" s="721">
        <v>8</v>
      </c>
      <c r="D381" s="688" t="s">
        <v>4115</v>
      </c>
      <c r="E381" s="715" t="s">
        <v>4146</v>
      </c>
      <c r="F381" s="715" t="s">
        <v>4434</v>
      </c>
      <c r="G381" s="716">
        <v>9849492043</v>
      </c>
      <c r="H381" s="623"/>
    </row>
    <row r="382" spans="1:8" ht="19.5" customHeight="1">
      <c r="A382" s="622">
        <v>380</v>
      </c>
      <c r="B382" s="688" t="s">
        <v>978</v>
      </c>
      <c r="C382" s="721">
        <v>8</v>
      </c>
      <c r="D382" s="688" t="s">
        <v>4117</v>
      </c>
      <c r="E382" s="715" t="s">
        <v>4146</v>
      </c>
      <c r="F382" s="715" t="s">
        <v>4435</v>
      </c>
      <c r="G382" s="716">
        <v>9815509880</v>
      </c>
      <c r="H382" s="623"/>
    </row>
    <row r="383" spans="1:8" ht="19.5" customHeight="1">
      <c r="A383" s="622">
        <v>381</v>
      </c>
      <c r="B383" s="688" t="s">
        <v>978</v>
      </c>
      <c r="C383" s="721">
        <v>8</v>
      </c>
      <c r="D383" s="688" t="s">
        <v>4119</v>
      </c>
      <c r="E383" s="715" t="s">
        <v>4146</v>
      </c>
      <c r="F383" s="715" t="s">
        <v>4436</v>
      </c>
      <c r="G383" s="716">
        <v>9848065844</v>
      </c>
      <c r="H383" s="623"/>
    </row>
    <row r="384" spans="1:8" ht="19.5" customHeight="1">
      <c r="A384" s="622">
        <v>382</v>
      </c>
      <c r="B384" s="688" t="s">
        <v>978</v>
      </c>
      <c r="C384" s="721">
        <v>9</v>
      </c>
      <c r="D384" s="688" t="s">
        <v>2054</v>
      </c>
      <c r="E384" s="715" t="s">
        <v>906</v>
      </c>
      <c r="F384" s="715" t="s">
        <v>4277</v>
      </c>
      <c r="G384" s="716">
        <v>9858032736</v>
      </c>
      <c r="H384" s="623"/>
    </row>
    <row r="385" spans="1:8" ht="19.5" customHeight="1">
      <c r="A385" s="622">
        <v>383</v>
      </c>
      <c r="B385" s="688" t="s">
        <v>978</v>
      </c>
      <c r="C385" s="721">
        <v>9</v>
      </c>
      <c r="D385" s="688" t="s">
        <v>4113</v>
      </c>
      <c r="E385" s="715" t="s">
        <v>906</v>
      </c>
      <c r="F385" s="715" t="s">
        <v>4437</v>
      </c>
      <c r="G385" s="716">
        <v>9848256226</v>
      </c>
      <c r="H385" s="623"/>
    </row>
    <row r="386" spans="1:8" ht="19.5" customHeight="1">
      <c r="A386" s="622">
        <v>384</v>
      </c>
      <c r="B386" s="688" t="s">
        <v>978</v>
      </c>
      <c r="C386" s="721">
        <v>9</v>
      </c>
      <c r="D386" s="688" t="s">
        <v>4115</v>
      </c>
      <c r="E386" s="715" t="s">
        <v>906</v>
      </c>
      <c r="F386" s="715" t="s">
        <v>4438</v>
      </c>
      <c r="G386" s="716">
        <v>9812565752</v>
      </c>
      <c r="H386" s="623"/>
    </row>
    <row r="387" spans="1:8" ht="19.5" customHeight="1">
      <c r="A387" s="622">
        <v>385</v>
      </c>
      <c r="B387" s="688" t="s">
        <v>978</v>
      </c>
      <c r="C387" s="721">
        <v>9</v>
      </c>
      <c r="D387" s="688" t="s">
        <v>4117</v>
      </c>
      <c r="E387" s="715" t="s">
        <v>906</v>
      </c>
      <c r="F387" s="715" t="s">
        <v>4439</v>
      </c>
      <c r="G387" s="716">
        <v>9848098008</v>
      </c>
      <c r="H387" s="623"/>
    </row>
    <row r="388" spans="1:8" ht="19.5" customHeight="1">
      <c r="A388" s="622">
        <v>386</v>
      </c>
      <c r="B388" s="688" t="s">
        <v>978</v>
      </c>
      <c r="C388" s="721">
        <v>9</v>
      </c>
      <c r="D388" s="688" t="s">
        <v>4119</v>
      </c>
      <c r="E388" s="715" t="s">
        <v>906</v>
      </c>
      <c r="F388" s="715" t="s">
        <v>4440</v>
      </c>
      <c r="G388" s="716">
        <v>9848151691</v>
      </c>
      <c r="H388" s="623"/>
    </row>
    <row r="389" spans="1:8" ht="19.5" customHeight="1">
      <c r="A389" s="622">
        <v>387</v>
      </c>
      <c r="B389" s="688" t="s">
        <v>978</v>
      </c>
      <c r="C389" s="721">
        <v>10</v>
      </c>
      <c r="D389" s="688" t="s">
        <v>2054</v>
      </c>
      <c r="E389" s="715" t="s">
        <v>4146</v>
      </c>
      <c r="F389" s="715" t="s">
        <v>4441</v>
      </c>
      <c r="G389" s="716">
        <v>9848148105</v>
      </c>
      <c r="H389" s="623"/>
    </row>
    <row r="390" spans="1:8" ht="19.5" customHeight="1">
      <c r="A390" s="622">
        <v>388</v>
      </c>
      <c r="B390" s="688" t="s">
        <v>978</v>
      </c>
      <c r="C390" s="721">
        <v>10</v>
      </c>
      <c r="D390" s="688" t="s">
        <v>4113</v>
      </c>
      <c r="E390" s="715" t="s">
        <v>4146</v>
      </c>
      <c r="F390" s="715" t="s">
        <v>4442</v>
      </c>
      <c r="G390" s="716">
        <v>9866754046</v>
      </c>
      <c r="H390" s="623"/>
    </row>
    <row r="391" spans="1:8" ht="19.5" customHeight="1">
      <c r="A391" s="622">
        <v>389</v>
      </c>
      <c r="B391" s="688" t="s">
        <v>978</v>
      </c>
      <c r="C391" s="721">
        <v>10</v>
      </c>
      <c r="D391" s="688" t="s">
        <v>4115</v>
      </c>
      <c r="E391" s="715" t="s">
        <v>4146</v>
      </c>
      <c r="F391" s="715" t="s">
        <v>4443</v>
      </c>
      <c r="G391" s="716">
        <v>9804586595</v>
      </c>
      <c r="H391" s="623"/>
    </row>
    <row r="392" spans="1:8" ht="19.5" customHeight="1">
      <c r="A392" s="622">
        <v>390</v>
      </c>
      <c r="B392" s="688" t="s">
        <v>978</v>
      </c>
      <c r="C392" s="721">
        <v>10</v>
      </c>
      <c r="D392" s="688" t="s">
        <v>4117</v>
      </c>
      <c r="E392" s="715" t="s">
        <v>4146</v>
      </c>
      <c r="F392" s="715" t="s">
        <v>4444</v>
      </c>
      <c r="G392" s="716">
        <v>9868216926</v>
      </c>
      <c r="H392" s="623"/>
    </row>
    <row r="393" spans="1:8" ht="20.25" customHeight="1">
      <c r="A393" s="622">
        <v>391</v>
      </c>
      <c r="B393" s="688" t="s">
        <v>978</v>
      </c>
      <c r="C393" s="721">
        <v>10</v>
      </c>
      <c r="D393" s="688" t="s">
        <v>4119</v>
      </c>
      <c r="E393" s="715" t="s">
        <v>4146</v>
      </c>
      <c r="F393" s="715" t="s">
        <v>4445</v>
      </c>
      <c r="G393" s="716">
        <v>9800502521</v>
      </c>
      <c r="H393" s="623"/>
    </row>
  </sheetData>
  <sortState ref="A2:F62">
    <sortCondition ref="D2:D62"/>
  </sortState>
  <mergeCells count="1">
    <mergeCell ref="A1:H1"/>
  </mergeCells>
  <printOptions horizontalCentered="1"/>
  <pageMargins left="0.01" right="0.01" top="0.01" bottom="0.01" header="0.01" footer="0.01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opLeftCell="A34" workbookViewId="0">
      <selection activeCell="E44" sqref="E44"/>
    </sheetView>
  </sheetViews>
  <sheetFormatPr defaultColWidth="5.85546875" defaultRowHeight="24"/>
  <cols>
    <col min="1" max="1" width="8.140625" style="293" customWidth="1"/>
    <col min="2" max="2" width="40.42578125" style="492" customWidth="1"/>
    <col min="3" max="3" width="18.28515625" style="480" bestFit="1" customWidth="1"/>
    <col min="4" max="4" width="35.7109375" style="662" customWidth="1"/>
    <col min="5" max="5" width="26.28515625" style="480" bestFit="1" customWidth="1"/>
    <col min="6" max="6" width="30" style="310" bestFit="1" customWidth="1"/>
    <col min="7" max="7" width="20.42578125" style="492" customWidth="1"/>
    <col min="8" max="8" width="27.7109375" style="293" bestFit="1" customWidth="1"/>
    <col min="9" max="9" width="25.85546875" style="293" bestFit="1" customWidth="1"/>
    <col min="10" max="10" width="19.85546875" style="492" customWidth="1"/>
    <col min="11" max="11" width="17.28515625" style="492" customWidth="1"/>
    <col min="12" max="12" width="18.7109375" style="293" bestFit="1" customWidth="1"/>
    <col min="13" max="16384" width="5.85546875" style="293"/>
  </cols>
  <sheetData>
    <row r="1" spans="1:11">
      <c r="A1" s="748" t="s">
        <v>396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</row>
    <row r="2" spans="1:11" ht="24" customHeight="1">
      <c r="A2" s="749" t="s">
        <v>542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</row>
    <row r="3" spans="1:11" ht="28.5">
      <c r="A3" s="750" t="s">
        <v>282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</row>
    <row r="4" spans="1:11">
      <c r="A4" s="748" t="s">
        <v>370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</row>
    <row r="5" spans="1:11">
      <c r="A5" s="751" t="s">
        <v>3275</v>
      </c>
      <c r="B5" s="751"/>
      <c r="C5" s="751"/>
      <c r="D5" s="751"/>
      <c r="E5" s="751"/>
      <c r="F5" s="751"/>
      <c r="G5" s="751"/>
      <c r="H5" s="751"/>
      <c r="I5" s="751"/>
      <c r="J5" s="751"/>
      <c r="K5" s="751"/>
    </row>
    <row r="6" spans="1:11" s="439" customFormat="1" ht="24" customHeight="1">
      <c r="A6" s="437" t="s">
        <v>1248</v>
      </c>
      <c r="B6" s="438" t="s">
        <v>3</v>
      </c>
      <c r="C6" s="438" t="s">
        <v>4</v>
      </c>
      <c r="D6" s="640" t="s">
        <v>392</v>
      </c>
      <c r="E6" s="438" t="s">
        <v>1912</v>
      </c>
      <c r="F6" s="438" t="s">
        <v>1913</v>
      </c>
      <c r="G6" s="437" t="s">
        <v>3623</v>
      </c>
      <c r="H6" s="438" t="s">
        <v>393</v>
      </c>
      <c r="I6" s="437" t="s">
        <v>394</v>
      </c>
      <c r="J6" s="437" t="s">
        <v>395</v>
      </c>
      <c r="K6" s="438" t="s">
        <v>347</v>
      </c>
    </row>
    <row r="7" spans="1:11" s="444" customFormat="1">
      <c r="A7" s="440">
        <v>1</v>
      </c>
      <c r="B7" s="441" t="s">
        <v>529</v>
      </c>
      <c r="C7" s="442" t="s">
        <v>285</v>
      </c>
      <c r="D7" s="639" t="s">
        <v>1824</v>
      </c>
      <c r="E7" s="442" t="s">
        <v>3624</v>
      </c>
      <c r="F7" s="442" t="s">
        <v>355</v>
      </c>
      <c r="G7" s="440">
        <v>9847768560</v>
      </c>
      <c r="H7" s="442" t="s">
        <v>1914</v>
      </c>
      <c r="I7" s="442" t="s">
        <v>3189</v>
      </c>
      <c r="J7" s="440">
        <v>9848020857</v>
      </c>
      <c r="K7" s="634">
        <v>420277</v>
      </c>
    </row>
    <row r="8" spans="1:11" s="444" customFormat="1" ht="26.25" customHeight="1">
      <c r="A8" s="440">
        <v>2</v>
      </c>
      <c r="B8" s="441" t="s">
        <v>284</v>
      </c>
      <c r="C8" s="442" t="s">
        <v>285</v>
      </c>
      <c r="D8" s="641" t="s">
        <v>1915</v>
      </c>
      <c r="E8" s="442" t="s">
        <v>3655</v>
      </c>
      <c r="F8" s="442" t="s">
        <v>3656</v>
      </c>
      <c r="G8" s="440">
        <v>9858030132</v>
      </c>
      <c r="H8" s="442" t="s">
        <v>3625</v>
      </c>
      <c r="I8" s="442" t="s">
        <v>3626</v>
      </c>
      <c r="J8" s="440">
        <v>9858037777</v>
      </c>
      <c r="K8" s="634">
        <v>84420133</v>
      </c>
    </row>
    <row r="9" spans="1:11" s="444" customFormat="1" ht="26.25" customHeight="1">
      <c r="A9" s="440">
        <v>3</v>
      </c>
      <c r="B9" s="441" t="s">
        <v>286</v>
      </c>
      <c r="C9" s="442" t="s">
        <v>285</v>
      </c>
      <c r="D9" s="642" t="s">
        <v>1350</v>
      </c>
      <c r="E9" s="442" t="s">
        <v>3757</v>
      </c>
      <c r="F9" s="442" t="s">
        <v>355</v>
      </c>
      <c r="G9" s="440">
        <v>9847801460</v>
      </c>
      <c r="H9" s="442" t="s">
        <v>3627</v>
      </c>
      <c r="I9" s="442" t="s">
        <v>3191</v>
      </c>
      <c r="J9" s="440">
        <v>9843165905</v>
      </c>
      <c r="K9" s="634">
        <v>420139</v>
      </c>
    </row>
    <row r="10" spans="1:11" s="444" customFormat="1" ht="79.5">
      <c r="A10" s="440">
        <v>4</v>
      </c>
      <c r="B10" s="442" t="s">
        <v>973</v>
      </c>
      <c r="C10" s="442" t="s">
        <v>285</v>
      </c>
      <c r="D10" s="643" t="s">
        <v>2978</v>
      </c>
      <c r="E10" s="442" t="s">
        <v>1944</v>
      </c>
      <c r="F10" s="442" t="s">
        <v>1945</v>
      </c>
      <c r="G10" s="440">
        <v>9858025660</v>
      </c>
      <c r="H10" s="442" t="s">
        <v>2581</v>
      </c>
      <c r="I10" s="442" t="s">
        <v>1941</v>
      </c>
      <c r="J10" s="440">
        <v>9858022922</v>
      </c>
      <c r="K10" s="445"/>
    </row>
    <row r="11" spans="1:11" s="444" customFormat="1" ht="79.5">
      <c r="A11" s="440">
        <v>5</v>
      </c>
      <c r="B11" s="442" t="s">
        <v>1946</v>
      </c>
      <c r="C11" s="442" t="s">
        <v>430</v>
      </c>
      <c r="D11" s="643" t="s">
        <v>2979</v>
      </c>
      <c r="E11" s="442" t="s">
        <v>2980</v>
      </c>
      <c r="F11" s="442" t="s">
        <v>1949</v>
      </c>
      <c r="G11" s="440">
        <v>9858030111</v>
      </c>
      <c r="H11" s="442" t="s">
        <v>3628</v>
      </c>
      <c r="I11" s="442" t="s">
        <v>1941</v>
      </c>
      <c r="J11" s="440">
        <v>9858070111</v>
      </c>
      <c r="K11" s="445"/>
    </row>
    <row r="12" spans="1:11" s="444" customFormat="1" ht="60">
      <c r="A12" s="440">
        <v>6</v>
      </c>
      <c r="B12" s="442" t="s">
        <v>1948</v>
      </c>
      <c r="C12" s="442" t="s">
        <v>303</v>
      </c>
      <c r="D12" s="643" t="s">
        <v>2981</v>
      </c>
      <c r="E12" s="442" t="s">
        <v>1249</v>
      </c>
      <c r="F12" s="442" t="s">
        <v>1949</v>
      </c>
      <c r="G12" s="440">
        <v>9803920712</v>
      </c>
      <c r="H12" s="442" t="s">
        <v>3193</v>
      </c>
      <c r="I12" s="442" t="s">
        <v>1941</v>
      </c>
      <c r="J12" s="440">
        <v>9858069111</v>
      </c>
      <c r="K12" s="634">
        <v>420167</v>
      </c>
    </row>
    <row r="13" spans="1:11" s="444" customFormat="1" ht="40.5">
      <c r="A13" s="440">
        <v>7</v>
      </c>
      <c r="B13" s="442" t="s">
        <v>977</v>
      </c>
      <c r="C13" s="442" t="s">
        <v>1947</v>
      </c>
      <c r="D13" s="643" t="s">
        <v>2982</v>
      </c>
      <c r="E13" s="442" t="s">
        <v>2983</v>
      </c>
      <c r="F13" s="442" t="s">
        <v>1135</v>
      </c>
      <c r="G13" s="440">
        <v>9849917891</v>
      </c>
      <c r="H13" s="442" t="s">
        <v>1790</v>
      </c>
      <c r="I13" s="442" t="s">
        <v>1941</v>
      </c>
      <c r="J13" s="440">
        <v>9858072111</v>
      </c>
      <c r="K13" s="445"/>
    </row>
    <row r="14" spans="1:11" s="444" customFormat="1" ht="79.5">
      <c r="A14" s="440">
        <v>8</v>
      </c>
      <c r="B14" s="442" t="s">
        <v>1942</v>
      </c>
      <c r="C14" s="442" t="s">
        <v>317</v>
      </c>
      <c r="D14" s="644" t="s">
        <v>2984</v>
      </c>
      <c r="E14" s="442" t="s">
        <v>1943</v>
      </c>
      <c r="F14" s="442" t="s">
        <v>2985</v>
      </c>
      <c r="G14" s="635" t="s">
        <v>2986</v>
      </c>
      <c r="H14" s="442" t="s">
        <v>3061</v>
      </c>
      <c r="I14" s="442" t="s">
        <v>1941</v>
      </c>
      <c r="J14" s="635" t="s">
        <v>3192</v>
      </c>
      <c r="K14" s="445"/>
    </row>
    <row r="15" spans="1:11" s="444" customFormat="1" ht="79.5">
      <c r="A15" s="440">
        <v>9</v>
      </c>
      <c r="B15" s="442" t="s">
        <v>975</v>
      </c>
      <c r="C15" s="442" t="s">
        <v>1952</v>
      </c>
      <c r="D15" s="643" t="s">
        <v>2987</v>
      </c>
      <c r="E15" s="442" t="s">
        <v>993</v>
      </c>
      <c r="F15" s="442" t="s">
        <v>1951</v>
      </c>
      <c r="G15" s="440">
        <v>9858016216</v>
      </c>
      <c r="H15" s="442" t="s">
        <v>3629</v>
      </c>
      <c r="I15" s="442" t="s">
        <v>1941</v>
      </c>
      <c r="J15" s="440">
        <v>9858068335</v>
      </c>
      <c r="K15" s="445"/>
    </row>
    <row r="16" spans="1:11" s="444" customFormat="1" ht="40.5">
      <c r="A16" s="440">
        <v>10</v>
      </c>
      <c r="B16" s="442" t="s">
        <v>1938</v>
      </c>
      <c r="C16" s="442" t="s">
        <v>843</v>
      </c>
      <c r="D16" s="645" t="s">
        <v>2988</v>
      </c>
      <c r="E16" s="442" t="s">
        <v>1939</v>
      </c>
      <c r="F16" s="442" t="s">
        <v>1940</v>
      </c>
      <c r="G16" s="440">
        <v>9861181731</v>
      </c>
      <c r="H16" s="442" t="s">
        <v>1893</v>
      </c>
      <c r="I16" s="442" t="s">
        <v>1941</v>
      </c>
      <c r="J16" s="440">
        <v>9858038888</v>
      </c>
      <c r="K16" s="445"/>
    </row>
    <row r="17" spans="1:11" s="444" customFormat="1" ht="47.25" customHeight="1">
      <c r="A17" s="440">
        <v>11</v>
      </c>
      <c r="B17" s="442" t="s">
        <v>982</v>
      </c>
      <c r="C17" s="442" t="s">
        <v>1950</v>
      </c>
      <c r="D17" s="644" t="s">
        <v>2989</v>
      </c>
      <c r="E17" s="442" t="s">
        <v>432</v>
      </c>
      <c r="F17" s="442" t="s">
        <v>1951</v>
      </c>
      <c r="G17" s="636" t="s">
        <v>2990</v>
      </c>
      <c r="H17" s="442" t="s">
        <v>3194</v>
      </c>
      <c r="I17" s="442" t="s">
        <v>1941</v>
      </c>
      <c r="J17" s="440">
        <v>9858090441</v>
      </c>
      <c r="K17" s="445"/>
    </row>
    <row r="18" spans="1:11" s="444" customFormat="1" ht="79.5">
      <c r="A18" s="440">
        <v>12</v>
      </c>
      <c r="B18" s="442" t="s">
        <v>1953</v>
      </c>
      <c r="C18" s="442" t="s">
        <v>285</v>
      </c>
      <c r="D18" s="643" t="s">
        <v>2991</v>
      </c>
      <c r="E18" s="442" t="s">
        <v>2992</v>
      </c>
      <c r="F18" s="442" t="s">
        <v>1020</v>
      </c>
      <c r="G18" s="440">
        <v>9858027299</v>
      </c>
      <c r="H18" s="442" t="s">
        <v>3630</v>
      </c>
      <c r="I18" s="442" t="s">
        <v>3195</v>
      </c>
      <c r="J18" s="440">
        <v>9858035555</v>
      </c>
      <c r="K18" s="445"/>
    </row>
    <row r="19" spans="1:11" s="444" customFormat="1" ht="26.25" customHeight="1">
      <c r="A19" s="440">
        <v>13</v>
      </c>
      <c r="B19" s="442" t="s">
        <v>1962</v>
      </c>
      <c r="C19" s="442" t="s">
        <v>285</v>
      </c>
      <c r="D19" s="646" t="s">
        <v>1491</v>
      </c>
      <c r="E19" s="442" t="s">
        <v>2993</v>
      </c>
      <c r="F19" s="442" t="s">
        <v>1963</v>
      </c>
      <c r="G19" s="440">
        <v>9848029133</v>
      </c>
      <c r="H19" s="442" t="s">
        <v>3631</v>
      </c>
      <c r="I19" s="442" t="s">
        <v>3632</v>
      </c>
      <c r="J19" s="440">
        <v>9851272118</v>
      </c>
      <c r="K19" s="634"/>
    </row>
    <row r="20" spans="1:11" s="444" customFormat="1" ht="27" customHeight="1">
      <c r="A20" s="440">
        <v>14</v>
      </c>
      <c r="B20" s="442" t="s">
        <v>2994</v>
      </c>
      <c r="C20" s="442" t="s">
        <v>528</v>
      </c>
      <c r="D20" s="647" t="s">
        <v>2635</v>
      </c>
      <c r="E20" s="442"/>
      <c r="F20" s="442"/>
      <c r="G20" s="440"/>
      <c r="H20" s="442" t="s">
        <v>2632</v>
      </c>
      <c r="I20" s="442" t="s">
        <v>360</v>
      </c>
      <c r="J20" s="440">
        <v>9851213946</v>
      </c>
      <c r="K20" s="445"/>
    </row>
    <row r="21" spans="1:11" s="444" customFormat="1" ht="26.25" customHeight="1">
      <c r="A21" s="440">
        <v>15</v>
      </c>
      <c r="B21" s="442" t="s">
        <v>1961</v>
      </c>
      <c r="C21" s="442" t="s">
        <v>285</v>
      </c>
      <c r="D21" s="646" t="s">
        <v>2995</v>
      </c>
      <c r="E21" s="442" t="s">
        <v>3633</v>
      </c>
      <c r="F21" s="442" t="s">
        <v>3634</v>
      </c>
      <c r="G21" s="440">
        <v>9848327529</v>
      </c>
      <c r="H21" s="442" t="s">
        <v>3635</v>
      </c>
      <c r="I21" s="442" t="s">
        <v>3196</v>
      </c>
      <c r="J21" s="440">
        <v>9858038666</v>
      </c>
      <c r="K21" s="634">
        <v>420233</v>
      </c>
    </row>
    <row r="22" spans="1:11" s="444" customFormat="1">
      <c r="A22" s="440">
        <v>16</v>
      </c>
      <c r="B22" s="442" t="s">
        <v>3493</v>
      </c>
      <c r="C22" s="442" t="s">
        <v>285</v>
      </c>
      <c r="D22" s="643" t="s">
        <v>3636</v>
      </c>
      <c r="E22" s="440" t="s">
        <v>3494</v>
      </c>
      <c r="F22" s="442" t="s">
        <v>1044</v>
      </c>
      <c r="G22" s="440"/>
      <c r="H22" s="440" t="s">
        <v>3494</v>
      </c>
      <c r="I22" s="442" t="s">
        <v>1044</v>
      </c>
      <c r="J22" s="440">
        <v>9848021208</v>
      </c>
      <c r="K22" s="445"/>
    </row>
    <row r="23" spans="1:11" s="444" customFormat="1" ht="26.25" customHeight="1">
      <c r="A23" s="440">
        <v>17</v>
      </c>
      <c r="B23" s="442" t="s">
        <v>1959</v>
      </c>
      <c r="C23" s="442" t="s">
        <v>285</v>
      </c>
      <c r="D23" s="648" t="s">
        <v>1172</v>
      </c>
      <c r="E23" s="745" t="s">
        <v>1960</v>
      </c>
      <c r="F23" s="746"/>
      <c r="G23" s="747"/>
      <c r="H23" s="442" t="s">
        <v>3197</v>
      </c>
      <c r="I23" s="442" t="s">
        <v>3198</v>
      </c>
      <c r="J23" s="440">
        <v>9858790001</v>
      </c>
      <c r="K23" s="445"/>
    </row>
    <row r="24" spans="1:11" s="444" customFormat="1" ht="26.25" customHeight="1">
      <c r="A24" s="440">
        <v>18</v>
      </c>
      <c r="B24" s="443" t="s">
        <v>308</v>
      </c>
      <c r="C24" s="446" t="s">
        <v>309</v>
      </c>
      <c r="D24" s="649" t="s">
        <v>269</v>
      </c>
      <c r="E24" s="446" t="s">
        <v>1068</v>
      </c>
      <c r="F24" s="446" t="s">
        <v>387</v>
      </c>
      <c r="G24" s="440">
        <v>9858025671</v>
      </c>
      <c r="H24" s="446" t="s">
        <v>3637</v>
      </c>
      <c r="I24" s="442" t="s">
        <v>560</v>
      </c>
      <c r="J24" s="440">
        <v>9851131071</v>
      </c>
      <c r="K24" s="447"/>
    </row>
    <row r="25" spans="1:11" s="444" customFormat="1" ht="26.25" customHeight="1">
      <c r="A25" s="440">
        <v>19</v>
      </c>
      <c r="B25" s="441" t="s">
        <v>289</v>
      </c>
      <c r="C25" s="442" t="s">
        <v>285</v>
      </c>
      <c r="D25" s="641" t="s">
        <v>2996</v>
      </c>
      <c r="E25" s="442" t="s">
        <v>3638</v>
      </c>
      <c r="F25" s="442" t="s">
        <v>1916</v>
      </c>
      <c r="G25" s="440"/>
      <c r="H25" s="442" t="s">
        <v>3199</v>
      </c>
      <c r="I25" s="442" t="s">
        <v>3200</v>
      </c>
      <c r="J25" s="440">
        <v>9858032202</v>
      </c>
      <c r="K25" s="634">
        <v>420202</v>
      </c>
    </row>
    <row r="26" spans="1:11" s="444" customFormat="1" ht="31.5" customHeight="1">
      <c r="A26" s="440">
        <v>20</v>
      </c>
      <c r="B26" s="441" t="s">
        <v>287</v>
      </c>
      <c r="C26" s="442" t="s">
        <v>285</v>
      </c>
      <c r="D26" s="642" t="s">
        <v>3639</v>
      </c>
      <c r="E26" s="442" t="s">
        <v>3399</v>
      </c>
      <c r="F26" s="442" t="s">
        <v>3640</v>
      </c>
      <c r="G26" s="440">
        <v>9858078969</v>
      </c>
      <c r="H26" s="442" t="s">
        <v>3201</v>
      </c>
      <c r="I26" s="442" t="s">
        <v>363</v>
      </c>
      <c r="J26" s="636" t="s">
        <v>3202</v>
      </c>
      <c r="K26" s="634">
        <v>420020</v>
      </c>
    </row>
    <row r="27" spans="1:11" s="444" customFormat="1" ht="26.25" customHeight="1">
      <c r="A27" s="440">
        <v>21</v>
      </c>
      <c r="B27" s="441" t="s">
        <v>316</v>
      </c>
      <c r="C27" s="442" t="s">
        <v>285</v>
      </c>
      <c r="D27" s="641" t="s">
        <v>2997</v>
      </c>
      <c r="E27" s="442" t="s">
        <v>371</v>
      </c>
      <c r="F27" s="442" t="s">
        <v>375</v>
      </c>
      <c r="G27" s="440">
        <v>9858026684</v>
      </c>
      <c r="H27" s="442" t="s">
        <v>3641</v>
      </c>
      <c r="I27" s="442" t="s">
        <v>3203</v>
      </c>
      <c r="J27" s="440">
        <v>9858026677</v>
      </c>
      <c r="K27" s="634">
        <v>420156</v>
      </c>
    </row>
    <row r="28" spans="1:11" s="444" customFormat="1" ht="26.25" customHeight="1">
      <c r="A28" s="440">
        <v>22</v>
      </c>
      <c r="B28" s="441" t="s">
        <v>293</v>
      </c>
      <c r="C28" s="442" t="s">
        <v>285</v>
      </c>
      <c r="D28" s="641" t="s">
        <v>135</v>
      </c>
      <c r="E28" s="442" t="s">
        <v>1917</v>
      </c>
      <c r="F28" s="440" t="s">
        <v>377</v>
      </c>
      <c r="G28" s="440">
        <v>9848020227</v>
      </c>
      <c r="H28" s="442" t="s">
        <v>3204</v>
      </c>
      <c r="I28" s="442" t="s">
        <v>3205</v>
      </c>
      <c r="J28" s="440">
        <v>9858020113</v>
      </c>
      <c r="K28" s="634">
        <v>420113</v>
      </c>
    </row>
    <row r="29" spans="1:11" s="444" customFormat="1" ht="26.25" customHeight="1">
      <c r="A29" s="440">
        <v>23</v>
      </c>
      <c r="B29" s="441" t="s">
        <v>315</v>
      </c>
      <c r="C29" s="442" t="s">
        <v>285</v>
      </c>
      <c r="D29" s="641" t="s">
        <v>2998</v>
      </c>
      <c r="E29" s="445" t="s">
        <v>3642</v>
      </c>
      <c r="F29" s="445" t="s">
        <v>358</v>
      </c>
      <c r="G29" s="634">
        <v>9848115289</v>
      </c>
      <c r="H29" s="442" t="s">
        <v>945</v>
      </c>
      <c r="I29" s="442" t="s">
        <v>343</v>
      </c>
      <c r="J29" s="332">
        <v>9858031108</v>
      </c>
      <c r="K29" s="636" t="s">
        <v>3643</v>
      </c>
    </row>
    <row r="30" spans="1:11" s="444" customFormat="1" ht="26.25" customHeight="1">
      <c r="A30" s="440">
        <v>24</v>
      </c>
      <c r="B30" s="441" t="s">
        <v>1918</v>
      </c>
      <c r="C30" s="442" t="s">
        <v>285</v>
      </c>
      <c r="D30" s="641" t="s">
        <v>2999</v>
      </c>
      <c r="E30" s="442" t="s">
        <v>3644</v>
      </c>
      <c r="F30" s="441" t="s">
        <v>3645</v>
      </c>
      <c r="G30" s="440">
        <v>9858038211</v>
      </c>
      <c r="H30" s="442" t="s">
        <v>1379</v>
      </c>
      <c r="I30" s="442" t="s">
        <v>3206</v>
      </c>
      <c r="J30" s="440">
        <v>9858032177</v>
      </c>
      <c r="K30" s="634">
        <v>84421177</v>
      </c>
    </row>
    <row r="31" spans="1:11" s="444" customFormat="1" ht="39">
      <c r="A31" s="440">
        <v>25</v>
      </c>
      <c r="B31" s="443" t="s">
        <v>527</v>
      </c>
      <c r="C31" s="446" t="s">
        <v>528</v>
      </c>
      <c r="D31" s="642" t="s">
        <v>3000</v>
      </c>
      <c r="E31" s="447" t="s">
        <v>2164</v>
      </c>
      <c r="F31" s="446" t="s">
        <v>379</v>
      </c>
      <c r="G31" s="440">
        <v>9864782003</v>
      </c>
      <c r="H31" s="447" t="s">
        <v>3207</v>
      </c>
      <c r="I31" s="442" t="s">
        <v>359</v>
      </c>
      <c r="J31" s="440">
        <v>9864782001</v>
      </c>
      <c r="K31" s="634">
        <v>402011</v>
      </c>
    </row>
    <row r="32" spans="1:11" s="444" customFormat="1" ht="26.25" customHeight="1">
      <c r="A32" s="440">
        <v>26</v>
      </c>
      <c r="B32" s="441" t="s">
        <v>291</v>
      </c>
      <c r="C32" s="442" t="s">
        <v>285</v>
      </c>
      <c r="D32" s="641" t="s">
        <v>1326</v>
      </c>
      <c r="E32" s="442" t="s">
        <v>1923</v>
      </c>
      <c r="F32" s="442" t="s">
        <v>1924</v>
      </c>
      <c r="G32" s="440">
        <v>9860601659</v>
      </c>
      <c r="H32" s="442" t="s">
        <v>3208</v>
      </c>
      <c r="I32" s="442" t="s">
        <v>1925</v>
      </c>
      <c r="J32" s="440">
        <v>9858035255</v>
      </c>
      <c r="K32" s="634">
        <v>420255</v>
      </c>
    </row>
    <row r="33" spans="1:11" s="444" customFormat="1" ht="26.25" customHeight="1">
      <c r="A33" s="440">
        <v>27</v>
      </c>
      <c r="B33" s="441" t="s">
        <v>306</v>
      </c>
      <c r="C33" s="442" t="s">
        <v>303</v>
      </c>
      <c r="D33" s="641" t="s">
        <v>3001</v>
      </c>
      <c r="E33" s="442" t="s">
        <v>549</v>
      </c>
      <c r="F33" s="442" t="s">
        <v>550</v>
      </c>
      <c r="G33" s="440">
        <v>9865851902</v>
      </c>
      <c r="H33" s="442" t="s">
        <v>3209</v>
      </c>
      <c r="I33" s="442" t="s">
        <v>357</v>
      </c>
      <c r="J33" s="636">
        <v>9848833497</v>
      </c>
      <c r="K33" s="634">
        <v>460197</v>
      </c>
    </row>
    <row r="34" spans="1:11" s="444" customFormat="1" ht="26.25" customHeight="1">
      <c r="A34" s="440">
        <v>28</v>
      </c>
      <c r="B34" s="441" t="s">
        <v>433</v>
      </c>
      <c r="C34" s="442" t="s">
        <v>303</v>
      </c>
      <c r="D34" s="641" t="s">
        <v>218</v>
      </c>
      <c r="E34" s="442" t="s">
        <v>3002</v>
      </c>
      <c r="F34" s="442" t="s">
        <v>1926</v>
      </c>
      <c r="G34" s="440">
        <v>9846203394</v>
      </c>
      <c r="H34" s="442" t="s">
        <v>3210</v>
      </c>
      <c r="I34" s="442" t="s">
        <v>560</v>
      </c>
      <c r="J34" s="440">
        <v>9851239265</v>
      </c>
      <c r="K34" s="634">
        <v>460250</v>
      </c>
    </row>
    <row r="35" spans="1:11" s="444" customFormat="1" ht="26.25" customHeight="1">
      <c r="A35" s="440">
        <v>29</v>
      </c>
      <c r="B35" s="441" t="s">
        <v>1919</v>
      </c>
      <c r="C35" s="442" t="s">
        <v>285</v>
      </c>
      <c r="D35" s="641" t="s">
        <v>1328</v>
      </c>
      <c r="E35" s="442" t="s">
        <v>369</v>
      </c>
      <c r="F35" s="442" t="s">
        <v>2165</v>
      </c>
      <c r="G35" s="440">
        <v>9858038022</v>
      </c>
      <c r="H35" s="442" t="s">
        <v>3211</v>
      </c>
      <c r="I35" s="442" t="s">
        <v>3212</v>
      </c>
      <c r="J35" s="440">
        <v>9858032022</v>
      </c>
      <c r="K35" s="634">
        <v>420022</v>
      </c>
    </row>
    <row r="36" spans="1:11" s="444" customFormat="1" ht="26.25" customHeight="1">
      <c r="A36" s="440">
        <v>30</v>
      </c>
      <c r="B36" s="441" t="s">
        <v>294</v>
      </c>
      <c r="C36" s="442" t="s">
        <v>285</v>
      </c>
      <c r="D36" s="641" t="s">
        <v>175</v>
      </c>
      <c r="E36" s="442" t="s">
        <v>3003</v>
      </c>
      <c r="F36" s="442" t="s">
        <v>373</v>
      </c>
      <c r="G36" s="440">
        <v>9841051281</v>
      </c>
      <c r="H36" s="442" t="s">
        <v>3646</v>
      </c>
      <c r="I36" s="442" t="s">
        <v>3647</v>
      </c>
      <c r="J36" s="440">
        <v>9858020933</v>
      </c>
      <c r="K36" s="635" t="s">
        <v>388</v>
      </c>
    </row>
    <row r="37" spans="1:11" s="444" customFormat="1" ht="26.25" customHeight="1">
      <c r="A37" s="440">
        <v>31</v>
      </c>
      <c r="B37" s="441" t="s">
        <v>336</v>
      </c>
      <c r="C37" s="442" t="s">
        <v>285</v>
      </c>
      <c r="D37" s="641" t="s">
        <v>1329</v>
      </c>
      <c r="E37" s="442" t="s">
        <v>3648</v>
      </c>
      <c r="F37" s="442" t="s">
        <v>376</v>
      </c>
      <c r="G37" s="440">
        <v>9845426571</v>
      </c>
      <c r="H37" s="442" t="s">
        <v>3649</v>
      </c>
      <c r="I37" s="442" t="s">
        <v>343</v>
      </c>
      <c r="J37" s="440">
        <v>9858055178</v>
      </c>
      <c r="K37" s="634">
        <v>420178</v>
      </c>
    </row>
    <row r="38" spans="1:11" s="444" customFormat="1" ht="26.25" customHeight="1">
      <c r="A38" s="440">
        <v>32</v>
      </c>
      <c r="B38" s="441" t="s">
        <v>1921</v>
      </c>
      <c r="C38" s="442" t="s">
        <v>285</v>
      </c>
      <c r="D38" s="641" t="s">
        <v>3004</v>
      </c>
      <c r="E38" s="442" t="s">
        <v>1922</v>
      </c>
      <c r="F38" s="442" t="s">
        <v>376</v>
      </c>
      <c r="G38" s="440">
        <v>9849749974</v>
      </c>
      <c r="H38" s="442" t="s">
        <v>3213</v>
      </c>
      <c r="I38" s="442" t="s">
        <v>350</v>
      </c>
      <c r="J38" s="637" t="s">
        <v>3177</v>
      </c>
      <c r="K38" s="634">
        <v>420768</v>
      </c>
    </row>
    <row r="39" spans="1:11" s="444" customFormat="1" ht="27" customHeight="1">
      <c r="A39" s="440">
        <v>33</v>
      </c>
      <c r="B39" s="441" t="s">
        <v>292</v>
      </c>
      <c r="C39" s="442" t="s">
        <v>285</v>
      </c>
      <c r="D39" s="641" t="s">
        <v>119</v>
      </c>
      <c r="E39" s="442" t="s">
        <v>1250</v>
      </c>
      <c r="F39" s="442" t="s">
        <v>373</v>
      </c>
      <c r="G39" s="440">
        <v>9848081170</v>
      </c>
      <c r="H39" s="441" t="s">
        <v>3650</v>
      </c>
      <c r="I39" s="442" t="s">
        <v>1343</v>
      </c>
      <c r="J39" s="440">
        <v>9858026503</v>
      </c>
      <c r="K39" s="634">
        <v>420503</v>
      </c>
    </row>
    <row r="40" spans="1:11" s="444" customFormat="1" ht="55.5" customHeight="1">
      <c r="A40" s="440">
        <v>34</v>
      </c>
      <c r="B40" s="441" t="s">
        <v>3763</v>
      </c>
      <c r="C40" s="442" t="s">
        <v>285</v>
      </c>
      <c r="D40" s="641" t="s">
        <v>1330</v>
      </c>
      <c r="E40" s="674" t="s">
        <v>3764</v>
      </c>
      <c r="F40" s="674" t="s">
        <v>1926</v>
      </c>
      <c r="G40" s="675">
        <v>9860357705</v>
      </c>
      <c r="H40" s="265" t="s">
        <v>3762</v>
      </c>
      <c r="I40" s="265" t="s">
        <v>376</v>
      </c>
      <c r="J40" s="332">
        <v>9857821094</v>
      </c>
      <c r="K40" s="634">
        <v>420110</v>
      </c>
    </row>
    <row r="41" spans="1:11" s="444" customFormat="1" ht="55.5" customHeight="1">
      <c r="A41" s="440">
        <v>35</v>
      </c>
      <c r="B41" s="441" t="s">
        <v>551</v>
      </c>
      <c r="C41" s="442" t="s">
        <v>303</v>
      </c>
      <c r="D41" s="641" t="s">
        <v>229</v>
      </c>
      <c r="E41" s="442" t="s">
        <v>3005</v>
      </c>
      <c r="F41" s="442" t="s">
        <v>2166</v>
      </c>
      <c r="G41" s="440">
        <v>9845434557</v>
      </c>
      <c r="H41" s="442" t="s">
        <v>3214</v>
      </c>
      <c r="I41" s="442" t="s">
        <v>364</v>
      </c>
      <c r="J41" s="440">
        <v>9858034444</v>
      </c>
      <c r="K41" s="638" t="s">
        <v>2167</v>
      </c>
    </row>
    <row r="42" spans="1:11" s="444" customFormat="1" ht="26.25" customHeight="1">
      <c r="A42" s="440">
        <v>36</v>
      </c>
      <c r="B42" s="443" t="s">
        <v>368</v>
      </c>
      <c r="C42" s="442" t="s">
        <v>285</v>
      </c>
      <c r="D42" s="641" t="s">
        <v>38</v>
      </c>
      <c r="E42" s="442" t="s">
        <v>3758</v>
      </c>
      <c r="F42" s="442" t="s">
        <v>3006</v>
      </c>
      <c r="G42" s="440">
        <v>9858024106</v>
      </c>
      <c r="H42" s="442" t="s">
        <v>3215</v>
      </c>
      <c r="I42" s="442" t="s">
        <v>3216</v>
      </c>
      <c r="J42" s="440">
        <v>9858040106</v>
      </c>
      <c r="K42" s="634">
        <v>420106</v>
      </c>
    </row>
    <row r="43" spans="1:11" s="444" customFormat="1" ht="26.25" customHeight="1">
      <c r="A43" s="440">
        <v>37</v>
      </c>
      <c r="B43" s="441" t="s">
        <v>288</v>
      </c>
      <c r="C43" s="442" t="s">
        <v>285</v>
      </c>
      <c r="D43" s="641" t="s">
        <v>205</v>
      </c>
      <c r="E43" s="442" t="s">
        <v>3871</v>
      </c>
      <c r="F43" s="442" t="s">
        <v>373</v>
      </c>
      <c r="G43" s="440">
        <v>9848159810</v>
      </c>
      <c r="H43" s="442" t="s">
        <v>3217</v>
      </c>
      <c r="I43" s="442" t="s">
        <v>3218</v>
      </c>
      <c r="J43" s="440">
        <v>9848102732</v>
      </c>
      <c r="K43" s="634">
        <v>420118</v>
      </c>
    </row>
    <row r="44" spans="1:11" s="444" customFormat="1" ht="26.25" customHeight="1">
      <c r="A44" s="440">
        <v>38</v>
      </c>
      <c r="B44" s="443" t="s">
        <v>321</v>
      </c>
      <c r="C44" s="442" t="s">
        <v>322</v>
      </c>
      <c r="D44" s="641" t="s">
        <v>4467</v>
      </c>
      <c r="E44" s="442" t="s">
        <v>3651</v>
      </c>
      <c r="F44" s="442" t="s">
        <v>552</v>
      </c>
      <c r="G44" s="440">
        <v>9851188085</v>
      </c>
      <c r="H44" s="442" t="s">
        <v>3219</v>
      </c>
      <c r="I44" s="442" t="s">
        <v>342</v>
      </c>
      <c r="J44" s="440">
        <v>9858031080</v>
      </c>
      <c r="K44" s="634"/>
    </row>
    <row r="45" spans="1:11" s="444" customFormat="1" ht="26.25" customHeight="1">
      <c r="A45" s="440">
        <v>39</v>
      </c>
      <c r="B45" s="443" t="s">
        <v>3007</v>
      </c>
      <c r="C45" s="442" t="s">
        <v>310</v>
      </c>
      <c r="D45" s="641" t="s">
        <v>3008</v>
      </c>
      <c r="E45" s="442" t="s">
        <v>3009</v>
      </c>
      <c r="F45" s="442" t="s">
        <v>3010</v>
      </c>
      <c r="G45" s="440">
        <v>9858025107</v>
      </c>
      <c r="H45" s="442" t="s">
        <v>3009</v>
      </c>
      <c r="I45" s="442" t="s">
        <v>342</v>
      </c>
      <c r="J45" s="440">
        <v>9858025107</v>
      </c>
      <c r="K45" s="634"/>
    </row>
    <row r="46" spans="1:11" s="444" customFormat="1" ht="26.25" customHeight="1">
      <c r="A46" s="440">
        <v>40</v>
      </c>
      <c r="B46" s="441" t="s">
        <v>311</v>
      </c>
      <c r="C46" s="442" t="s">
        <v>285</v>
      </c>
      <c r="D46" s="641" t="s">
        <v>1927</v>
      </c>
      <c r="E46" s="442" t="s">
        <v>3011</v>
      </c>
      <c r="F46" s="442"/>
      <c r="G46" s="440"/>
      <c r="H46" s="442" t="s">
        <v>3220</v>
      </c>
      <c r="I46" s="442" t="s">
        <v>2713</v>
      </c>
      <c r="J46" s="440">
        <v>9858055485</v>
      </c>
      <c r="K46" s="634">
        <v>420491</v>
      </c>
    </row>
    <row r="47" spans="1:11" s="444" customFormat="1" ht="35.25" customHeight="1">
      <c r="A47" s="440">
        <v>41</v>
      </c>
      <c r="B47" s="441" t="s">
        <v>1929</v>
      </c>
      <c r="C47" s="442" t="s">
        <v>285</v>
      </c>
      <c r="D47" s="642" t="s">
        <v>1355</v>
      </c>
      <c r="E47" s="442" t="s">
        <v>3011</v>
      </c>
      <c r="F47" s="442"/>
      <c r="G47" s="440"/>
      <c r="H47" s="485" t="s">
        <v>3221</v>
      </c>
      <c r="I47" s="442" t="s">
        <v>1274</v>
      </c>
      <c r="J47" s="440">
        <v>9858070027</v>
      </c>
      <c r="K47" s="635" t="s">
        <v>3652</v>
      </c>
    </row>
    <row r="48" spans="1:11" s="444" customFormat="1" ht="26.25" customHeight="1">
      <c r="A48" s="440">
        <v>42</v>
      </c>
      <c r="B48" s="441" t="s">
        <v>1928</v>
      </c>
      <c r="C48" s="442" t="s">
        <v>285</v>
      </c>
      <c r="D48" s="642" t="s">
        <v>2549</v>
      </c>
      <c r="E48" s="442" t="s">
        <v>3011</v>
      </c>
      <c r="F48" s="442"/>
      <c r="G48" s="440"/>
      <c r="H48" s="442" t="s">
        <v>3378</v>
      </c>
      <c r="I48" s="442" t="s">
        <v>3653</v>
      </c>
      <c r="J48" s="440">
        <v>9858030735</v>
      </c>
      <c r="K48" s="634">
        <v>420491</v>
      </c>
    </row>
    <row r="49" spans="1:11" s="444" customFormat="1" ht="26.25" customHeight="1">
      <c r="A49" s="440">
        <v>43</v>
      </c>
      <c r="B49" s="441" t="s">
        <v>304</v>
      </c>
      <c r="C49" s="442" t="s">
        <v>317</v>
      </c>
      <c r="D49" s="641" t="s">
        <v>270</v>
      </c>
      <c r="E49" s="444" t="s">
        <v>2168</v>
      </c>
      <c r="F49" s="444" t="s">
        <v>373</v>
      </c>
      <c r="G49" s="440">
        <v>9858025452</v>
      </c>
      <c r="H49" s="442" t="s">
        <v>340</v>
      </c>
      <c r="I49" s="442" t="s">
        <v>355</v>
      </c>
      <c r="J49" s="440">
        <v>9858088880</v>
      </c>
      <c r="K49" s="634">
        <v>400200</v>
      </c>
    </row>
    <row r="50" spans="1:11" s="444" customFormat="1" ht="26.25" customHeight="1">
      <c r="A50" s="440">
        <v>44</v>
      </c>
      <c r="B50" s="441" t="s">
        <v>304</v>
      </c>
      <c r="C50" s="442" t="s">
        <v>303</v>
      </c>
      <c r="D50" s="641" t="s">
        <v>1332</v>
      </c>
      <c r="E50" s="445" t="s">
        <v>3012</v>
      </c>
      <c r="F50" s="445"/>
      <c r="G50" s="440"/>
      <c r="H50" s="442" t="s">
        <v>3222</v>
      </c>
      <c r="I50" s="442" t="s">
        <v>3223</v>
      </c>
      <c r="J50" s="440">
        <v>9858021173</v>
      </c>
      <c r="K50" s="634">
        <v>460163</v>
      </c>
    </row>
    <row r="51" spans="1:11" s="444" customFormat="1" ht="58.5">
      <c r="A51" s="440">
        <v>45</v>
      </c>
      <c r="B51" s="442" t="s">
        <v>344</v>
      </c>
      <c r="C51" s="442" t="s">
        <v>285</v>
      </c>
      <c r="D51" s="641" t="s">
        <v>3013</v>
      </c>
      <c r="E51" s="442" t="s">
        <v>1930</v>
      </c>
      <c r="F51" s="442" t="s">
        <v>1931</v>
      </c>
      <c r="G51" s="440">
        <v>9868226259</v>
      </c>
      <c r="H51" s="442" t="s">
        <v>3654</v>
      </c>
      <c r="I51" s="442" t="s">
        <v>335</v>
      </c>
      <c r="J51" s="440">
        <v>9858073777</v>
      </c>
      <c r="K51" s="634">
        <v>420189</v>
      </c>
    </row>
    <row r="52" spans="1:11" s="444" customFormat="1" ht="26.25" customHeight="1">
      <c r="A52" s="440">
        <v>46</v>
      </c>
      <c r="B52" s="441" t="s">
        <v>307</v>
      </c>
      <c r="C52" s="442" t="s">
        <v>303</v>
      </c>
      <c r="D52" s="641" t="s">
        <v>268</v>
      </c>
      <c r="E52" s="442" t="s">
        <v>3014</v>
      </c>
      <c r="F52" s="442" t="s">
        <v>373</v>
      </c>
      <c r="G52" s="440">
        <v>9848201988</v>
      </c>
      <c r="H52" s="442" t="s">
        <v>3224</v>
      </c>
      <c r="I52" s="442" t="s">
        <v>358</v>
      </c>
      <c r="J52" s="440">
        <v>9858040011</v>
      </c>
      <c r="K52" s="634">
        <v>460011</v>
      </c>
    </row>
    <row r="53" spans="1:11" s="444" customFormat="1" ht="26.25" customHeight="1">
      <c r="A53" s="440">
        <v>47</v>
      </c>
      <c r="B53" s="443" t="s">
        <v>554</v>
      </c>
      <c r="C53" s="446" t="s">
        <v>309</v>
      </c>
      <c r="D53" s="641" t="s">
        <v>1333</v>
      </c>
      <c r="E53" s="446" t="s">
        <v>3015</v>
      </c>
      <c r="F53" s="446" t="s">
        <v>376</v>
      </c>
      <c r="G53" s="440">
        <v>9858031724</v>
      </c>
      <c r="H53" s="446" t="s">
        <v>1974</v>
      </c>
      <c r="I53" s="442" t="s">
        <v>335</v>
      </c>
      <c r="J53" s="440">
        <v>9858031730</v>
      </c>
      <c r="K53" s="445"/>
    </row>
    <row r="54" spans="1:11" s="444" customFormat="1" ht="26.25" customHeight="1">
      <c r="A54" s="440">
        <v>48</v>
      </c>
      <c r="B54" s="448" t="s">
        <v>555</v>
      </c>
      <c r="C54" s="442" t="s">
        <v>285</v>
      </c>
      <c r="D54" s="641" t="s">
        <v>3016</v>
      </c>
      <c r="E54" s="445" t="s">
        <v>1251</v>
      </c>
      <c r="F54" s="445" t="s">
        <v>1932</v>
      </c>
      <c r="G54" s="634">
        <v>9851305006</v>
      </c>
      <c r="H54" s="442" t="s">
        <v>3225</v>
      </c>
      <c r="I54" s="442" t="s">
        <v>356</v>
      </c>
      <c r="J54" s="440">
        <v>9843143774</v>
      </c>
      <c r="K54" s="634">
        <v>84420230</v>
      </c>
    </row>
    <row r="55" spans="1:11" s="444" customFormat="1" ht="26.25" customHeight="1">
      <c r="A55" s="440">
        <v>49</v>
      </c>
      <c r="B55" s="442" t="s">
        <v>428</v>
      </c>
      <c r="C55" s="442" t="s">
        <v>285</v>
      </c>
      <c r="D55" s="642" t="s">
        <v>1357</v>
      </c>
      <c r="E55" s="442" t="s">
        <v>1933</v>
      </c>
      <c r="F55" s="442" t="s">
        <v>3017</v>
      </c>
      <c r="G55" s="440">
        <v>9848063816</v>
      </c>
      <c r="H55" s="442" t="s">
        <v>3226</v>
      </c>
      <c r="I55" s="442" t="s">
        <v>1967</v>
      </c>
      <c r="J55" s="440">
        <v>9848028505</v>
      </c>
      <c r="K55" s="634">
        <v>420108</v>
      </c>
    </row>
    <row r="56" spans="1:11" s="444" customFormat="1" ht="26.25" customHeight="1">
      <c r="A56" s="440">
        <v>50</v>
      </c>
      <c r="B56" s="441" t="s">
        <v>995</v>
      </c>
      <c r="C56" s="442" t="s">
        <v>285</v>
      </c>
      <c r="D56" s="642" t="s">
        <v>3018</v>
      </c>
      <c r="E56" s="442" t="s">
        <v>1934</v>
      </c>
      <c r="F56" s="442" t="s">
        <v>1935</v>
      </c>
      <c r="G56" s="440">
        <v>9848060915</v>
      </c>
      <c r="H56" s="442" t="s">
        <v>3227</v>
      </c>
      <c r="I56" s="442" t="s">
        <v>1387</v>
      </c>
      <c r="J56" s="440">
        <v>9858031266</v>
      </c>
      <c r="K56" s="634">
        <v>420489</v>
      </c>
    </row>
    <row r="57" spans="1:11" s="444" customFormat="1" ht="26.25" customHeight="1">
      <c r="A57" s="440">
        <v>51</v>
      </c>
      <c r="B57" s="443" t="s">
        <v>334</v>
      </c>
      <c r="C57" s="446" t="s">
        <v>323</v>
      </c>
      <c r="D57" s="641" t="s">
        <v>1334</v>
      </c>
      <c r="E57" s="446" t="s">
        <v>3019</v>
      </c>
      <c r="F57" s="442" t="s">
        <v>1931</v>
      </c>
      <c r="G57" s="635">
        <v>9858040977</v>
      </c>
      <c r="H57" s="446" t="s">
        <v>3228</v>
      </c>
      <c r="I57" s="442" t="s">
        <v>361</v>
      </c>
      <c r="J57" s="636">
        <v>9858040252</v>
      </c>
      <c r="K57" s="634">
        <v>440252</v>
      </c>
    </row>
    <row r="58" spans="1:11" s="444" customFormat="1" ht="26.25" customHeight="1">
      <c r="A58" s="440">
        <v>52</v>
      </c>
      <c r="B58" s="441" t="s">
        <v>3020</v>
      </c>
      <c r="C58" s="442" t="s">
        <v>303</v>
      </c>
      <c r="D58" s="641" t="s">
        <v>223</v>
      </c>
      <c r="E58" s="442" t="s">
        <v>3021</v>
      </c>
      <c r="F58" s="442" t="s">
        <v>1120</v>
      </c>
      <c r="G58" s="440">
        <v>9858390403</v>
      </c>
      <c r="H58" s="442" t="s">
        <v>3229</v>
      </c>
      <c r="I58" s="442" t="s">
        <v>3230</v>
      </c>
      <c r="J58" s="440">
        <v>9848606689</v>
      </c>
      <c r="K58" s="634">
        <v>460165</v>
      </c>
    </row>
    <row r="59" spans="1:11" s="444" customFormat="1" ht="26.25" customHeight="1">
      <c r="A59" s="440">
        <v>53</v>
      </c>
      <c r="B59" s="443" t="s">
        <v>1936</v>
      </c>
      <c r="C59" s="446" t="s">
        <v>285</v>
      </c>
      <c r="D59" s="641" t="s">
        <v>1335</v>
      </c>
      <c r="E59" s="442" t="s">
        <v>1937</v>
      </c>
      <c r="F59" s="442" t="s">
        <v>335</v>
      </c>
      <c r="G59" s="440">
        <v>9858055570</v>
      </c>
      <c r="H59" s="442" t="s">
        <v>1937</v>
      </c>
      <c r="I59" s="442" t="s">
        <v>335</v>
      </c>
      <c r="J59" s="440">
        <v>9858055570</v>
      </c>
      <c r="K59" s="445">
        <v>420789</v>
      </c>
    </row>
    <row r="60" spans="1:11" s="444" customFormat="1" ht="31.5" customHeight="1">
      <c r="A60" s="440">
        <v>54</v>
      </c>
      <c r="B60" s="441" t="s">
        <v>1144</v>
      </c>
      <c r="C60" s="442" t="s">
        <v>285</v>
      </c>
      <c r="D60" s="642" t="s">
        <v>3022</v>
      </c>
      <c r="E60" s="442" t="s">
        <v>3023</v>
      </c>
      <c r="F60" s="442" t="s">
        <v>1120</v>
      </c>
      <c r="G60" s="440">
        <v>9858030775</v>
      </c>
      <c r="H60" s="442" t="s">
        <v>3231</v>
      </c>
      <c r="I60" s="442" t="s">
        <v>351</v>
      </c>
      <c r="J60" s="440">
        <v>9858023699</v>
      </c>
      <c r="K60" s="634">
        <v>420244</v>
      </c>
    </row>
    <row r="61" spans="1:11" s="444" customFormat="1" ht="26.25" customHeight="1">
      <c r="A61" s="440">
        <v>55</v>
      </c>
      <c r="B61" s="441" t="s">
        <v>3024</v>
      </c>
      <c r="C61" s="442" t="s">
        <v>285</v>
      </c>
      <c r="D61" s="641" t="s">
        <v>1911</v>
      </c>
      <c r="E61" s="442" t="s">
        <v>3025</v>
      </c>
      <c r="F61" s="442" t="s">
        <v>3026</v>
      </c>
      <c r="G61" s="440">
        <v>9858035208</v>
      </c>
      <c r="H61" s="442" t="s">
        <v>3232</v>
      </c>
      <c r="I61" s="441" t="s">
        <v>3233</v>
      </c>
      <c r="J61" s="440">
        <v>9858035207</v>
      </c>
      <c r="K61" s="634"/>
    </row>
    <row r="62" spans="1:11" s="444" customFormat="1" ht="26.25" customHeight="1">
      <c r="A62" s="440">
        <v>56</v>
      </c>
      <c r="B62" s="441" t="s">
        <v>3027</v>
      </c>
      <c r="C62" s="442" t="s">
        <v>3028</v>
      </c>
      <c r="D62" s="641"/>
      <c r="E62" s="442" t="s">
        <v>3011</v>
      </c>
      <c r="F62" s="442"/>
      <c r="G62" s="440"/>
      <c r="H62" s="442" t="s">
        <v>3234</v>
      </c>
      <c r="I62" s="441" t="s">
        <v>3235</v>
      </c>
      <c r="J62" s="440">
        <v>9868900540</v>
      </c>
      <c r="K62" s="634"/>
    </row>
    <row r="63" spans="1:11" s="444" customFormat="1" ht="28.5" customHeight="1">
      <c r="A63" s="440">
        <v>57</v>
      </c>
      <c r="B63" s="442" t="s">
        <v>1957</v>
      </c>
      <c r="C63" s="442" t="s">
        <v>285</v>
      </c>
      <c r="D63" s="644" t="s">
        <v>3029</v>
      </c>
      <c r="E63" s="442" t="s">
        <v>1958</v>
      </c>
      <c r="F63" s="442" t="s">
        <v>1135</v>
      </c>
      <c r="G63" s="440">
        <v>9858050474</v>
      </c>
      <c r="H63" s="442" t="s">
        <v>3236</v>
      </c>
      <c r="I63" s="442" t="s">
        <v>3237</v>
      </c>
      <c r="J63" s="440">
        <v>9849143763</v>
      </c>
      <c r="K63" s="445"/>
    </row>
    <row r="64" spans="1:11" s="444" customFormat="1" ht="26.25" customHeight="1">
      <c r="A64" s="440">
        <v>58</v>
      </c>
      <c r="B64" s="441" t="s">
        <v>1954</v>
      </c>
      <c r="C64" s="442" t="s">
        <v>285</v>
      </c>
      <c r="D64" s="648" t="s">
        <v>1336</v>
      </c>
      <c r="E64" s="442" t="s">
        <v>1955</v>
      </c>
      <c r="F64" s="442" t="s">
        <v>1956</v>
      </c>
      <c r="G64" s="440">
        <v>9864782781</v>
      </c>
      <c r="H64" s="442" t="s">
        <v>3238</v>
      </c>
      <c r="I64" s="442" t="s">
        <v>3237</v>
      </c>
      <c r="J64" s="440">
        <v>9866980178</v>
      </c>
      <c r="K64" s="634">
        <v>420764</v>
      </c>
    </row>
    <row r="65" spans="1:12" s="444" customFormat="1" ht="26.25" customHeight="1">
      <c r="A65" s="440">
        <v>59</v>
      </c>
      <c r="B65" s="441" t="s">
        <v>3030</v>
      </c>
      <c r="C65" s="442" t="s">
        <v>3031</v>
      </c>
      <c r="D65" s="648"/>
      <c r="E65" s="442" t="s">
        <v>3032</v>
      </c>
      <c r="F65" s="442"/>
      <c r="G65" s="440"/>
      <c r="H65" s="442" t="s">
        <v>3239</v>
      </c>
      <c r="I65" s="442" t="s">
        <v>3240</v>
      </c>
      <c r="J65" s="440">
        <v>9848303762</v>
      </c>
      <c r="K65" s="634">
        <v>420764</v>
      </c>
    </row>
    <row r="66" spans="1:12" s="444" customFormat="1" ht="26.25" customHeight="1">
      <c r="A66" s="440">
        <v>60</v>
      </c>
      <c r="B66" s="442" t="s">
        <v>2169</v>
      </c>
      <c r="C66" s="442" t="s">
        <v>303</v>
      </c>
      <c r="D66" s="650" t="s">
        <v>3042</v>
      </c>
      <c r="E66" s="442" t="s">
        <v>1920</v>
      </c>
      <c r="F66" s="442" t="s">
        <v>559</v>
      </c>
      <c r="G66" s="440">
        <v>9845586431</v>
      </c>
      <c r="H66" s="442" t="s">
        <v>3241</v>
      </c>
      <c r="I66" s="442" t="s">
        <v>1020</v>
      </c>
      <c r="J66" s="440">
        <v>9858090327</v>
      </c>
      <c r="K66" s="634"/>
    </row>
    <row r="67" spans="1:12" s="444" customFormat="1" ht="26.25" customHeight="1">
      <c r="A67" s="440">
        <v>61</v>
      </c>
      <c r="B67" s="442" t="s">
        <v>2169</v>
      </c>
      <c r="C67" s="442" t="s">
        <v>3043</v>
      </c>
      <c r="D67" s="650"/>
      <c r="E67" s="442" t="s">
        <v>3032</v>
      </c>
      <c r="F67" s="442"/>
      <c r="G67" s="440"/>
      <c r="H67" s="442" t="s">
        <v>3242</v>
      </c>
      <c r="I67" s="442" t="s">
        <v>559</v>
      </c>
      <c r="J67" s="440">
        <v>9858090529</v>
      </c>
      <c r="K67" s="634"/>
    </row>
    <row r="68" spans="1:12" s="444" customFormat="1" ht="26.25" customHeight="1">
      <c r="A68" s="440">
        <v>62</v>
      </c>
      <c r="B68" s="442" t="s">
        <v>305</v>
      </c>
      <c r="C68" s="442" t="s">
        <v>317</v>
      </c>
      <c r="D68" s="646"/>
      <c r="E68" s="442" t="s">
        <v>3032</v>
      </c>
      <c r="F68" s="442"/>
      <c r="G68" s="440"/>
      <c r="H68" s="442" t="s">
        <v>3243</v>
      </c>
      <c r="I68" s="442" t="s">
        <v>559</v>
      </c>
      <c r="J68" s="440">
        <v>9858090537</v>
      </c>
      <c r="K68" s="634">
        <v>421205</v>
      </c>
    </row>
    <row r="69" spans="1:12" s="444" customFormat="1" ht="40.5">
      <c r="A69" s="440">
        <v>63</v>
      </c>
      <c r="B69" s="441" t="s">
        <v>324</v>
      </c>
      <c r="C69" s="442" t="s">
        <v>285</v>
      </c>
      <c r="D69" s="651" t="s">
        <v>3033</v>
      </c>
      <c r="E69" s="442" t="s">
        <v>3397</v>
      </c>
      <c r="F69" s="442" t="s">
        <v>3398</v>
      </c>
      <c r="G69" s="493"/>
      <c r="H69" s="442" t="s">
        <v>3244</v>
      </c>
      <c r="I69" s="442" t="s">
        <v>3245</v>
      </c>
      <c r="J69" s="493">
        <v>9858024155</v>
      </c>
      <c r="K69" s="493">
        <v>420155</v>
      </c>
      <c r="L69" s="444" t="str">
        <f t="shared" ref="L69:L72" si="0">CONCATENATE(L68, ",", G69)</f>
        <v>,</v>
      </c>
    </row>
    <row r="70" spans="1:12" s="444" customFormat="1">
      <c r="A70" s="440">
        <v>64</v>
      </c>
      <c r="B70" s="441" t="s">
        <v>1964</v>
      </c>
      <c r="C70" s="442" t="s">
        <v>285</v>
      </c>
      <c r="D70" s="652" t="s">
        <v>1391</v>
      </c>
      <c r="E70" s="442" t="s">
        <v>3034</v>
      </c>
      <c r="F70" s="442" t="s">
        <v>3035</v>
      </c>
      <c r="G70" s="493">
        <v>9848026671</v>
      </c>
      <c r="H70" s="442" t="s">
        <v>3246</v>
      </c>
      <c r="I70" s="442" t="s">
        <v>3245</v>
      </c>
      <c r="J70" s="493">
        <v>9851320766</v>
      </c>
      <c r="K70" s="493">
        <v>420166</v>
      </c>
      <c r="L70" s="444" t="str">
        <f t="shared" si="0"/>
        <v>,,9848026671</v>
      </c>
    </row>
    <row r="71" spans="1:12" s="444" customFormat="1">
      <c r="A71" s="440">
        <v>65</v>
      </c>
      <c r="B71" s="441" t="s">
        <v>1965</v>
      </c>
      <c r="C71" s="442" t="s">
        <v>285</v>
      </c>
      <c r="D71" s="652" t="s">
        <v>333</v>
      </c>
      <c r="E71" s="442" t="s">
        <v>1966</v>
      </c>
      <c r="F71" s="442" t="s">
        <v>1120</v>
      </c>
      <c r="G71" s="493">
        <v>9808146911</v>
      </c>
      <c r="H71" s="442" t="s">
        <v>3247</v>
      </c>
      <c r="I71" s="442" t="s">
        <v>1967</v>
      </c>
      <c r="J71" s="493">
        <v>9858074100</v>
      </c>
      <c r="K71" s="493">
        <v>40502</v>
      </c>
      <c r="L71" s="444" t="str">
        <f t="shared" si="0"/>
        <v>,,9848026671,9808146911</v>
      </c>
    </row>
    <row r="72" spans="1:12" s="444" customFormat="1">
      <c r="A72" s="440">
        <v>66</v>
      </c>
      <c r="B72" s="441" t="s">
        <v>3036</v>
      </c>
      <c r="C72" s="442" t="s">
        <v>303</v>
      </c>
      <c r="D72" s="652" t="s">
        <v>3037</v>
      </c>
      <c r="E72" s="442" t="s">
        <v>3038</v>
      </c>
      <c r="F72" s="442" t="s">
        <v>1120</v>
      </c>
      <c r="G72" s="493">
        <v>9866711705</v>
      </c>
      <c r="H72" s="442" t="s">
        <v>3248</v>
      </c>
      <c r="I72" s="442" t="s">
        <v>1967</v>
      </c>
      <c r="J72" s="493">
        <v>9858022994</v>
      </c>
      <c r="K72" s="493"/>
      <c r="L72" s="444" t="str">
        <f t="shared" si="0"/>
        <v>,,9848026671,9808146911,9866711705</v>
      </c>
    </row>
    <row r="73" spans="1:12" s="444" customFormat="1" ht="60">
      <c r="A73" s="440">
        <v>67</v>
      </c>
      <c r="B73" s="441" t="s">
        <v>1969</v>
      </c>
      <c r="C73" s="442" t="s">
        <v>285</v>
      </c>
      <c r="D73" s="651" t="s">
        <v>3039</v>
      </c>
      <c r="E73" s="442" t="s">
        <v>3040</v>
      </c>
      <c r="F73" s="442" t="s">
        <v>3041</v>
      </c>
      <c r="G73" s="493">
        <v>9851243328</v>
      </c>
      <c r="H73" s="442" t="s">
        <v>3249</v>
      </c>
      <c r="I73" s="442" t="s">
        <v>1967</v>
      </c>
      <c r="J73" s="493">
        <v>9851147368</v>
      </c>
      <c r="K73" s="493">
        <v>40876</v>
      </c>
      <c r="L73" s="444" t="str">
        <f t="shared" ref="L73:L113" si="1">CONCATENATE(L72, ",", G73)</f>
        <v>,,9848026671,9808146911,9866711705,9851243328</v>
      </c>
    </row>
    <row r="74" spans="1:12" s="444" customFormat="1">
      <c r="A74" s="440">
        <v>68</v>
      </c>
      <c r="B74" s="441" t="s">
        <v>3044</v>
      </c>
      <c r="C74" s="442" t="s">
        <v>285</v>
      </c>
      <c r="D74" s="652" t="s">
        <v>3045</v>
      </c>
      <c r="E74" s="442" t="s">
        <v>3046</v>
      </c>
      <c r="F74" s="442" t="s">
        <v>3047</v>
      </c>
      <c r="G74" s="493">
        <v>9858023054</v>
      </c>
      <c r="H74" s="442" t="s">
        <v>3250</v>
      </c>
      <c r="I74" s="442" t="s">
        <v>3251</v>
      </c>
      <c r="J74" s="493">
        <v>9846544349</v>
      </c>
      <c r="K74" s="493"/>
      <c r="L74" s="444" t="str">
        <f t="shared" si="1"/>
        <v>,,9848026671,9808146911,9866711705,9851243328,9858023054</v>
      </c>
    </row>
    <row r="75" spans="1:12" s="444" customFormat="1">
      <c r="A75" s="440">
        <v>69</v>
      </c>
      <c r="B75" s="441" t="s">
        <v>3048</v>
      </c>
      <c r="C75" s="442" t="s">
        <v>285</v>
      </c>
      <c r="D75" s="652" t="s">
        <v>2764</v>
      </c>
      <c r="E75" s="442" t="s">
        <v>3049</v>
      </c>
      <c r="F75" s="442" t="s">
        <v>2578</v>
      </c>
      <c r="G75" s="493">
        <v>9858027053</v>
      </c>
      <c r="H75" s="442" t="s">
        <v>3252</v>
      </c>
      <c r="I75" s="442" t="s">
        <v>3253</v>
      </c>
      <c r="J75" s="493">
        <v>9868211588</v>
      </c>
      <c r="K75" s="493"/>
      <c r="L75" s="444" t="str">
        <f t="shared" si="1"/>
        <v>,,9848026671,9808146911,9866711705,9851243328,9858023054,9858027053</v>
      </c>
    </row>
    <row r="76" spans="1:12" s="444" customFormat="1">
      <c r="A76" s="440">
        <v>70</v>
      </c>
      <c r="B76" s="441" t="s">
        <v>1970</v>
      </c>
      <c r="C76" s="442" t="s">
        <v>285</v>
      </c>
      <c r="D76" s="652" t="s">
        <v>3254</v>
      </c>
      <c r="E76" s="442" t="s">
        <v>3255</v>
      </c>
      <c r="F76" s="442" t="s">
        <v>1967</v>
      </c>
      <c r="G76" s="493">
        <v>9857821313</v>
      </c>
      <c r="H76" s="442" t="s">
        <v>1971</v>
      </c>
      <c r="I76" s="442" t="s">
        <v>1967</v>
      </c>
      <c r="J76" s="493">
        <v>9857821313</v>
      </c>
      <c r="K76" s="493"/>
      <c r="L76" s="444" t="str">
        <f t="shared" si="1"/>
        <v>,,9848026671,9808146911,9866711705,9851243328,9858023054,9858027053,9857821313</v>
      </c>
    </row>
    <row r="77" spans="1:12" s="444" customFormat="1">
      <c r="A77" s="440">
        <v>71</v>
      </c>
      <c r="B77" s="441" t="s">
        <v>3256</v>
      </c>
      <c r="C77" s="442" t="s">
        <v>285</v>
      </c>
      <c r="D77" s="652" t="s">
        <v>3257</v>
      </c>
      <c r="E77" s="442" t="s">
        <v>3258</v>
      </c>
      <c r="F77" s="442" t="s">
        <v>1967</v>
      </c>
      <c r="G77" s="493"/>
      <c r="H77" s="442"/>
      <c r="I77" s="442"/>
      <c r="J77" s="493"/>
      <c r="K77" s="493"/>
      <c r="L77" s="444" t="str">
        <f t="shared" si="1"/>
        <v>,,9848026671,9808146911,9866711705,9851243328,9858023054,9858027053,9857821313,</v>
      </c>
    </row>
    <row r="78" spans="1:12" s="444" customFormat="1">
      <c r="A78" s="440">
        <v>72</v>
      </c>
      <c r="B78" s="441" t="s">
        <v>3259</v>
      </c>
      <c r="C78" s="442" t="s">
        <v>285</v>
      </c>
      <c r="D78" s="652" t="s">
        <v>1095</v>
      </c>
      <c r="E78" s="442" t="s">
        <v>1968</v>
      </c>
      <c r="F78" s="442" t="s">
        <v>1967</v>
      </c>
      <c r="G78" s="493">
        <v>9848032048</v>
      </c>
      <c r="H78" s="442" t="s">
        <v>3260</v>
      </c>
      <c r="I78" s="442" t="s">
        <v>1967</v>
      </c>
      <c r="J78" s="493">
        <v>9858028202</v>
      </c>
      <c r="K78" s="493"/>
      <c r="L78" s="444" t="str">
        <f t="shared" si="1"/>
        <v>,,9848026671,9808146911,9866711705,9851243328,9858023054,9858027053,9857821313,,9848032048</v>
      </c>
    </row>
    <row r="79" spans="1:12" s="444" customFormat="1">
      <c r="A79" s="440">
        <v>73</v>
      </c>
      <c r="B79" s="441" t="s">
        <v>3261</v>
      </c>
      <c r="C79" s="442" t="s">
        <v>285</v>
      </c>
      <c r="D79" s="652" t="s">
        <v>3262</v>
      </c>
      <c r="E79" s="442" t="s">
        <v>3263</v>
      </c>
      <c r="F79" s="442" t="s">
        <v>3264</v>
      </c>
      <c r="G79" s="493">
        <v>9858056299</v>
      </c>
      <c r="H79" s="442" t="s">
        <v>3265</v>
      </c>
      <c r="I79" s="442" t="s">
        <v>1967</v>
      </c>
      <c r="J79" s="493">
        <v>9851100524</v>
      </c>
      <c r="K79" s="493"/>
      <c r="L79" s="444" t="str">
        <f t="shared" si="1"/>
        <v>,,9848026671,9808146911,9866711705,9851243328,9858023054,9858027053,9857821313,,9848032048,9858056299</v>
      </c>
    </row>
    <row r="80" spans="1:12" s="444" customFormat="1" ht="39">
      <c r="A80" s="440">
        <v>74</v>
      </c>
      <c r="B80" s="308" t="s">
        <v>579</v>
      </c>
      <c r="C80" s="308" t="s">
        <v>325</v>
      </c>
      <c r="D80" s="653" t="s">
        <v>1907</v>
      </c>
      <c r="E80" s="442"/>
      <c r="F80" s="442"/>
      <c r="G80" s="448"/>
      <c r="H80" s="308" t="s">
        <v>3266</v>
      </c>
      <c r="I80" s="308" t="s">
        <v>563</v>
      </c>
      <c r="J80" s="304">
        <v>9848046774</v>
      </c>
      <c r="K80" s="304">
        <v>420356</v>
      </c>
      <c r="L80" s="444" t="str">
        <f t="shared" si="1"/>
        <v>,,9848026671,9808146911,9866711705,9851243328,9858023054,9858027053,9857821313,,9848032048,9858056299,</v>
      </c>
    </row>
    <row r="81" spans="1:17" s="444" customFormat="1">
      <c r="A81" s="440">
        <v>75</v>
      </c>
      <c r="B81" s="308" t="s">
        <v>329</v>
      </c>
      <c r="C81" s="308" t="s">
        <v>325</v>
      </c>
      <c r="D81" s="653"/>
      <c r="E81" s="442"/>
      <c r="F81" s="442"/>
      <c r="G81" s="448"/>
      <c r="H81" s="308" t="s">
        <v>565</v>
      </c>
      <c r="I81" s="308" t="s">
        <v>381</v>
      </c>
      <c r="J81" s="304">
        <v>9849459942</v>
      </c>
      <c r="K81" s="304">
        <v>421296</v>
      </c>
      <c r="L81" s="444" t="str">
        <f t="shared" si="1"/>
        <v>,,9848026671,9808146911,9866711705,9851243328,9858023054,9858027053,9857821313,,9848032048,9858056299,,</v>
      </c>
    </row>
    <row r="82" spans="1:17" s="444" customFormat="1" ht="39">
      <c r="A82" s="440">
        <v>76</v>
      </c>
      <c r="B82" s="308" t="s">
        <v>332</v>
      </c>
      <c r="C82" s="308" t="s">
        <v>325</v>
      </c>
      <c r="D82" s="281" t="s">
        <v>2756</v>
      </c>
      <c r="E82" s="442"/>
      <c r="F82" s="442"/>
      <c r="G82" s="448"/>
      <c r="H82" s="308" t="s">
        <v>2755</v>
      </c>
      <c r="I82" s="308" t="s">
        <v>381</v>
      </c>
      <c r="J82" s="494">
        <v>9851133598</v>
      </c>
      <c r="K82" s="304">
        <v>421215</v>
      </c>
      <c r="L82" s="444" t="str">
        <f t="shared" si="1"/>
        <v>,,9848026671,9808146911,9866711705,9851243328,9858023054,9858027053,9857821313,,9848032048,9858056299,,,</v>
      </c>
    </row>
    <row r="83" spans="1:17" s="444" customFormat="1" ht="48">
      <c r="A83" s="440">
        <v>77</v>
      </c>
      <c r="B83" s="308" t="s">
        <v>567</v>
      </c>
      <c r="C83" s="308" t="s">
        <v>325</v>
      </c>
      <c r="D83" s="653" t="s">
        <v>568</v>
      </c>
      <c r="E83" s="308"/>
      <c r="F83" s="308"/>
      <c r="G83" s="304"/>
      <c r="H83" s="308" t="s">
        <v>2747</v>
      </c>
      <c r="I83" s="308" t="s">
        <v>381</v>
      </c>
      <c r="J83" s="304" t="s">
        <v>2748</v>
      </c>
      <c r="K83" s="304">
        <v>421236</v>
      </c>
      <c r="L83" s="444" t="str">
        <f t="shared" si="1"/>
        <v>,,9848026671,9808146911,9866711705,9851243328,9858023054,9858027053,9857821313,,9848032048,9858056299,,,,</v>
      </c>
    </row>
    <row r="84" spans="1:17" s="444" customFormat="1">
      <c r="A84" s="440">
        <v>78</v>
      </c>
      <c r="B84" s="308" t="s">
        <v>330</v>
      </c>
      <c r="C84" s="308" t="s">
        <v>317</v>
      </c>
      <c r="D84" s="653" t="s">
        <v>380</v>
      </c>
      <c r="E84" s="308"/>
      <c r="F84" s="308"/>
      <c r="G84" s="304"/>
      <c r="H84" s="308"/>
      <c r="I84" s="308" t="s">
        <v>381</v>
      </c>
      <c r="J84" s="304">
        <v>9858028202</v>
      </c>
      <c r="K84" s="304"/>
      <c r="L84" s="444" t="str">
        <f t="shared" si="1"/>
        <v>,,9848026671,9808146911,9866711705,9851243328,9858023054,9858027053,9857821313,,9848032048,9858056299,,,,,</v>
      </c>
    </row>
    <row r="85" spans="1:17" s="444" customFormat="1">
      <c r="A85" s="440">
        <v>79</v>
      </c>
      <c r="B85" s="308" t="s">
        <v>385</v>
      </c>
      <c r="C85" s="308" t="s">
        <v>386</v>
      </c>
      <c r="D85" s="654" t="s">
        <v>1393</v>
      </c>
      <c r="E85" s="308"/>
      <c r="F85" s="308"/>
      <c r="G85" s="304"/>
      <c r="H85" s="304"/>
      <c r="I85" s="304"/>
      <c r="J85" s="304"/>
      <c r="K85" s="304"/>
      <c r="L85" s="444" t="str">
        <f t="shared" si="1"/>
        <v>,,9848026671,9808146911,9866711705,9851243328,9858023054,9858027053,9857821313,,9848032048,9858056299,,,,,,</v>
      </c>
    </row>
    <row r="86" spans="1:17" s="444" customFormat="1">
      <c r="A86" s="440">
        <v>80</v>
      </c>
      <c r="B86" s="308" t="s">
        <v>580</v>
      </c>
      <c r="C86" s="308" t="s">
        <v>581</v>
      </c>
      <c r="D86" s="654" t="s">
        <v>583</v>
      </c>
      <c r="E86" s="308"/>
      <c r="F86" s="308"/>
      <c r="G86" s="304"/>
      <c r="H86" s="308" t="s">
        <v>582</v>
      </c>
      <c r="I86" s="308" t="s">
        <v>381</v>
      </c>
      <c r="J86" s="304"/>
      <c r="K86" s="304">
        <v>403143</v>
      </c>
      <c r="L86" s="444" t="str">
        <f t="shared" si="1"/>
        <v>,,9848026671,9808146911,9866711705,9851243328,9858023054,9858027053,9857821313,,9848032048,9858056299,,,,,,,</v>
      </c>
    </row>
    <row r="87" spans="1:17" s="444" customFormat="1" ht="48">
      <c r="A87" s="440">
        <v>81</v>
      </c>
      <c r="B87" s="308" t="s">
        <v>692</v>
      </c>
      <c r="C87" s="308" t="s">
        <v>581</v>
      </c>
      <c r="D87" s="654"/>
      <c r="E87" s="308"/>
      <c r="F87" s="308"/>
      <c r="G87" s="304"/>
      <c r="H87" s="308" t="s">
        <v>693</v>
      </c>
      <c r="I87" s="308" t="s">
        <v>382</v>
      </c>
      <c r="J87" s="304">
        <v>9858040260</v>
      </c>
      <c r="K87" s="304">
        <v>403002</v>
      </c>
      <c r="L87" s="444" t="str">
        <f t="shared" si="1"/>
        <v>,,9848026671,9808146911,9866711705,9851243328,9858023054,9858027053,9857821313,,9848032048,9858056299,,,,,,,,</v>
      </c>
    </row>
    <row r="88" spans="1:17" s="444" customFormat="1">
      <c r="A88" s="440">
        <v>82</v>
      </c>
      <c r="B88" s="308" t="s">
        <v>752</v>
      </c>
      <c r="C88" s="308" t="s">
        <v>325</v>
      </c>
      <c r="D88" s="655" t="s">
        <v>751</v>
      </c>
      <c r="E88" s="308"/>
      <c r="F88" s="308"/>
      <c r="G88" s="304"/>
      <c r="H88" s="308" t="s">
        <v>747</v>
      </c>
      <c r="I88" s="308" t="s">
        <v>381</v>
      </c>
      <c r="J88" s="304">
        <v>984845751</v>
      </c>
      <c r="K88" s="304">
        <v>420876</v>
      </c>
      <c r="L88" s="444" t="str">
        <f t="shared" si="1"/>
        <v>,,9848026671,9808146911,9866711705,9851243328,9858023054,9858027053,9857821313,,9848032048,9858056299,,,,,,,,,</v>
      </c>
    </row>
    <row r="89" spans="1:17" s="439" customFormat="1" ht="72">
      <c r="A89" s="440">
        <v>83</v>
      </c>
      <c r="B89" s="308" t="s">
        <v>745</v>
      </c>
      <c r="C89" s="308" t="s">
        <v>746</v>
      </c>
      <c r="D89" s="654" t="s">
        <v>2973</v>
      </c>
      <c r="E89" s="308"/>
      <c r="F89" s="308"/>
      <c r="G89" s="304"/>
      <c r="H89" s="308" t="s">
        <v>2970</v>
      </c>
      <c r="I89" s="308" t="s">
        <v>2972</v>
      </c>
      <c r="J89" s="304" t="s">
        <v>2971</v>
      </c>
      <c r="K89" s="304">
        <v>401083</v>
      </c>
      <c r="L89" s="444" t="str">
        <f t="shared" si="1"/>
        <v>,,9848026671,9808146911,9866711705,9851243328,9858023054,9858027053,9857821313,,9848032048,9858056299,,,,,,,,,,</v>
      </c>
      <c r="M89" s="444"/>
      <c r="N89" s="444"/>
      <c r="O89" s="444"/>
      <c r="P89" s="444"/>
      <c r="Q89" s="444"/>
    </row>
    <row r="90" spans="1:17" s="439" customFormat="1">
      <c r="A90" s="440">
        <v>84</v>
      </c>
      <c r="B90" s="308" t="s">
        <v>748</v>
      </c>
      <c r="C90" s="308"/>
      <c r="D90" s="655" t="s">
        <v>749</v>
      </c>
      <c r="E90" s="308"/>
      <c r="F90" s="308"/>
      <c r="G90" s="304"/>
      <c r="H90" s="304"/>
      <c r="I90" s="486"/>
      <c r="J90" s="495"/>
      <c r="K90" s="495"/>
      <c r="L90" s="444" t="str">
        <f t="shared" si="1"/>
        <v>,,9848026671,9808146911,9866711705,9851243328,9858023054,9858027053,9857821313,,9848032048,9858056299,,,,,,,,,,,</v>
      </c>
    </row>
    <row r="91" spans="1:17" s="439" customFormat="1">
      <c r="A91" s="440">
        <v>85</v>
      </c>
      <c r="B91" s="308" t="s">
        <v>960</v>
      </c>
      <c r="C91" s="308" t="s">
        <v>325</v>
      </c>
      <c r="D91" s="655" t="s">
        <v>1908</v>
      </c>
      <c r="E91" s="308"/>
      <c r="F91" s="308"/>
      <c r="G91" s="304"/>
      <c r="H91" s="308"/>
      <c r="I91" s="308" t="s">
        <v>381</v>
      </c>
      <c r="J91" s="304"/>
      <c r="K91" s="304">
        <v>420512</v>
      </c>
      <c r="L91" s="444" t="str">
        <f t="shared" si="1"/>
        <v>,,9848026671,9808146911,9866711705,9851243328,9858023054,9858027053,9857821313,,9848032048,9858056299,,,,,,,,,,,,</v>
      </c>
    </row>
    <row r="92" spans="1:17" s="439" customFormat="1">
      <c r="A92" s="440">
        <v>86</v>
      </c>
      <c r="B92" s="308" t="s">
        <v>327</v>
      </c>
      <c r="C92" s="308" t="s">
        <v>537</v>
      </c>
      <c r="D92" s="654" t="s">
        <v>1008</v>
      </c>
      <c r="E92" s="308"/>
      <c r="F92" s="308"/>
      <c r="G92" s="304"/>
      <c r="H92" s="308" t="s">
        <v>1009</v>
      </c>
      <c r="I92" s="308" t="s">
        <v>381</v>
      </c>
      <c r="J92" s="496">
        <v>9858022994</v>
      </c>
      <c r="K92" s="304">
        <v>460155</v>
      </c>
      <c r="L92" s="444" t="str">
        <f t="shared" si="1"/>
        <v>,,9848026671,9808146911,9866711705,9851243328,9858023054,9858027053,9857821313,,9848032048,9858056299,,,,,,,,,,,,,</v>
      </c>
    </row>
    <row r="93" spans="1:17" s="439" customFormat="1" ht="48">
      <c r="A93" s="440">
        <v>87</v>
      </c>
      <c r="B93" s="308" t="s">
        <v>324</v>
      </c>
      <c r="C93" s="308" t="s">
        <v>1010</v>
      </c>
      <c r="D93" s="268" t="s">
        <v>1011</v>
      </c>
      <c r="E93" s="308"/>
      <c r="F93" s="308"/>
      <c r="G93" s="304"/>
      <c r="H93" s="308" t="s">
        <v>1012</v>
      </c>
      <c r="I93" s="308" t="s">
        <v>577</v>
      </c>
      <c r="J93" s="304"/>
      <c r="K93" s="304" t="s">
        <v>3273</v>
      </c>
      <c r="L93" s="444" t="str">
        <f t="shared" si="1"/>
        <v>,,9848026671,9808146911,9866711705,9851243328,9858023054,9858027053,9857821313,,9848032048,9858056299,,,,,,,,,,,,,,</v>
      </c>
    </row>
    <row r="94" spans="1:17" s="439" customFormat="1">
      <c r="A94" s="440">
        <v>88</v>
      </c>
      <c r="B94" s="308" t="s">
        <v>327</v>
      </c>
      <c r="C94" s="308" t="s">
        <v>528</v>
      </c>
      <c r="D94" s="268" t="s">
        <v>1014</v>
      </c>
      <c r="E94" s="308"/>
      <c r="F94" s="308"/>
      <c r="G94" s="304"/>
      <c r="H94" s="308" t="s">
        <v>1015</v>
      </c>
      <c r="I94" s="308" t="s">
        <v>381</v>
      </c>
      <c r="J94" s="304"/>
      <c r="K94" s="304">
        <v>84402094</v>
      </c>
      <c r="L94" s="444" t="str">
        <f t="shared" si="1"/>
        <v>,,9848026671,9808146911,9866711705,9851243328,9858023054,9858027053,9857821313,,9848032048,9858056299,,,,,,,,,,,,,,,</v>
      </c>
    </row>
    <row r="95" spans="1:17" s="439" customFormat="1" ht="48">
      <c r="A95" s="440">
        <v>89</v>
      </c>
      <c r="B95" s="308" t="s">
        <v>1047</v>
      </c>
      <c r="C95" s="308" t="s">
        <v>317</v>
      </c>
      <c r="D95" s="268" t="s">
        <v>1048</v>
      </c>
      <c r="E95" s="308"/>
      <c r="F95" s="308"/>
      <c r="G95" s="304"/>
      <c r="H95" s="308" t="s">
        <v>1049</v>
      </c>
      <c r="I95" s="308" t="s">
        <v>381</v>
      </c>
      <c r="J95" s="304">
        <v>9858040092</v>
      </c>
      <c r="K95" s="304" t="s">
        <v>1050</v>
      </c>
      <c r="L95" s="444" t="str">
        <f t="shared" si="1"/>
        <v>,,9848026671,9808146911,9866711705,9851243328,9858023054,9858027053,9857821313,,9848032048,9858056299,,,,,,,,,,,,,,,,</v>
      </c>
    </row>
    <row r="96" spans="1:17" s="439" customFormat="1">
      <c r="A96" s="440">
        <v>90</v>
      </c>
      <c r="B96" s="308" t="s">
        <v>1307</v>
      </c>
      <c r="C96" s="308" t="s">
        <v>325</v>
      </c>
      <c r="D96" s="268" t="s">
        <v>1308</v>
      </c>
      <c r="E96" s="308"/>
      <c r="F96" s="308"/>
      <c r="G96" s="304"/>
      <c r="H96" s="308" t="s">
        <v>1309</v>
      </c>
      <c r="I96" s="308" t="s">
        <v>381</v>
      </c>
      <c r="J96" s="304"/>
      <c r="K96" s="304">
        <v>84420617</v>
      </c>
      <c r="L96" s="444" t="str">
        <f t="shared" si="1"/>
        <v>,,9848026671,9808146911,9866711705,9851243328,9858023054,9858027053,9857821313,,9848032048,9858056299,,,,,,,,,,,,,,,,,</v>
      </c>
    </row>
    <row r="97" spans="1:12" s="439" customFormat="1">
      <c r="A97" s="440">
        <v>91</v>
      </c>
      <c r="B97" s="308" t="s">
        <v>327</v>
      </c>
      <c r="C97" s="308" t="s">
        <v>430</v>
      </c>
      <c r="D97" s="268"/>
      <c r="E97" s="308"/>
      <c r="F97" s="308"/>
      <c r="G97" s="304"/>
      <c r="H97" s="308" t="s">
        <v>1621</v>
      </c>
      <c r="I97" s="308" t="s">
        <v>381</v>
      </c>
      <c r="J97" s="304">
        <v>9858020501</v>
      </c>
      <c r="K97" s="304"/>
      <c r="L97" s="444" t="str">
        <f t="shared" si="1"/>
        <v>,,9848026671,9808146911,9866711705,9851243328,9858023054,9858027053,9857821313,,9848032048,9858056299,,,,,,,,,,,,,,,,,,</v>
      </c>
    </row>
    <row r="98" spans="1:12" s="439" customFormat="1" ht="72">
      <c r="A98" s="440">
        <v>92</v>
      </c>
      <c r="B98" s="308" t="s">
        <v>1827</v>
      </c>
      <c r="C98" s="308" t="s">
        <v>317</v>
      </c>
      <c r="D98" s="656" t="s">
        <v>1826</v>
      </c>
      <c r="E98" s="308"/>
      <c r="F98" s="308"/>
      <c r="G98" s="304"/>
      <c r="H98" s="308" t="s">
        <v>1828</v>
      </c>
      <c r="I98" s="308" t="s">
        <v>381</v>
      </c>
      <c r="J98" s="304">
        <v>9858015111</v>
      </c>
      <c r="K98" s="304" t="s">
        <v>3272</v>
      </c>
      <c r="L98" s="444" t="str">
        <f t="shared" si="1"/>
        <v>,,9848026671,9808146911,9866711705,9851243328,9858023054,9858027053,9857821313,,9848032048,9858056299,,,,,,,,,,,,,,,,,,,</v>
      </c>
    </row>
    <row r="99" spans="1:12" s="439" customFormat="1" ht="48">
      <c r="A99" s="440">
        <v>93</v>
      </c>
      <c r="B99" s="308" t="s">
        <v>330</v>
      </c>
      <c r="C99" s="308" t="s">
        <v>297</v>
      </c>
      <c r="D99" s="655" t="s">
        <v>1837</v>
      </c>
      <c r="E99" s="308"/>
      <c r="F99" s="308"/>
      <c r="G99" s="304"/>
      <c r="H99" s="308" t="s">
        <v>1394</v>
      </c>
      <c r="I99" s="308" t="s">
        <v>381</v>
      </c>
      <c r="J99" s="304">
        <v>9858028202</v>
      </c>
      <c r="K99" s="487" t="s">
        <v>3271</v>
      </c>
      <c r="L99" s="444" t="str">
        <f t="shared" si="1"/>
        <v>,,9848026671,9808146911,9866711705,9851243328,9858023054,9858027053,9857821313,,9848032048,9858056299,,,,,,,,,,,,,,,,,,,,</v>
      </c>
    </row>
    <row r="100" spans="1:12" s="439" customFormat="1" ht="72">
      <c r="A100" s="440">
        <v>94</v>
      </c>
      <c r="B100" s="308" t="s">
        <v>572</v>
      </c>
      <c r="C100" s="308" t="s">
        <v>1010</v>
      </c>
      <c r="D100" s="268" t="s">
        <v>1859</v>
      </c>
      <c r="E100" s="308"/>
      <c r="F100" s="308"/>
      <c r="G100" s="304"/>
      <c r="H100" s="308" t="s">
        <v>1860</v>
      </c>
      <c r="I100" s="308" t="s">
        <v>381</v>
      </c>
      <c r="J100" s="304">
        <v>9848122368</v>
      </c>
      <c r="K100" s="487" t="s">
        <v>3270</v>
      </c>
      <c r="L100" s="444" t="str">
        <f t="shared" si="1"/>
        <v>,,9848026671,9808146911,9866711705,9851243328,9858023054,9858027053,9857821313,,9848032048,9858056299,,,,,,,,,,,,,,,,,,,,,</v>
      </c>
    </row>
    <row r="101" spans="1:12" s="439" customFormat="1" ht="72">
      <c r="A101" s="440">
        <v>95</v>
      </c>
      <c r="B101" s="292" t="s">
        <v>2975</v>
      </c>
      <c r="C101" s="298" t="s">
        <v>771</v>
      </c>
      <c r="D101" s="657" t="s">
        <v>2566</v>
      </c>
      <c r="E101" s="308"/>
      <c r="F101" s="308"/>
      <c r="G101" s="304"/>
      <c r="H101" s="298" t="s">
        <v>2976</v>
      </c>
      <c r="I101" s="298" t="s">
        <v>1180</v>
      </c>
      <c r="J101" s="304">
        <v>9802306090</v>
      </c>
      <c r="K101" s="497" t="s">
        <v>3269</v>
      </c>
      <c r="L101" s="444" t="str">
        <f t="shared" si="1"/>
        <v>,,9848026671,9808146911,9866711705,9851243328,9858023054,9858027053,9857821313,,9848032048,9858056299,,,,,,,,,,,,,,,,,,,,,,</v>
      </c>
    </row>
    <row r="102" spans="1:12" s="439" customFormat="1">
      <c r="A102" s="440">
        <v>96</v>
      </c>
      <c r="B102" s="292" t="s">
        <v>2569</v>
      </c>
      <c r="C102" s="298" t="s">
        <v>1398</v>
      </c>
      <c r="D102" s="658" t="s">
        <v>2570</v>
      </c>
      <c r="E102" s="308"/>
      <c r="F102" s="308"/>
      <c r="G102" s="304"/>
      <c r="H102" s="298" t="s">
        <v>2571</v>
      </c>
      <c r="I102" s="298" t="s">
        <v>381</v>
      </c>
      <c r="J102" s="304">
        <v>9841958007</v>
      </c>
      <c r="K102" s="489"/>
      <c r="L102" s="444" t="str">
        <f t="shared" si="1"/>
        <v>,,9848026671,9808146911,9866711705,9851243328,9858023054,9858027053,9857821313,,9848032048,9858056299,,,,,,,,,,,,,,,,,,,,,,,</v>
      </c>
    </row>
    <row r="103" spans="1:12" s="439" customFormat="1" ht="48">
      <c r="A103" s="440">
        <v>97</v>
      </c>
      <c r="B103" s="292" t="s">
        <v>2643</v>
      </c>
      <c r="C103" s="298" t="s">
        <v>771</v>
      </c>
      <c r="D103" s="658" t="s">
        <v>2644</v>
      </c>
      <c r="E103" s="308"/>
      <c r="F103" s="308"/>
      <c r="G103" s="304"/>
      <c r="H103" s="298" t="s">
        <v>1063</v>
      </c>
      <c r="I103" s="298" t="s">
        <v>2645</v>
      </c>
      <c r="J103" s="304" t="s">
        <v>2646</v>
      </c>
      <c r="K103" s="489"/>
      <c r="L103" s="444" t="str">
        <f t="shared" si="1"/>
        <v>,,9848026671,9808146911,9866711705,9851243328,9858023054,9858027053,9857821313,,9848032048,9858056299,,,,,,,,,,,,,,,,,,,,,,,,</v>
      </c>
    </row>
    <row r="104" spans="1:12" s="439" customFormat="1" ht="48">
      <c r="A104" s="440">
        <v>98</v>
      </c>
      <c r="B104" s="488" t="s">
        <v>2709</v>
      </c>
      <c r="C104" s="298" t="s">
        <v>771</v>
      </c>
      <c r="D104" s="659" t="s">
        <v>2710</v>
      </c>
      <c r="E104" s="308"/>
      <c r="F104" s="308"/>
      <c r="G104" s="304"/>
      <c r="H104" s="298" t="s">
        <v>2711</v>
      </c>
      <c r="I104" s="298" t="s">
        <v>382</v>
      </c>
      <c r="J104" s="304">
        <v>9851175234</v>
      </c>
      <c r="K104" s="489"/>
      <c r="L104" s="444" t="str">
        <f t="shared" si="1"/>
        <v>,,9848026671,9808146911,9866711705,9851243328,9858023054,9858027053,9857821313,,9848032048,9858056299,,,,,,,,,,,,,,,,,,,,,,,,,</v>
      </c>
    </row>
    <row r="105" spans="1:12" s="439" customFormat="1" ht="48">
      <c r="A105" s="440">
        <v>99</v>
      </c>
      <c r="B105" s="488" t="s">
        <v>2943</v>
      </c>
      <c r="C105" s="293" t="s">
        <v>1398</v>
      </c>
      <c r="D105" s="660" t="s">
        <v>2956</v>
      </c>
      <c r="E105" s="308"/>
      <c r="F105" s="308"/>
      <c r="G105" s="304"/>
      <c r="H105" s="298" t="s">
        <v>2965</v>
      </c>
      <c r="I105" s="298" t="s">
        <v>381</v>
      </c>
      <c r="J105" s="489">
        <v>9848288278</v>
      </c>
      <c r="K105" s="495"/>
      <c r="L105" s="444" t="str">
        <f t="shared" si="1"/>
        <v>,,9848026671,9808146911,9866711705,9851243328,9858023054,9858027053,9857821313,,9848032048,9858056299,,,,,,,,,,,,,,,,,,,,,,,,,,</v>
      </c>
    </row>
    <row r="106" spans="1:12" s="439" customFormat="1">
      <c r="A106" s="440">
        <v>100</v>
      </c>
      <c r="B106" s="488" t="s">
        <v>2944</v>
      </c>
      <c r="C106" s="293" t="s">
        <v>1398</v>
      </c>
      <c r="D106" s="659" t="s">
        <v>1048</v>
      </c>
      <c r="E106" s="308"/>
      <c r="F106" s="308"/>
      <c r="G106" s="304"/>
      <c r="H106" s="298" t="s">
        <v>2950</v>
      </c>
      <c r="I106" s="298" t="s">
        <v>381</v>
      </c>
      <c r="J106" s="489">
        <v>9858040092</v>
      </c>
      <c r="K106" s="495"/>
      <c r="L106" s="444" t="str">
        <f t="shared" si="1"/>
        <v>,,9848026671,9808146911,9866711705,9851243328,9858023054,9858027053,9857821313,,9848032048,9858056299,,,,,,,,,,,,,,,,,,,,,,,,,,,</v>
      </c>
    </row>
    <row r="107" spans="1:12" s="439" customFormat="1">
      <c r="A107" s="440">
        <v>101</v>
      </c>
      <c r="B107" s="488" t="s">
        <v>2945</v>
      </c>
      <c r="C107" s="293" t="s">
        <v>1398</v>
      </c>
      <c r="D107" s="659" t="s">
        <v>2957</v>
      </c>
      <c r="E107" s="308"/>
      <c r="F107" s="308"/>
      <c r="G107" s="304"/>
      <c r="H107" s="298" t="s">
        <v>2951</v>
      </c>
      <c r="I107" s="298" t="s">
        <v>381</v>
      </c>
      <c r="J107" s="489">
        <v>9857055433</v>
      </c>
      <c r="K107" s="495"/>
      <c r="L107" s="444" t="str">
        <f t="shared" si="1"/>
        <v>,,9848026671,9808146911,9866711705,9851243328,9858023054,9858027053,9857821313,,9848032048,9858056299,,,,,,,,,,,,,,,,,,,,,,,,,,,,</v>
      </c>
    </row>
    <row r="108" spans="1:12" s="439" customFormat="1">
      <c r="A108" s="440">
        <v>102</v>
      </c>
      <c r="B108" s="488" t="s">
        <v>2946</v>
      </c>
      <c r="C108" s="293" t="s">
        <v>1398</v>
      </c>
      <c r="D108" s="659" t="s">
        <v>2958</v>
      </c>
      <c r="E108" s="308"/>
      <c r="F108" s="308"/>
      <c r="G108" s="304"/>
      <c r="H108" s="298" t="s">
        <v>2952</v>
      </c>
      <c r="I108" s="298" t="s">
        <v>381</v>
      </c>
      <c r="J108" s="489">
        <v>9857841090</v>
      </c>
      <c r="K108" s="495"/>
      <c r="L108" s="444" t="str">
        <f t="shared" si="1"/>
        <v>,,9848026671,9808146911,9866711705,9851243328,9858023054,9858027053,9857821313,,9848032048,9858056299,,,,,,,,,,,,,,,,,,,,,,,,,,,,,</v>
      </c>
    </row>
    <row r="109" spans="1:12" s="439" customFormat="1" ht="48">
      <c r="A109" s="440">
        <v>103</v>
      </c>
      <c r="B109" s="488" t="s">
        <v>2947</v>
      </c>
      <c r="C109" s="293" t="s">
        <v>1398</v>
      </c>
      <c r="D109" s="659" t="s">
        <v>2959</v>
      </c>
      <c r="E109" s="308"/>
      <c r="F109" s="308"/>
      <c r="G109" s="304"/>
      <c r="H109" s="481" t="s">
        <v>3267</v>
      </c>
      <c r="I109" s="298" t="s">
        <v>381</v>
      </c>
      <c r="J109" s="495">
        <v>9841939524</v>
      </c>
      <c r="K109" s="495" t="s">
        <v>2962</v>
      </c>
      <c r="L109" s="444" t="str">
        <f t="shared" si="1"/>
        <v>,,9848026671,9808146911,9866711705,9851243328,9858023054,9858027053,9857821313,,9848032048,9858056299,,,,,,,,,,,,,,,,,,,,,,,,,,,,,,</v>
      </c>
    </row>
    <row r="110" spans="1:12" s="439" customFormat="1" ht="48">
      <c r="A110" s="440">
        <v>104</v>
      </c>
      <c r="B110" s="632" t="s">
        <v>2948</v>
      </c>
      <c r="C110" s="293" t="s">
        <v>1398</v>
      </c>
      <c r="D110" s="659" t="s">
        <v>2960</v>
      </c>
      <c r="E110" s="308"/>
      <c r="F110" s="308"/>
      <c r="G110" s="304"/>
      <c r="H110" s="482" t="s">
        <v>3268</v>
      </c>
      <c r="I110" s="298" t="s">
        <v>381</v>
      </c>
      <c r="J110" s="498">
        <v>9858025720</v>
      </c>
      <c r="K110" s="495" t="s">
        <v>2963</v>
      </c>
      <c r="L110" s="444" t="str">
        <f t="shared" si="1"/>
        <v>,,9848026671,9808146911,9866711705,9851243328,9858023054,9858027053,9857821313,,9848032048,9858056299,,,,,,,,,,,,,,,,,,,,,,,,,,,,,,,</v>
      </c>
    </row>
    <row r="111" spans="1:12" s="439" customFormat="1" ht="48">
      <c r="A111" s="440">
        <v>105</v>
      </c>
      <c r="B111" s="633" t="s">
        <v>2949</v>
      </c>
      <c r="C111" s="293" t="s">
        <v>1398</v>
      </c>
      <c r="D111" s="661" t="s">
        <v>2961</v>
      </c>
      <c r="E111" s="490"/>
      <c r="F111" s="490"/>
      <c r="G111" s="483"/>
      <c r="H111" s="484" t="s">
        <v>1828</v>
      </c>
      <c r="I111" s="298" t="s">
        <v>381</v>
      </c>
      <c r="J111" s="495">
        <v>9857030233</v>
      </c>
      <c r="K111" s="495" t="s">
        <v>2964</v>
      </c>
      <c r="L111" s="444" t="str">
        <f t="shared" si="1"/>
        <v>,,9848026671,9808146911,9866711705,9851243328,9858023054,9858027053,9857821313,,9848032048,9858056299,,,,,,,,,,,,,,,,,,,,,,,,,,,,,,,,</v>
      </c>
    </row>
    <row r="112" spans="1:12" s="439" customFormat="1" ht="72">
      <c r="A112" s="440">
        <v>106</v>
      </c>
      <c r="B112" s="292" t="s">
        <v>3107</v>
      </c>
      <c r="C112" s="298" t="s">
        <v>772</v>
      </c>
      <c r="D112" s="658" t="s">
        <v>3108</v>
      </c>
      <c r="E112" s="308"/>
      <c r="F112" s="308"/>
      <c r="G112" s="304"/>
      <c r="H112" s="298" t="s">
        <v>3109</v>
      </c>
      <c r="I112" s="298" t="s">
        <v>3110</v>
      </c>
      <c r="J112" s="495"/>
      <c r="K112" s="313" t="s">
        <v>3274</v>
      </c>
      <c r="L112" s="444" t="str">
        <f t="shared" si="1"/>
        <v>,,9848026671,9808146911,9866711705,9851243328,9858023054,9858027053,9857821313,,9848032048,9858056299,,,,,,,,,,,,,,,,,,,,,,,,,,,,,,,,,</v>
      </c>
    </row>
    <row r="113" spans="1:12" s="439" customFormat="1" ht="48">
      <c r="A113" s="440">
        <v>107</v>
      </c>
      <c r="B113" s="313" t="s">
        <v>3180</v>
      </c>
      <c r="C113" s="298" t="s">
        <v>772</v>
      </c>
      <c r="D113" s="658" t="s">
        <v>3179</v>
      </c>
      <c r="E113" s="308"/>
      <c r="F113" s="308"/>
      <c r="G113" s="304"/>
      <c r="H113" s="298" t="s">
        <v>3181</v>
      </c>
      <c r="I113" s="298" t="s">
        <v>553</v>
      </c>
      <c r="J113" s="499" t="s">
        <v>3182</v>
      </c>
      <c r="K113" s="495"/>
      <c r="L113" s="444" t="str">
        <f t="shared" si="1"/>
        <v>,,9848026671,9808146911,9866711705,9851243328,9858023054,9858027053,9857821313,,9848032048,9858056299,,,,,,,,,,,,,,,,,,,,,,,,,,,,,,,,,,</v>
      </c>
    </row>
  </sheetData>
  <autoFilter ref="A6:Q113"/>
  <mergeCells count="6">
    <mergeCell ref="E23:G23"/>
    <mergeCell ref="A1:K1"/>
    <mergeCell ref="A2:K2"/>
    <mergeCell ref="A3:K3"/>
    <mergeCell ref="A4:K4"/>
    <mergeCell ref="A5:K5"/>
  </mergeCells>
  <hyperlinks>
    <hyperlink ref="D70" r:id="rId1"/>
    <hyperlink ref="D71" r:id="rId2"/>
    <hyperlink ref="D73" r:id="rId3" display="kailas.khadka@shangrilabank.com"/>
    <hyperlink ref="D69" r:id="rId4" display="gulariya@rbb.com.np"/>
    <hyperlink ref="D72" r:id="rId5" display="nblgulariya@nepalbank.com.np"/>
    <hyperlink ref="D91" r:id="rId6" display="binod.giri0125@gmail.com"/>
    <hyperlink ref="D89" r:id="rId7" display="badhaiyatal@citiznbank.com"/>
    <hyperlink ref="D88" r:id="rId8"/>
    <hyperlink ref="D86" r:id="rId9"/>
    <hyperlink ref="D83" r:id="rId10"/>
    <hyperlink ref="D85" r:id="rId11" display="neulapur.branch@adbl.gov.np;"/>
    <hyperlink ref="D84" r:id="rId12"/>
    <hyperlink ref="D80" r:id="rId13" display="cmagtm@gmail.com"/>
    <hyperlink ref="D59" r:id="rId14"/>
    <hyperlink ref="D55" r:id="rId15"/>
    <hyperlink ref="D53" r:id="rId16"/>
    <hyperlink ref="D37" r:id="rId17"/>
    <hyperlink ref="D29" r:id="rId18" display="lrmbardiya@gmail.com;"/>
    <hyperlink ref="D26" r:id="rId19" display="bardiya.dtco@fcgo.gov.np"/>
    <hyperlink ref="D25" r:id="rId20" display="daobardiya7@gmail.com;"/>
    <hyperlink ref="D44" r:id="rId21" display="info@krca.gov.np"/>
    <hyperlink ref="D42" r:id="rId22"/>
    <hyperlink ref="D57" r:id="rId23"/>
    <hyperlink ref="D50" r:id="rId24"/>
    <hyperlink ref="D54" r:id="rId25" display="acharyaramesh524@gmail.com"/>
    <hyperlink ref="D33" r:id="rId26" display="surveyoffice10@gmail.com"/>
    <hyperlink ref="D52" r:id="rId27"/>
    <hyperlink ref="D31" r:id="rId28" display="bardiyanationalparkoffice@gmail.com"/>
    <hyperlink ref="D41" r:id="rId29"/>
    <hyperlink ref="D58" r:id="rId30"/>
    <hyperlink ref="D34" r:id="rId31"/>
    <hyperlink ref="D43" r:id="rId32"/>
    <hyperlink ref="D30" r:id="rId33" display="bardiyahospital@gmail.com"/>
    <hyperlink ref="D36" r:id="rId34"/>
    <hyperlink ref="D38" r:id="rId35" display="bbarnp.dwidm@gmail.com"/>
    <hyperlink ref="D35" r:id="rId36"/>
    <hyperlink ref="D27" r:id="rId37" display="daddfo@dfo.gov.np"/>
    <hyperlink ref="D28" r:id="rId38"/>
    <hyperlink ref="D39" r:id="rId39"/>
    <hyperlink ref="D32" r:id="rId40"/>
    <hyperlink ref="D8" r:id="rId41" display="d_bardiya@yahoo.com"/>
    <hyperlink ref="D14" r:id="rId42" display="bansgadhimun@gmail.com"/>
    <hyperlink ref="D19" r:id="rId43"/>
    <hyperlink ref="D13" r:id="rId44" display="thakurbabamun@gmail.com"/>
    <hyperlink ref="D12" r:id="rId45" display="rajapurmun@gmail.com"/>
    <hyperlink ref="D17" r:id="rId46" display="ito.geruwamun@gmail.com"/>
    <hyperlink ref="D15" r:id="rId47" display="barbardiyamun@gmail.com"/>
    <hyperlink ref="D23" r:id="rId48"/>
    <hyperlink ref="D21" r:id="rId49"/>
    <hyperlink ref="D18" r:id="rId50" display="dpobardiya_aa@nepalpolice.gov.np"/>
    <hyperlink ref="D22" r:id="rId51" display="sukumarstha81@gmail.com"/>
    <hyperlink ref="D63" r:id="rId52" display="ridobardiya@gmail.com"/>
    <hyperlink ref="D66" r:id="rId53" display="eprakamainapokhar@nepalpolice.gov.np"/>
    <hyperlink ref="D24" r:id="rId54"/>
    <hyperlink ref="D48" r:id="rId55"/>
    <hyperlink ref="D10" r:id="rId56" display="ito.gulariyamun@gmail.com"/>
    <hyperlink ref="D11" r:id="rId57" display="madhuwannun@gmail.com"/>
    <hyperlink ref="D7" r:id="rId58"/>
    <hyperlink ref="D9" r:id="rId59"/>
    <hyperlink ref="D47" r:id="rId60"/>
    <hyperlink ref="D56" r:id="rId61" display="neagulariya@gmail.com"/>
    <hyperlink ref="D60" r:id="rId62" display="jitraj.shrestha@ntc.net.np"/>
    <hyperlink ref="D45" r:id="rId63" display="info@krca.gov.np"/>
  </hyperlinks>
  <printOptions horizontalCentered="1"/>
  <pageMargins left="0.01" right="0.01" top="0.01" bottom="0.51" header="0.01" footer="0.01"/>
  <pageSetup paperSize="9" scale="75" orientation="landscape" r:id="rId64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activeCell="C11" sqref="C11"/>
    </sheetView>
  </sheetViews>
  <sheetFormatPr defaultRowHeight="15"/>
  <cols>
    <col min="1" max="1" width="5.5703125" style="607" bestFit="1" customWidth="1"/>
    <col min="2" max="2" width="17.5703125" style="607" bestFit="1" customWidth="1"/>
    <col min="3" max="3" width="24.140625" style="607" bestFit="1" customWidth="1"/>
    <col min="4" max="4" width="12" style="607" bestFit="1" customWidth="1"/>
    <col min="5" max="5" width="17.140625" style="607" bestFit="1" customWidth="1"/>
    <col min="6" max="16384" width="9.140625" style="607"/>
  </cols>
  <sheetData>
    <row r="1" spans="1:6" ht="18">
      <c r="A1" s="756" t="s">
        <v>4468</v>
      </c>
      <c r="B1" s="756"/>
      <c r="C1" s="756"/>
      <c r="D1" s="756"/>
      <c r="E1" s="756"/>
      <c r="F1" s="756"/>
    </row>
    <row r="2" spans="1:6" ht="19.5">
      <c r="A2" s="757" t="s">
        <v>4469</v>
      </c>
      <c r="B2" s="757"/>
      <c r="C2" s="757"/>
      <c r="D2" s="757"/>
      <c r="E2" s="757"/>
      <c r="F2" s="757"/>
    </row>
    <row r="3" spans="1:6" ht="19.5">
      <c r="A3" s="758" t="s">
        <v>4470</v>
      </c>
      <c r="B3" s="758"/>
      <c r="C3" s="758"/>
      <c r="D3" s="758"/>
      <c r="E3" s="758"/>
      <c r="F3" s="758"/>
    </row>
    <row r="4" spans="1:6" ht="18">
      <c r="A4" s="724" t="s">
        <v>3416</v>
      </c>
      <c r="B4" s="724" t="s">
        <v>4471</v>
      </c>
      <c r="C4" s="724" t="s">
        <v>4472</v>
      </c>
      <c r="D4" s="724" t="s">
        <v>4473</v>
      </c>
      <c r="E4" s="724" t="s">
        <v>4474</v>
      </c>
      <c r="F4" s="724" t="s">
        <v>2846</v>
      </c>
    </row>
    <row r="5" spans="1:6" ht="18">
      <c r="A5" s="753" t="s">
        <v>4475</v>
      </c>
      <c r="B5" s="754"/>
      <c r="C5" s="754"/>
      <c r="D5" s="754"/>
      <c r="E5" s="754"/>
      <c r="F5" s="755"/>
    </row>
    <row r="6" spans="1:6" ht="19.5">
      <c r="A6" s="725">
        <v>1</v>
      </c>
      <c r="B6" s="726" t="s">
        <v>4476</v>
      </c>
      <c r="C6" s="726" t="s">
        <v>4477</v>
      </c>
      <c r="D6" s="726" t="s">
        <v>4478</v>
      </c>
      <c r="E6" s="725">
        <v>9844841253</v>
      </c>
      <c r="F6" s="726"/>
    </row>
    <row r="7" spans="1:6" ht="19.5">
      <c r="A7" s="725">
        <v>2</v>
      </c>
      <c r="B7" s="726" t="s">
        <v>4479</v>
      </c>
      <c r="C7" s="726" t="s">
        <v>4480</v>
      </c>
      <c r="D7" s="726" t="s">
        <v>4481</v>
      </c>
      <c r="E7" s="725">
        <v>9858022425</v>
      </c>
      <c r="F7" s="726"/>
    </row>
    <row r="8" spans="1:6" ht="19.5">
      <c r="A8" s="725">
        <v>3</v>
      </c>
      <c r="B8" s="726" t="s">
        <v>4482</v>
      </c>
      <c r="C8" s="726" t="s">
        <v>4483</v>
      </c>
      <c r="D8" s="726" t="s">
        <v>4481</v>
      </c>
      <c r="E8" s="725">
        <v>9848370955</v>
      </c>
      <c r="F8" s="726"/>
    </row>
    <row r="9" spans="1:6" ht="19.5">
      <c r="A9" s="725">
        <v>4</v>
      </c>
      <c r="B9" s="726" t="s">
        <v>4484</v>
      </c>
      <c r="C9" s="726" t="s">
        <v>4485</v>
      </c>
      <c r="D9" s="726" t="s">
        <v>4486</v>
      </c>
      <c r="E9" s="725">
        <v>9858035362</v>
      </c>
      <c r="F9" s="726"/>
    </row>
    <row r="10" spans="1:6" ht="19.5">
      <c r="A10" s="725">
        <v>5</v>
      </c>
      <c r="B10" s="726" t="s">
        <v>4487</v>
      </c>
      <c r="C10" s="726" t="s">
        <v>4488</v>
      </c>
      <c r="D10" s="726" t="s">
        <v>4481</v>
      </c>
      <c r="E10" s="725">
        <v>9858055000</v>
      </c>
      <c r="F10" s="726"/>
    </row>
    <row r="11" spans="1:6" ht="19.5">
      <c r="A11" s="725">
        <v>6</v>
      </c>
      <c r="B11" s="726" t="s">
        <v>4489</v>
      </c>
      <c r="C11" s="726" t="s">
        <v>4490</v>
      </c>
      <c r="D11" s="726" t="s">
        <v>4491</v>
      </c>
      <c r="E11" s="725">
        <v>9848154506</v>
      </c>
      <c r="F11" s="726"/>
    </row>
    <row r="12" spans="1:6" ht="19.5">
      <c r="A12" s="725">
        <v>7</v>
      </c>
      <c r="B12" s="726" t="s">
        <v>4492</v>
      </c>
      <c r="C12" s="726" t="s">
        <v>4493</v>
      </c>
      <c r="D12" s="726" t="s">
        <v>4494</v>
      </c>
      <c r="E12" s="725">
        <v>9848042324</v>
      </c>
      <c r="F12" s="726"/>
    </row>
    <row r="13" spans="1:6" ht="19.5">
      <c r="A13" s="725">
        <v>8</v>
      </c>
      <c r="B13" s="726" t="s">
        <v>4495</v>
      </c>
      <c r="C13" s="726" t="s">
        <v>4496</v>
      </c>
      <c r="D13" s="726" t="s">
        <v>4491</v>
      </c>
      <c r="E13" s="725">
        <v>9858067025</v>
      </c>
      <c r="F13" s="726"/>
    </row>
    <row r="14" spans="1:6" ht="19.5">
      <c r="A14" s="725">
        <v>9</v>
      </c>
      <c r="B14" s="726" t="s">
        <v>4497</v>
      </c>
      <c r="C14" s="726" t="s">
        <v>4498</v>
      </c>
      <c r="D14" s="726" t="s">
        <v>4478</v>
      </c>
      <c r="E14" s="725">
        <v>9858025660</v>
      </c>
      <c r="F14" s="726"/>
    </row>
    <row r="15" spans="1:6" ht="19.5">
      <c r="A15" s="725">
        <v>10</v>
      </c>
      <c r="B15" s="726" t="s">
        <v>4497</v>
      </c>
      <c r="C15" s="726" t="s">
        <v>4499</v>
      </c>
      <c r="D15" s="726" t="s">
        <v>4478</v>
      </c>
      <c r="E15" s="725">
        <v>9848035402</v>
      </c>
      <c r="F15" s="726"/>
    </row>
    <row r="16" spans="1:6" ht="19.5">
      <c r="A16" s="725">
        <v>11</v>
      </c>
      <c r="B16" s="726" t="s">
        <v>4497</v>
      </c>
      <c r="C16" s="726" t="s">
        <v>4500</v>
      </c>
      <c r="D16" s="726" t="s">
        <v>4501</v>
      </c>
      <c r="E16" s="725">
        <v>9848060198</v>
      </c>
      <c r="F16" s="726"/>
    </row>
    <row r="17" spans="1:6" ht="19.5">
      <c r="A17" s="725">
        <v>12</v>
      </c>
      <c r="B17" s="726" t="s">
        <v>4497</v>
      </c>
      <c r="C17" s="726" t="s">
        <v>4502</v>
      </c>
      <c r="D17" s="726" t="s">
        <v>4481</v>
      </c>
      <c r="E17" s="725">
        <v>9858026649</v>
      </c>
      <c r="F17" s="726"/>
    </row>
    <row r="18" spans="1:6" ht="18.75" customHeight="1">
      <c r="A18" s="753" t="s">
        <v>4503</v>
      </c>
      <c r="B18" s="754"/>
      <c r="C18" s="754"/>
      <c r="D18" s="754"/>
      <c r="E18" s="754"/>
      <c r="F18" s="755"/>
    </row>
    <row r="19" spans="1:6" ht="19.5">
      <c r="A19" s="725">
        <v>1</v>
      </c>
      <c r="B19" s="726" t="s">
        <v>4476</v>
      </c>
      <c r="C19" s="726" t="s">
        <v>4504</v>
      </c>
      <c r="D19" s="726" t="s">
        <v>4505</v>
      </c>
      <c r="E19" s="725">
        <v>9858031998</v>
      </c>
      <c r="F19" s="726"/>
    </row>
    <row r="20" spans="1:6" ht="19.5">
      <c r="A20" s="725">
        <v>2</v>
      </c>
      <c r="B20" s="726" t="s">
        <v>4482</v>
      </c>
      <c r="C20" s="726" t="s">
        <v>4506</v>
      </c>
      <c r="D20" s="726" t="s">
        <v>4507</v>
      </c>
      <c r="E20" s="725">
        <v>9866766717</v>
      </c>
      <c r="F20" s="726"/>
    </row>
    <row r="21" spans="1:6" ht="19.5">
      <c r="A21" s="725">
        <v>3</v>
      </c>
      <c r="B21" s="726" t="s">
        <v>4484</v>
      </c>
      <c r="C21" s="726" t="s">
        <v>4508</v>
      </c>
      <c r="D21" s="726" t="s">
        <v>4509</v>
      </c>
      <c r="E21" s="725">
        <v>9848143152</v>
      </c>
      <c r="F21" s="726"/>
    </row>
    <row r="22" spans="1:6" ht="19.5">
      <c r="A22" s="725">
        <v>4</v>
      </c>
      <c r="B22" s="726" t="s">
        <v>4487</v>
      </c>
      <c r="C22" s="726" t="s">
        <v>4510</v>
      </c>
      <c r="D22" s="726" t="s">
        <v>4507</v>
      </c>
      <c r="E22" s="725"/>
      <c r="F22" s="726"/>
    </row>
    <row r="23" spans="1:6" ht="19.5">
      <c r="A23" s="725">
        <v>5</v>
      </c>
      <c r="B23" s="726" t="s">
        <v>4489</v>
      </c>
      <c r="C23" s="726" t="s">
        <v>4511</v>
      </c>
      <c r="D23" s="726" t="s">
        <v>4512</v>
      </c>
      <c r="E23" s="725">
        <v>9848111908</v>
      </c>
      <c r="F23" s="726"/>
    </row>
    <row r="24" spans="1:6" ht="19.5">
      <c r="A24" s="725">
        <v>6</v>
      </c>
      <c r="B24" s="726" t="s">
        <v>4492</v>
      </c>
      <c r="C24" s="726" t="s">
        <v>4513</v>
      </c>
      <c r="D24" s="726" t="s">
        <v>4507</v>
      </c>
      <c r="E24" s="725">
        <v>9868900607</v>
      </c>
      <c r="F24" s="726"/>
    </row>
    <row r="25" spans="1:6" ht="19.5">
      <c r="A25" s="725">
        <v>7</v>
      </c>
      <c r="B25" s="726" t="s">
        <v>4495</v>
      </c>
      <c r="C25" s="726" t="s">
        <v>4514</v>
      </c>
      <c r="D25" s="726" t="s">
        <v>4505</v>
      </c>
      <c r="E25" s="725">
        <v>9812522900</v>
      </c>
      <c r="F25" s="726"/>
    </row>
    <row r="26" spans="1:6" ht="19.5">
      <c r="A26" s="725">
        <v>8</v>
      </c>
      <c r="B26" s="726" t="s">
        <v>4497</v>
      </c>
      <c r="C26" s="726" t="s">
        <v>4515</v>
      </c>
      <c r="D26" s="726" t="s">
        <v>4512</v>
      </c>
      <c r="E26" s="725">
        <v>9826549725</v>
      </c>
      <c r="F26" s="726"/>
    </row>
    <row r="27" spans="1:6" ht="19.5">
      <c r="A27" s="725">
        <v>9</v>
      </c>
      <c r="B27" s="726" t="s">
        <v>4497</v>
      </c>
      <c r="C27" s="726" t="s">
        <v>4516</v>
      </c>
      <c r="D27" s="726" t="s">
        <v>4507</v>
      </c>
      <c r="E27" s="725"/>
      <c r="F27" s="726"/>
    </row>
    <row r="28" spans="1:6" ht="19.5">
      <c r="A28" s="725">
        <v>10</v>
      </c>
      <c r="B28" s="726" t="s">
        <v>4497</v>
      </c>
      <c r="C28" s="726" t="s">
        <v>4517</v>
      </c>
      <c r="D28" s="726" t="s">
        <v>4509</v>
      </c>
      <c r="E28" s="725"/>
      <c r="F28" s="726"/>
    </row>
    <row r="29" spans="1:6" ht="19.5">
      <c r="A29" s="725">
        <v>11</v>
      </c>
      <c r="B29" s="726" t="s">
        <v>4497</v>
      </c>
      <c r="C29" s="726" t="s">
        <v>4518</v>
      </c>
      <c r="D29" s="726" t="s">
        <v>4505</v>
      </c>
      <c r="E29" s="725">
        <v>9804578922</v>
      </c>
      <c r="F29" s="726"/>
    </row>
    <row r="30" spans="1:6" ht="18">
      <c r="A30" s="753" t="s">
        <v>4519</v>
      </c>
      <c r="B30" s="754"/>
      <c r="C30" s="754"/>
      <c r="D30" s="754"/>
      <c r="E30" s="754"/>
      <c r="F30" s="755"/>
    </row>
    <row r="31" spans="1:6" ht="19.5">
      <c r="A31" s="725">
        <v>1</v>
      </c>
      <c r="B31" s="726" t="s">
        <v>4476</v>
      </c>
      <c r="C31" s="726" t="s">
        <v>4520</v>
      </c>
      <c r="D31" s="726"/>
      <c r="E31" s="727">
        <v>9848025995</v>
      </c>
      <c r="F31" s="726"/>
    </row>
    <row r="32" spans="1:6" ht="19.5">
      <c r="A32" s="725">
        <v>2</v>
      </c>
      <c r="B32" s="726" t="s">
        <v>4479</v>
      </c>
      <c r="C32" s="726" t="s">
        <v>4521</v>
      </c>
      <c r="D32" s="726" t="s">
        <v>4522</v>
      </c>
      <c r="E32" s="727">
        <v>9848025995</v>
      </c>
      <c r="F32" s="726"/>
    </row>
    <row r="33" spans="1:6" ht="19.5">
      <c r="A33" s="725">
        <v>3</v>
      </c>
      <c r="B33" s="726" t="s">
        <v>4482</v>
      </c>
      <c r="C33" s="726" t="s">
        <v>4523</v>
      </c>
      <c r="D33" s="726" t="s">
        <v>4522</v>
      </c>
      <c r="E33" s="727">
        <v>9858036993</v>
      </c>
      <c r="F33" s="726"/>
    </row>
    <row r="34" spans="1:6" ht="19.5">
      <c r="A34" s="725">
        <v>4</v>
      </c>
      <c r="B34" s="726" t="s">
        <v>4484</v>
      </c>
      <c r="C34" s="726" t="s">
        <v>4524</v>
      </c>
      <c r="D34" s="726" t="s">
        <v>4522</v>
      </c>
      <c r="E34" s="727">
        <v>9848032831</v>
      </c>
      <c r="F34" s="726"/>
    </row>
    <row r="35" spans="1:6" ht="19.5">
      <c r="A35" s="725">
        <v>5</v>
      </c>
      <c r="B35" s="726" t="s">
        <v>4487</v>
      </c>
      <c r="C35" s="726" t="s">
        <v>4525</v>
      </c>
      <c r="D35" s="726" t="s">
        <v>4522</v>
      </c>
      <c r="E35" s="727">
        <v>9858025340</v>
      </c>
      <c r="F35" s="726"/>
    </row>
    <row r="36" spans="1:6" ht="19.5">
      <c r="A36" s="725">
        <v>6</v>
      </c>
      <c r="B36" s="726" t="s">
        <v>4489</v>
      </c>
      <c r="C36" s="726" t="s">
        <v>4526</v>
      </c>
      <c r="D36" s="726" t="s">
        <v>4527</v>
      </c>
      <c r="E36" s="727"/>
      <c r="F36" s="726"/>
    </row>
    <row r="37" spans="1:6" ht="19.5">
      <c r="A37" s="725">
        <v>7</v>
      </c>
      <c r="B37" s="726" t="s">
        <v>4492</v>
      </c>
      <c r="C37" s="726" t="s">
        <v>4528</v>
      </c>
      <c r="D37" s="726" t="s">
        <v>4529</v>
      </c>
      <c r="E37" s="727"/>
      <c r="F37" s="726"/>
    </row>
    <row r="38" spans="1:6" ht="19.5">
      <c r="A38" s="725">
        <v>8</v>
      </c>
      <c r="B38" s="726" t="s">
        <v>4495</v>
      </c>
      <c r="C38" s="726" t="s">
        <v>4530</v>
      </c>
      <c r="D38" s="726" t="s">
        <v>4527</v>
      </c>
      <c r="E38" s="727"/>
      <c r="F38" s="726"/>
    </row>
    <row r="39" spans="1:6" ht="19.5">
      <c r="A39" s="725">
        <v>9</v>
      </c>
      <c r="B39" s="726" t="s">
        <v>4497</v>
      </c>
      <c r="C39" s="726" t="s">
        <v>4531</v>
      </c>
      <c r="D39" s="726" t="s">
        <v>4522</v>
      </c>
      <c r="E39" s="727"/>
      <c r="F39" s="726"/>
    </row>
    <row r="40" spans="1:6" ht="19.5">
      <c r="A40" s="725">
        <v>10</v>
      </c>
      <c r="B40" s="726" t="s">
        <v>4497</v>
      </c>
      <c r="C40" s="726" t="s">
        <v>4532</v>
      </c>
      <c r="D40" s="726" t="s">
        <v>4533</v>
      </c>
      <c r="E40" s="727">
        <v>9848174233</v>
      </c>
      <c r="F40" s="726"/>
    </row>
    <row r="41" spans="1:6" ht="19.5">
      <c r="A41" s="725">
        <v>11</v>
      </c>
      <c r="B41" s="726" t="s">
        <v>4497</v>
      </c>
      <c r="C41" s="726" t="s">
        <v>4534</v>
      </c>
      <c r="D41" s="726" t="s">
        <v>4535</v>
      </c>
      <c r="E41" s="727"/>
      <c r="F41" s="726"/>
    </row>
    <row r="42" spans="1:6" ht="19.5">
      <c r="A42" s="725">
        <v>12</v>
      </c>
      <c r="B42" s="726" t="s">
        <v>4497</v>
      </c>
      <c r="C42" s="726" t="s">
        <v>4536</v>
      </c>
      <c r="D42" s="726" t="s">
        <v>4537</v>
      </c>
      <c r="E42" s="727"/>
      <c r="F42" s="726"/>
    </row>
    <row r="43" spans="1:6" ht="18">
      <c r="A43" s="753" t="s">
        <v>4538</v>
      </c>
      <c r="B43" s="754"/>
      <c r="C43" s="754"/>
      <c r="D43" s="754"/>
      <c r="E43" s="754"/>
      <c r="F43" s="755"/>
    </row>
    <row r="44" spans="1:6" ht="19.5">
      <c r="A44" s="725">
        <v>1</v>
      </c>
      <c r="B44" s="726" t="s">
        <v>4476</v>
      </c>
      <c r="C44" s="726" t="s">
        <v>4539</v>
      </c>
      <c r="D44" s="726" t="s">
        <v>4540</v>
      </c>
      <c r="E44" s="727">
        <v>9858026366</v>
      </c>
      <c r="F44" s="726"/>
    </row>
    <row r="45" spans="1:6" ht="19.5">
      <c r="A45" s="725">
        <v>2</v>
      </c>
      <c r="B45" s="726" t="s">
        <v>4479</v>
      </c>
      <c r="C45" s="726" t="s">
        <v>4541</v>
      </c>
      <c r="D45" s="726" t="s">
        <v>4540</v>
      </c>
      <c r="E45" s="727">
        <v>9858030047</v>
      </c>
      <c r="F45" s="726"/>
    </row>
    <row r="46" spans="1:6" ht="19.5">
      <c r="A46" s="725">
        <v>3</v>
      </c>
      <c r="B46" s="726" t="s">
        <v>4482</v>
      </c>
      <c r="C46" s="726" t="s">
        <v>4542</v>
      </c>
      <c r="D46" s="726" t="s">
        <v>4543</v>
      </c>
      <c r="E46" s="727">
        <v>9848061841</v>
      </c>
      <c r="F46" s="726"/>
    </row>
    <row r="47" spans="1:6" ht="19.5">
      <c r="A47" s="725">
        <v>4</v>
      </c>
      <c r="B47" s="726" t="s">
        <v>4484</v>
      </c>
      <c r="C47" s="726" t="s">
        <v>4544</v>
      </c>
      <c r="D47" s="726" t="s">
        <v>4545</v>
      </c>
      <c r="E47" s="727">
        <v>9848299860</v>
      </c>
      <c r="F47" s="726"/>
    </row>
    <row r="48" spans="1:6" ht="19.5">
      <c r="A48" s="725">
        <v>5</v>
      </c>
      <c r="B48" s="726" t="s">
        <v>4487</v>
      </c>
      <c r="C48" s="726" t="s">
        <v>4546</v>
      </c>
      <c r="D48" s="726" t="s">
        <v>4547</v>
      </c>
      <c r="E48" s="727">
        <v>9844887055</v>
      </c>
      <c r="F48" s="726"/>
    </row>
    <row r="49" spans="1:6" ht="19.5">
      <c r="A49" s="725">
        <v>6</v>
      </c>
      <c r="B49" s="726" t="s">
        <v>4489</v>
      </c>
      <c r="C49" s="726" t="s">
        <v>4548</v>
      </c>
      <c r="D49" s="726" t="s">
        <v>4540</v>
      </c>
      <c r="E49" s="727">
        <v>9848028711</v>
      </c>
      <c r="F49" s="726"/>
    </row>
    <row r="50" spans="1:6" ht="19.5">
      <c r="A50" s="725">
        <v>7</v>
      </c>
      <c r="B50" s="726" t="s">
        <v>4492</v>
      </c>
      <c r="C50" s="726" t="s">
        <v>4549</v>
      </c>
      <c r="D50" s="726" t="s">
        <v>4545</v>
      </c>
      <c r="E50" s="727">
        <v>9866537314</v>
      </c>
      <c r="F50" s="726"/>
    </row>
    <row r="51" spans="1:6" ht="19.5">
      <c r="A51" s="725">
        <v>8</v>
      </c>
      <c r="B51" s="726" t="s">
        <v>4495</v>
      </c>
      <c r="C51" s="726" t="s">
        <v>4550</v>
      </c>
      <c r="D51" s="726" t="s">
        <v>4543</v>
      </c>
      <c r="E51" s="727">
        <v>9848128469</v>
      </c>
      <c r="F51" s="726"/>
    </row>
    <row r="52" spans="1:6" ht="19.5">
      <c r="A52" s="725">
        <v>9</v>
      </c>
      <c r="B52" s="726" t="s">
        <v>4497</v>
      </c>
      <c r="C52" s="726" t="s">
        <v>4551</v>
      </c>
      <c r="D52" s="726" t="s">
        <v>4552</v>
      </c>
      <c r="E52" s="727">
        <v>9812401896</v>
      </c>
      <c r="F52" s="726"/>
    </row>
    <row r="53" spans="1:6" ht="19.5">
      <c r="A53" s="725">
        <v>10</v>
      </c>
      <c r="B53" s="726" t="s">
        <v>4497</v>
      </c>
      <c r="C53" s="726" t="s">
        <v>4553</v>
      </c>
      <c r="D53" s="726" t="s">
        <v>4540</v>
      </c>
      <c r="E53" s="727">
        <v>9849881797</v>
      </c>
      <c r="F53" s="726"/>
    </row>
    <row r="54" spans="1:6" ht="19.5">
      <c r="A54" s="725">
        <v>11</v>
      </c>
      <c r="B54" s="726" t="s">
        <v>4497</v>
      </c>
      <c r="C54" s="726" t="s">
        <v>4554</v>
      </c>
      <c r="D54" s="726" t="s">
        <v>4555</v>
      </c>
      <c r="E54" s="727">
        <v>9848145254</v>
      </c>
      <c r="F54" s="726"/>
    </row>
    <row r="55" spans="1:6" ht="19.5">
      <c r="A55" s="725">
        <v>12</v>
      </c>
      <c r="B55" s="726" t="s">
        <v>4497</v>
      </c>
      <c r="C55" s="726" t="s">
        <v>4556</v>
      </c>
      <c r="D55" s="726" t="s">
        <v>4543</v>
      </c>
      <c r="E55" s="727">
        <v>9848072854</v>
      </c>
      <c r="F55" s="726"/>
    </row>
    <row r="56" spans="1:6" ht="18">
      <c r="A56" s="753" t="s">
        <v>4557</v>
      </c>
      <c r="B56" s="754"/>
      <c r="C56" s="754"/>
      <c r="D56" s="754"/>
      <c r="E56" s="754"/>
      <c r="F56" s="755"/>
    </row>
    <row r="57" spans="1:6" ht="19.5">
      <c r="A57" s="725">
        <v>1</v>
      </c>
      <c r="B57" s="726" t="s">
        <v>4476</v>
      </c>
      <c r="C57" s="726" t="s">
        <v>4558</v>
      </c>
      <c r="D57" s="726" t="s">
        <v>4559</v>
      </c>
      <c r="E57" s="727">
        <v>9848374448</v>
      </c>
      <c r="F57" s="726"/>
    </row>
    <row r="58" spans="1:6" ht="19.5">
      <c r="A58" s="725"/>
      <c r="B58" s="726" t="s">
        <v>4479</v>
      </c>
      <c r="C58" s="726" t="s">
        <v>4560</v>
      </c>
      <c r="D58" s="726" t="s">
        <v>4561</v>
      </c>
      <c r="E58" s="727">
        <v>9844883423</v>
      </c>
      <c r="F58" s="726"/>
    </row>
    <row r="59" spans="1:6" ht="19.5">
      <c r="A59" s="725">
        <v>2</v>
      </c>
      <c r="B59" s="726" t="s">
        <v>4482</v>
      </c>
      <c r="C59" s="726" t="s">
        <v>4562</v>
      </c>
      <c r="D59" s="726" t="s">
        <v>4561</v>
      </c>
      <c r="E59" s="727">
        <v>9845884473</v>
      </c>
      <c r="F59" s="726"/>
    </row>
    <row r="60" spans="1:6" ht="19.5">
      <c r="A60" s="725">
        <v>3</v>
      </c>
      <c r="B60" s="726" t="s">
        <v>4484</v>
      </c>
      <c r="C60" s="726" t="s">
        <v>4563</v>
      </c>
      <c r="D60" s="726" t="s">
        <v>4564</v>
      </c>
      <c r="E60" s="727">
        <v>9868040581</v>
      </c>
      <c r="F60" s="726"/>
    </row>
    <row r="61" spans="1:6" ht="19.5">
      <c r="A61" s="725">
        <v>4</v>
      </c>
      <c r="B61" s="726" t="s">
        <v>4487</v>
      </c>
      <c r="C61" s="726" t="s">
        <v>4565</v>
      </c>
      <c r="D61" s="726" t="s">
        <v>4561</v>
      </c>
      <c r="E61" s="727">
        <v>9868015538</v>
      </c>
      <c r="F61" s="726"/>
    </row>
    <row r="62" spans="1:6" ht="19.5">
      <c r="A62" s="725">
        <v>5</v>
      </c>
      <c r="B62" s="726" t="s">
        <v>4489</v>
      </c>
      <c r="C62" s="726" t="s">
        <v>4566</v>
      </c>
      <c r="D62" s="726" t="s">
        <v>4561</v>
      </c>
      <c r="E62" s="727">
        <v>9866757987</v>
      </c>
      <c r="F62" s="726"/>
    </row>
    <row r="63" spans="1:6" ht="19.5">
      <c r="A63" s="725">
        <v>6</v>
      </c>
      <c r="B63" s="726" t="s">
        <v>4492</v>
      </c>
      <c r="C63" s="726" t="s">
        <v>4567</v>
      </c>
      <c r="D63" s="726" t="s">
        <v>4568</v>
      </c>
      <c r="E63" s="727">
        <v>9848266251</v>
      </c>
      <c r="F63" s="726"/>
    </row>
    <row r="64" spans="1:6" ht="19.5">
      <c r="A64" s="725">
        <v>7</v>
      </c>
      <c r="B64" s="726" t="s">
        <v>4495</v>
      </c>
      <c r="C64" s="726" t="s">
        <v>4569</v>
      </c>
      <c r="D64" s="726" t="s">
        <v>4561</v>
      </c>
      <c r="E64" s="727">
        <v>9866448090</v>
      </c>
      <c r="F64" s="726"/>
    </row>
    <row r="65" spans="1:6" ht="19.5">
      <c r="A65" s="725">
        <v>8</v>
      </c>
      <c r="B65" s="726" t="s">
        <v>4497</v>
      </c>
      <c r="C65" s="726" t="s">
        <v>4570</v>
      </c>
      <c r="D65" s="726" t="s">
        <v>4571</v>
      </c>
      <c r="E65" s="727">
        <v>9848154838</v>
      </c>
      <c r="F65" s="726"/>
    </row>
    <row r="66" spans="1:6" ht="19.5">
      <c r="A66" s="725">
        <v>9</v>
      </c>
      <c r="B66" s="726" t="s">
        <v>4497</v>
      </c>
      <c r="C66" s="726" t="s">
        <v>4572</v>
      </c>
      <c r="D66" s="726" t="s">
        <v>4571</v>
      </c>
      <c r="E66" s="727">
        <v>9848108953</v>
      </c>
      <c r="F66" s="726"/>
    </row>
    <row r="67" spans="1:6" ht="19.5">
      <c r="A67" s="725">
        <v>10</v>
      </c>
      <c r="B67" s="726" t="s">
        <v>4497</v>
      </c>
      <c r="C67" s="726" t="s">
        <v>4573</v>
      </c>
      <c r="D67" s="726" t="s">
        <v>4574</v>
      </c>
      <c r="E67" s="727">
        <v>9858033347</v>
      </c>
      <c r="F67" s="726"/>
    </row>
    <row r="68" spans="1:6" ht="19.5">
      <c r="A68" s="725">
        <v>11</v>
      </c>
      <c r="B68" s="726" t="s">
        <v>4497</v>
      </c>
      <c r="C68" s="726" t="s">
        <v>4575</v>
      </c>
      <c r="D68" s="728" t="s">
        <v>4576</v>
      </c>
      <c r="E68" s="727">
        <v>9858088900</v>
      </c>
      <c r="F68" s="726"/>
    </row>
    <row r="69" spans="1:6" ht="18">
      <c r="A69" s="753" t="s">
        <v>4577</v>
      </c>
      <c r="B69" s="754"/>
      <c r="C69" s="754"/>
      <c r="D69" s="754"/>
      <c r="E69" s="754"/>
      <c r="F69" s="755"/>
    </row>
    <row r="70" spans="1:6" ht="19.5">
      <c r="A70" s="725">
        <v>1</v>
      </c>
      <c r="B70" s="726" t="s">
        <v>4476</v>
      </c>
      <c r="C70" s="726" t="s">
        <v>4578</v>
      </c>
      <c r="D70" s="726" t="s">
        <v>4579</v>
      </c>
      <c r="E70" s="727">
        <v>9858030124</v>
      </c>
      <c r="F70" s="726"/>
    </row>
    <row r="71" spans="1:6" ht="19.5">
      <c r="A71" s="725">
        <v>2</v>
      </c>
      <c r="B71" s="726" t="s">
        <v>4482</v>
      </c>
      <c r="C71" s="726" t="s">
        <v>4580</v>
      </c>
      <c r="D71" s="726" t="s">
        <v>4581</v>
      </c>
      <c r="E71" s="727">
        <v>9868218770</v>
      </c>
      <c r="F71" s="726"/>
    </row>
    <row r="72" spans="1:6" ht="19.5">
      <c r="A72" s="725">
        <v>3</v>
      </c>
      <c r="B72" s="726" t="s">
        <v>4484</v>
      </c>
      <c r="C72" s="726" t="s">
        <v>4582</v>
      </c>
      <c r="D72" s="726" t="s">
        <v>4583</v>
      </c>
      <c r="E72" s="727">
        <v>9868695716</v>
      </c>
      <c r="F72" s="726"/>
    </row>
    <row r="73" spans="1:6" ht="19.5">
      <c r="A73" s="725">
        <v>4</v>
      </c>
      <c r="B73" s="726" t="s">
        <v>4487</v>
      </c>
      <c r="C73" s="726" t="s">
        <v>4584</v>
      </c>
      <c r="D73" s="726" t="s">
        <v>4585</v>
      </c>
      <c r="E73" s="727">
        <v>9848057708</v>
      </c>
      <c r="F73" s="726"/>
    </row>
    <row r="74" spans="1:6" ht="19.5">
      <c r="A74" s="725">
        <v>5</v>
      </c>
      <c r="B74" s="726" t="s">
        <v>4489</v>
      </c>
      <c r="C74" s="726" t="s">
        <v>4586</v>
      </c>
      <c r="D74" s="726" t="s">
        <v>4587</v>
      </c>
      <c r="E74" s="727">
        <v>9858026501</v>
      </c>
      <c r="F74" s="726"/>
    </row>
    <row r="75" spans="1:6" ht="19.5">
      <c r="A75" s="725">
        <v>6</v>
      </c>
      <c r="B75" s="726" t="s">
        <v>4492</v>
      </c>
      <c r="C75" s="726" t="s">
        <v>4588</v>
      </c>
      <c r="D75" s="726" t="s">
        <v>4581</v>
      </c>
      <c r="E75" s="727">
        <v>9858039543</v>
      </c>
      <c r="F75" s="726"/>
    </row>
    <row r="76" spans="1:6" ht="19.5">
      <c r="A76" s="725">
        <v>7</v>
      </c>
      <c r="B76" s="726" t="s">
        <v>4495</v>
      </c>
      <c r="C76" s="726" t="s">
        <v>4589</v>
      </c>
      <c r="D76" s="726" t="s">
        <v>4590</v>
      </c>
      <c r="E76" s="727">
        <v>9868207451</v>
      </c>
      <c r="F76" s="726"/>
    </row>
    <row r="77" spans="1:6" ht="19.5">
      <c r="A77" s="725">
        <v>8</v>
      </c>
      <c r="B77" s="726" t="s">
        <v>4497</v>
      </c>
      <c r="C77" s="726" t="s">
        <v>4591</v>
      </c>
      <c r="D77" s="726" t="s">
        <v>4585</v>
      </c>
      <c r="E77" s="727">
        <v>9848258406</v>
      </c>
      <c r="F77" s="726"/>
    </row>
    <row r="78" spans="1:6" ht="19.5">
      <c r="A78" s="725">
        <v>9</v>
      </c>
      <c r="B78" s="726" t="s">
        <v>4497</v>
      </c>
      <c r="C78" s="726" t="s">
        <v>4592</v>
      </c>
      <c r="D78" s="726" t="s">
        <v>4587</v>
      </c>
      <c r="E78" s="727">
        <v>9848091415</v>
      </c>
      <c r="F78" s="726"/>
    </row>
    <row r="79" spans="1:6" ht="19.5">
      <c r="A79" s="725">
        <v>10</v>
      </c>
      <c r="B79" s="726" t="s">
        <v>4497</v>
      </c>
      <c r="C79" s="726" t="s">
        <v>4593</v>
      </c>
      <c r="D79" s="726" t="s">
        <v>4579</v>
      </c>
      <c r="E79" s="727">
        <v>9848061593</v>
      </c>
      <c r="F79" s="726"/>
    </row>
    <row r="80" spans="1:6" ht="19.5">
      <c r="A80" s="725">
        <v>11</v>
      </c>
      <c r="B80" s="726" t="s">
        <v>4497</v>
      </c>
      <c r="C80" s="726" t="s">
        <v>4594</v>
      </c>
      <c r="D80" s="726" t="s">
        <v>4583</v>
      </c>
      <c r="E80" s="727">
        <v>9848145568</v>
      </c>
      <c r="F80" s="726"/>
    </row>
    <row r="81" spans="1:6" ht="18">
      <c r="A81" s="753" t="s">
        <v>4595</v>
      </c>
      <c r="B81" s="754"/>
      <c r="C81" s="754"/>
      <c r="D81" s="754"/>
      <c r="E81" s="754"/>
      <c r="F81" s="755"/>
    </row>
    <row r="82" spans="1:6" ht="19.5">
      <c r="A82" s="725">
        <v>1</v>
      </c>
      <c r="B82" s="726" t="s">
        <v>4476</v>
      </c>
      <c r="C82" s="726" t="s">
        <v>4596</v>
      </c>
      <c r="D82" s="726" t="s">
        <v>4597</v>
      </c>
      <c r="E82" s="727">
        <v>9848490825</v>
      </c>
      <c r="F82" s="726"/>
    </row>
    <row r="83" spans="1:6" ht="19.5">
      <c r="A83" s="725">
        <v>2</v>
      </c>
      <c r="B83" s="726" t="s">
        <v>4479</v>
      </c>
      <c r="C83" s="726" t="s">
        <v>4598</v>
      </c>
      <c r="D83" s="726" t="s">
        <v>4599</v>
      </c>
      <c r="E83" s="727">
        <v>9868528341</v>
      </c>
      <c r="F83" s="726"/>
    </row>
    <row r="84" spans="1:6" ht="19.5">
      <c r="A84" s="725">
        <v>3</v>
      </c>
      <c r="B84" s="726" t="s">
        <v>4482</v>
      </c>
      <c r="C84" s="726" t="s">
        <v>4600</v>
      </c>
      <c r="D84" s="726" t="s">
        <v>4599</v>
      </c>
      <c r="E84" s="727"/>
      <c r="F84" s="726"/>
    </row>
    <row r="85" spans="1:6" ht="19.5">
      <c r="A85" s="725">
        <v>4</v>
      </c>
      <c r="B85" s="726" t="s">
        <v>4484</v>
      </c>
      <c r="C85" s="726" t="s">
        <v>4601</v>
      </c>
      <c r="D85" s="726" t="s">
        <v>4599</v>
      </c>
      <c r="E85" s="727"/>
      <c r="F85" s="726"/>
    </row>
    <row r="86" spans="1:6" ht="19.5">
      <c r="A86" s="725">
        <v>5</v>
      </c>
      <c r="B86" s="726" t="s">
        <v>4487</v>
      </c>
      <c r="C86" s="726" t="s">
        <v>4602</v>
      </c>
      <c r="D86" s="726" t="s">
        <v>4599</v>
      </c>
      <c r="E86" s="727"/>
      <c r="F86" s="726"/>
    </row>
    <row r="87" spans="1:6" ht="19.5">
      <c r="A87" s="725">
        <v>6</v>
      </c>
      <c r="B87" s="726" t="s">
        <v>4489</v>
      </c>
      <c r="C87" s="726" t="s">
        <v>4603</v>
      </c>
      <c r="D87" s="726" t="s">
        <v>4604</v>
      </c>
      <c r="E87" s="727"/>
      <c r="F87" s="726"/>
    </row>
    <row r="88" spans="1:6" ht="19.5">
      <c r="A88" s="725">
        <v>7</v>
      </c>
      <c r="B88" s="726" t="s">
        <v>4492</v>
      </c>
      <c r="C88" s="726" t="s">
        <v>4605</v>
      </c>
      <c r="D88" s="726" t="s">
        <v>4606</v>
      </c>
      <c r="E88" s="727"/>
      <c r="F88" s="726"/>
    </row>
    <row r="89" spans="1:6" ht="19.5">
      <c r="A89" s="725">
        <v>8</v>
      </c>
      <c r="B89" s="726" t="s">
        <v>4495</v>
      </c>
      <c r="C89" s="726" t="s">
        <v>4607</v>
      </c>
      <c r="D89" s="726" t="s">
        <v>4599</v>
      </c>
      <c r="E89" s="727"/>
      <c r="F89" s="726"/>
    </row>
    <row r="90" spans="1:6" ht="19.5">
      <c r="A90" s="725">
        <v>9</v>
      </c>
      <c r="B90" s="726" t="s">
        <v>4497</v>
      </c>
      <c r="C90" s="726" t="s">
        <v>4608</v>
      </c>
      <c r="D90" s="726" t="s">
        <v>4597</v>
      </c>
      <c r="E90" s="727"/>
      <c r="F90" s="726"/>
    </row>
    <row r="91" spans="1:6" ht="19.5">
      <c r="A91" s="725">
        <v>10</v>
      </c>
      <c r="B91" s="726" t="s">
        <v>4497</v>
      </c>
      <c r="C91" s="726" t="s">
        <v>4609</v>
      </c>
      <c r="D91" s="726" t="s">
        <v>4606</v>
      </c>
      <c r="E91" s="727"/>
      <c r="F91" s="726"/>
    </row>
    <row r="92" spans="1:6" ht="19.5">
      <c r="A92" s="725">
        <v>11</v>
      </c>
      <c r="B92" s="726" t="s">
        <v>4497</v>
      </c>
      <c r="C92" s="726" t="s">
        <v>4610</v>
      </c>
      <c r="D92" s="726" t="s">
        <v>4611</v>
      </c>
      <c r="E92" s="727"/>
      <c r="F92" s="726"/>
    </row>
    <row r="93" spans="1:6" ht="19.5">
      <c r="A93" s="725">
        <v>12</v>
      </c>
      <c r="B93" s="726" t="s">
        <v>4497</v>
      </c>
      <c r="C93" s="726" t="s">
        <v>4612</v>
      </c>
      <c r="D93" s="726" t="s">
        <v>4604</v>
      </c>
      <c r="E93" s="727"/>
      <c r="F93" s="726"/>
    </row>
    <row r="94" spans="1:6" ht="18">
      <c r="A94" s="753" t="s">
        <v>4613</v>
      </c>
      <c r="B94" s="754"/>
      <c r="C94" s="754"/>
      <c r="D94" s="754"/>
      <c r="E94" s="754"/>
      <c r="F94" s="755"/>
    </row>
    <row r="95" spans="1:6" ht="19.5">
      <c r="A95" s="725">
        <v>1</v>
      </c>
      <c r="B95" s="726" t="s">
        <v>4476</v>
      </c>
      <c r="C95" s="726" t="s">
        <v>4614</v>
      </c>
      <c r="D95" s="726" t="s">
        <v>4615</v>
      </c>
      <c r="E95" s="727">
        <v>9866754040</v>
      </c>
      <c r="F95" s="726"/>
    </row>
    <row r="96" spans="1:6" ht="19.5">
      <c r="A96" s="725">
        <v>2</v>
      </c>
      <c r="B96" s="726" t="s">
        <v>4479</v>
      </c>
      <c r="C96" s="726" t="s">
        <v>4616</v>
      </c>
      <c r="D96" s="726" t="s">
        <v>4617</v>
      </c>
      <c r="E96" s="727">
        <v>9848066239</v>
      </c>
      <c r="F96" s="726"/>
    </row>
    <row r="97" spans="1:6" ht="19.5">
      <c r="A97" s="725">
        <v>3</v>
      </c>
      <c r="B97" s="726" t="s">
        <v>4482</v>
      </c>
      <c r="C97" s="726" t="s">
        <v>4618</v>
      </c>
      <c r="D97" s="726" t="s">
        <v>4619</v>
      </c>
      <c r="E97" s="727">
        <v>9826596083</v>
      </c>
      <c r="F97" s="726"/>
    </row>
    <row r="98" spans="1:6" ht="19.5">
      <c r="A98" s="725">
        <v>4</v>
      </c>
      <c r="B98" s="726" t="s">
        <v>4484</v>
      </c>
      <c r="C98" s="726" t="s">
        <v>4620</v>
      </c>
      <c r="D98" s="726" t="s">
        <v>4615</v>
      </c>
      <c r="E98" s="727">
        <v>9864955243</v>
      </c>
      <c r="F98" s="726"/>
    </row>
    <row r="99" spans="1:6" ht="19.5">
      <c r="A99" s="725">
        <v>5</v>
      </c>
      <c r="B99" s="726" t="s">
        <v>4487</v>
      </c>
      <c r="C99" s="726" t="s">
        <v>4621</v>
      </c>
      <c r="D99" s="726" t="s">
        <v>4619</v>
      </c>
      <c r="E99" s="727">
        <v>9848067176</v>
      </c>
      <c r="F99" s="726"/>
    </row>
    <row r="100" spans="1:6" ht="19.5">
      <c r="A100" s="725">
        <v>6</v>
      </c>
      <c r="B100" s="726" t="s">
        <v>4489</v>
      </c>
      <c r="C100" s="726" t="s">
        <v>4622</v>
      </c>
      <c r="D100" s="726" t="s">
        <v>4623</v>
      </c>
      <c r="E100" s="727">
        <v>9848151691</v>
      </c>
      <c r="F100" s="726"/>
    </row>
    <row r="101" spans="1:6" ht="19.5">
      <c r="A101" s="725">
        <v>7</v>
      </c>
      <c r="B101" s="726" t="s">
        <v>4492</v>
      </c>
      <c r="C101" s="726" t="s">
        <v>4624</v>
      </c>
      <c r="D101" s="726" t="s">
        <v>4619</v>
      </c>
      <c r="E101" s="727"/>
      <c r="F101" s="726"/>
    </row>
    <row r="102" spans="1:6" ht="19.5">
      <c r="A102" s="725">
        <v>8</v>
      </c>
      <c r="B102" s="726" t="s">
        <v>4495</v>
      </c>
      <c r="C102" s="726" t="s">
        <v>4625</v>
      </c>
      <c r="D102" s="726" t="s">
        <v>4617</v>
      </c>
      <c r="E102" s="727"/>
      <c r="F102" s="726"/>
    </row>
    <row r="103" spans="1:6" ht="19.5">
      <c r="A103" s="725">
        <v>9</v>
      </c>
      <c r="B103" s="726" t="s">
        <v>4497</v>
      </c>
      <c r="C103" s="726" t="s">
        <v>4626</v>
      </c>
      <c r="D103" s="726" t="s">
        <v>4615</v>
      </c>
      <c r="E103" s="727">
        <v>9844850235</v>
      </c>
      <c r="F103" s="726"/>
    </row>
    <row r="104" spans="1:6" ht="19.5">
      <c r="A104" s="725">
        <v>10</v>
      </c>
      <c r="B104" s="726" t="s">
        <v>4497</v>
      </c>
      <c r="C104" s="726" t="s">
        <v>4627</v>
      </c>
      <c r="D104" s="726" t="s">
        <v>4619</v>
      </c>
      <c r="E104" s="727"/>
      <c r="F104" s="726"/>
    </row>
    <row r="105" spans="1:6" ht="19.5">
      <c r="A105" s="725">
        <v>11</v>
      </c>
      <c r="B105" s="726" t="s">
        <v>4497</v>
      </c>
      <c r="C105" s="726" t="s">
        <v>4628</v>
      </c>
      <c r="D105" s="726" t="s">
        <v>4615</v>
      </c>
      <c r="E105" s="727">
        <v>9848053541</v>
      </c>
      <c r="F105" s="726"/>
    </row>
    <row r="106" spans="1:6" ht="19.5">
      <c r="A106" s="725">
        <v>12</v>
      </c>
      <c r="B106" s="726" t="s">
        <v>4497</v>
      </c>
      <c r="C106" s="726" t="s">
        <v>4629</v>
      </c>
      <c r="D106" s="726" t="s">
        <v>4617</v>
      </c>
      <c r="E106" s="727"/>
      <c r="F106" s="726"/>
    </row>
    <row r="107" spans="1:6" ht="18">
      <c r="A107" s="753" t="s">
        <v>4630</v>
      </c>
      <c r="B107" s="754"/>
      <c r="C107" s="754"/>
      <c r="D107" s="754"/>
      <c r="E107" s="754"/>
      <c r="F107" s="755"/>
    </row>
    <row r="108" spans="1:6" ht="19.5">
      <c r="A108" s="725">
        <v>1</v>
      </c>
      <c r="B108" s="726" t="s">
        <v>4476</v>
      </c>
      <c r="C108" s="726" t="s">
        <v>4631</v>
      </c>
      <c r="D108" s="726" t="s">
        <v>4632</v>
      </c>
      <c r="E108" s="727"/>
      <c r="F108" s="726"/>
    </row>
    <row r="109" spans="1:6" ht="19.5">
      <c r="A109" s="725"/>
      <c r="B109" s="726" t="s">
        <v>4479</v>
      </c>
      <c r="C109" s="726" t="s">
        <v>4633</v>
      </c>
      <c r="D109" s="726" t="s">
        <v>4634</v>
      </c>
      <c r="E109" s="727">
        <v>9848066643</v>
      </c>
      <c r="F109" s="726"/>
    </row>
    <row r="110" spans="1:6" ht="19.5">
      <c r="A110" s="725">
        <v>2</v>
      </c>
      <c r="B110" s="726" t="s">
        <v>4482</v>
      </c>
      <c r="C110" s="726" t="s">
        <v>4635</v>
      </c>
      <c r="D110" s="726" t="s">
        <v>4634</v>
      </c>
      <c r="E110" s="727">
        <v>9848080711</v>
      </c>
      <c r="F110" s="726"/>
    </row>
    <row r="111" spans="1:6" ht="19.5">
      <c r="A111" s="725">
        <v>3</v>
      </c>
      <c r="B111" s="726" t="s">
        <v>4484</v>
      </c>
      <c r="C111" s="726" t="s">
        <v>4636</v>
      </c>
      <c r="D111" s="726" t="s">
        <v>4637</v>
      </c>
      <c r="E111" s="727">
        <v>9848065841</v>
      </c>
      <c r="F111" s="726"/>
    </row>
    <row r="112" spans="1:6" ht="19.5">
      <c r="A112" s="725">
        <v>4</v>
      </c>
      <c r="B112" s="726" t="s">
        <v>4487</v>
      </c>
      <c r="C112" s="726" t="s">
        <v>4638</v>
      </c>
      <c r="D112" s="726" t="s">
        <v>4634</v>
      </c>
      <c r="E112" s="727"/>
      <c r="F112" s="726"/>
    </row>
    <row r="113" spans="1:6" ht="19.5">
      <c r="A113" s="725">
        <v>5</v>
      </c>
      <c r="B113" s="726" t="s">
        <v>4489</v>
      </c>
      <c r="C113" s="726" t="s">
        <v>4639</v>
      </c>
      <c r="D113" s="726" t="s">
        <v>4634</v>
      </c>
      <c r="E113" s="727"/>
      <c r="F113" s="726"/>
    </row>
    <row r="114" spans="1:6" ht="19.5">
      <c r="A114" s="725">
        <v>6</v>
      </c>
      <c r="B114" s="726" t="s">
        <v>4492</v>
      </c>
      <c r="C114" s="726" t="s">
        <v>4640</v>
      </c>
      <c r="D114" s="726" t="s">
        <v>4637</v>
      </c>
      <c r="E114" s="727"/>
      <c r="F114" s="726"/>
    </row>
    <row r="115" spans="1:6" ht="19.5">
      <c r="A115" s="725">
        <v>7</v>
      </c>
      <c r="B115" s="726" t="s">
        <v>4495</v>
      </c>
      <c r="C115" s="726" t="s">
        <v>4641</v>
      </c>
      <c r="D115" s="726" t="s">
        <v>4634</v>
      </c>
      <c r="E115" s="727">
        <v>9848113765</v>
      </c>
      <c r="F115" s="726"/>
    </row>
    <row r="116" spans="1:6" ht="19.5">
      <c r="A116" s="725">
        <v>8</v>
      </c>
      <c r="B116" s="726" t="s">
        <v>4497</v>
      </c>
      <c r="C116" s="726" t="s">
        <v>4642</v>
      </c>
      <c r="D116" s="726" t="s">
        <v>4643</v>
      </c>
      <c r="E116" s="727">
        <v>9848066742</v>
      </c>
      <c r="F116" s="726"/>
    </row>
    <row r="117" spans="1:6" ht="19.5">
      <c r="A117" s="725">
        <v>9</v>
      </c>
      <c r="B117" s="726" t="s">
        <v>4497</v>
      </c>
      <c r="C117" s="726" t="s">
        <v>4644</v>
      </c>
      <c r="D117" s="726" t="s">
        <v>4634</v>
      </c>
      <c r="E117" s="727"/>
      <c r="F117" s="726"/>
    </row>
    <row r="118" spans="1:6" ht="19.5">
      <c r="A118" s="725">
        <v>10</v>
      </c>
      <c r="B118" s="726" t="s">
        <v>4497</v>
      </c>
      <c r="C118" s="726" t="s">
        <v>4645</v>
      </c>
      <c r="D118" s="726" t="s">
        <v>4634</v>
      </c>
      <c r="E118" s="727"/>
      <c r="F118" s="726"/>
    </row>
    <row r="119" spans="1:6" ht="19.5">
      <c r="A119" s="725">
        <v>11</v>
      </c>
      <c r="B119" s="726" t="s">
        <v>4497</v>
      </c>
      <c r="C119" s="726" t="s">
        <v>4646</v>
      </c>
      <c r="D119" s="726" t="s">
        <v>4632</v>
      </c>
      <c r="E119" s="727"/>
      <c r="F119" s="726"/>
    </row>
    <row r="120" spans="1:6" ht="18">
      <c r="A120" s="752" t="s">
        <v>4647</v>
      </c>
      <c r="B120" s="752"/>
      <c r="C120" s="752"/>
      <c r="D120" s="752"/>
      <c r="E120" s="752"/>
      <c r="F120" s="752"/>
    </row>
    <row r="121" spans="1:6" ht="19.5">
      <c r="A121" s="729">
        <v>1</v>
      </c>
      <c r="B121" s="730" t="s">
        <v>4476</v>
      </c>
      <c r="C121" s="730" t="s">
        <v>4648</v>
      </c>
      <c r="D121" s="730" t="s">
        <v>4649</v>
      </c>
      <c r="E121" s="731">
        <v>9819584291</v>
      </c>
      <c r="F121" s="730"/>
    </row>
    <row r="122" spans="1:6" ht="19.5">
      <c r="A122" s="729">
        <v>2</v>
      </c>
      <c r="B122" s="730" t="s">
        <v>4650</v>
      </c>
      <c r="C122" s="730" t="s">
        <v>4651</v>
      </c>
      <c r="D122" s="730" t="s">
        <v>4649</v>
      </c>
      <c r="E122" s="731">
        <v>9868141172</v>
      </c>
      <c r="F122" s="730"/>
    </row>
    <row r="123" spans="1:6" ht="19.5">
      <c r="A123" s="729">
        <v>3</v>
      </c>
      <c r="B123" s="730" t="s">
        <v>4482</v>
      </c>
      <c r="C123" s="730" t="s">
        <v>4652</v>
      </c>
      <c r="D123" s="730" t="s">
        <v>4653</v>
      </c>
      <c r="E123" s="731">
        <v>9865041349</v>
      </c>
      <c r="F123" s="730"/>
    </row>
    <row r="124" spans="1:6" ht="19.5">
      <c r="A124" s="729">
        <v>4</v>
      </c>
      <c r="B124" s="730" t="s">
        <v>4484</v>
      </c>
      <c r="C124" s="730" t="s">
        <v>4654</v>
      </c>
      <c r="D124" s="730" t="s">
        <v>4649</v>
      </c>
      <c r="E124" s="731">
        <v>9858026243</v>
      </c>
      <c r="F124" s="730"/>
    </row>
    <row r="125" spans="1:6" ht="19.5">
      <c r="A125" s="729">
        <v>5</v>
      </c>
      <c r="B125" s="730" t="s">
        <v>4487</v>
      </c>
      <c r="C125" s="730" t="s">
        <v>4655</v>
      </c>
      <c r="D125" s="730" t="s">
        <v>4649</v>
      </c>
      <c r="E125" s="731">
        <v>9848145709</v>
      </c>
      <c r="F125" s="730"/>
    </row>
    <row r="126" spans="1:6" ht="19.5">
      <c r="A126" s="729">
        <v>6</v>
      </c>
      <c r="B126" s="730" t="s">
        <v>4489</v>
      </c>
      <c r="C126" s="730" t="s">
        <v>4656</v>
      </c>
      <c r="D126" s="730" t="s">
        <v>4649</v>
      </c>
      <c r="E126" s="731">
        <v>9864908401</v>
      </c>
      <c r="F126" s="730"/>
    </row>
    <row r="127" spans="1:6" ht="19.5">
      <c r="A127" s="729">
        <v>7</v>
      </c>
      <c r="B127" s="730" t="s">
        <v>4492</v>
      </c>
      <c r="C127" s="730" t="s">
        <v>4657</v>
      </c>
      <c r="D127" s="730" t="s">
        <v>4649</v>
      </c>
      <c r="E127" s="731">
        <v>9868940366</v>
      </c>
      <c r="F127" s="730"/>
    </row>
    <row r="128" spans="1:6" ht="19.5">
      <c r="A128" s="729">
        <v>8</v>
      </c>
      <c r="B128" s="730" t="s">
        <v>4495</v>
      </c>
      <c r="C128" s="730" t="s">
        <v>4658</v>
      </c>
      <c r="D128" s="730" t="s">
        <v>4649</v>
      </c>
      <c r="E128" s="731">
        <v>9848066420</v>
      </c>
      <c r="F128" s="730"/>
    </row>
    <row r="129" spans="1:6" ht="19.5">
      <c r="A129" s="729">
        <v>9</v>
      </c>
      <c r="B129" s="730" t="s">
        <v>4497</v>
      </c>
      <c r="C129" s="730" t="s">
        <v>4659</v>
      </c>
      <c r="D129" s="730" t="s">
        <v>4649</v>
      </c>
      <c r="E129" s="731">
        <v>9868327026</v>
      </c>
      <c r="F129" s="730"/>
    </row>
    <row r="130" spans="1:6" ht="19.5">
      <c r="A130" s="729">
        <v>10</v>
      </c>
      <c r="B130" s="730" t="s">
        <v>4497</v>
      </c>
      <c r="C130" s="730" t="s">
        <v>4660</v>
      </c>
      <c r="D130" s="730" t="s">
        <v>4649</v>
      </c>
      <c r="E130" s="731">
        <v>9804555259</v>
      </c>
      <c r="F130" s="730"/>
    </row>
    <row r="131" spans="1:6" ht="19.5">
      <c r="A131" s="729">
        <v>11</v>
      </c>
      <c r="B131" s="730" t="s">
        <v>4497</v>
      </c>
      <c r="C131" s="730" t="s">
        <v>4661</v>
      </c>
      <c r="D131" s="730" t="s">
        <v>4653</v>
      </c>
      <c r="E131" s="731">
        <v>9858041515</v>
      </c>
      <c r="F131" s="730"/>
    </row>
    <row r="132" spans="1:6" ht="19.5">
      <c r="A132" s="729">
        <v>12</v>
      </c>
      <c r="B132" s="730" t="s">
        <v>4497</v>
      </c>
      <c r="C132" s="730" t="s">
        <v>4662</v>
      </c>
      <c r="D132" s="730" t="s">
        <v>4649</v>
      </c>
      <c r="E132" s="731">
        <v>9858027946</v>
      </c>
      <c r="F132" s="730"/>
    </row>
    <row r="133" spans="1:6" ht="18">
      <c r="A133" s="752" t="s">
        <v>4663</v>
      </c>
      <c r="B133" s="752"/>
      <c r="C133" s="752"/>
      <c r="D133" s="752"/>
      <c r="E133" s="752"/>
      <c r="F133" s="752"/>
    </row>
    <row r="134" spans="1:6" ht="19.5">
      <c r="A134" s="729">
        <v>1</v>
      </c>
      <c r="B134" s="730" t="s">
        <v>4476</v>
      </c>
      <c r="C134" s="730" t="s">
        <v>4664</v>
      </c>
      <c r="D134" s="730" t="s">
        <v>4665</v>
      </c>
      <c r="E134" s="731">
        <v>9848187192</v>
      </c>
      <c r="F134" s="730"/>
    </row>
    <row r="135" spans="1:6" ht="19.5">
      <c r="A135" s="729">
        <v>2</v>
      </c>
      <c r="B135" s="730" t="s">
        <v>4650</v>
      </c>
      <c r="C135" s="730" t="s">
        <v>4666</v>
      </c>
      <c r="D135" s="730" t="s">
        <v>4667</v>
      </c>
      <c r="E135" s="731">
        <v>9848061666</v>
      </c>
      <c r="F135" s="730"/>
    </row>
    <row r="136" spans="1:6" ht="19.5">
      <c r="A136" s="729">
        <v>3</v>
      </c>
      <c r="B136" s="730" t="s">
        <v>4482</v>
      </c>
      <c r="C136" s="732" t="s">
        <v>4668</v>
      </c>
      <c r="D136" s="732" t="s">
        <v>4669</v>
      </c>
      <c r="E136" s="731">
        <v>9848079654</v>
      </c>
      <c r="F136" s="730"/>
    </row>
    <row r="137" spans="1:6" ht="19.5">
      <c r="A137" s="729">
        <v>4</v>
      </c>
      <c r="B137" s="730" t="s">
        <v>4484</v>
      </c>
      <c r="C137" s="732" t="s">
        <v>4670</v>
      </c>
      <c r="D137" s="732" t="s">
        <v>4669</v>
      </c>
      <c r="E137" s="727">
        <v>9848028911</v>
      </c>
      <c r="F137" s="730"/>
    </row>
    <row r="138" spans="1:6" ht="19.5">
      <c r="A138" s="729">
        <v>5</v>
      </c>
      <c r="B138" s="730" t="s">
        <v>4487</v>
      </c>
      <c r="C138" s="730" t="s">
        <v>4671</v>
      </c>
      <c r="D138" s="730" t="s">
        <v>4672</v>
      </c>
      <c r="E138" s="731">
        <v>9858028882</v>
      </c>
      <c r="F138" s="730"/>
    </row>
    <row r="139" spans="1:6" ht="19.5">
      <c r="A139" s="729">
        <v>6</v>
      </c>
      <c r="B139" s="730" t="s">
        <v>4489</v>
      </c>
      <c r="C139" s="732" t="s">
        <v>4673</v>
      </c>
      <c r="D139" s="732" t="s">
        <v>4674</v>
      </c>
      <c r="E139" s="727">
        <v>9858030561</v>
      </c>
      <c r="F139" s="730"/>
    </row>
    <row r="140" spans="1:6" ht="19.5">
      <c r="A140" s="729">
        <v>7</v>
      </c>
      <c r="B140" s="730" t="s">
        <v>4492</v>
      </c>
      <c r="C140" s="732" t="s">
        <v>4675</v>
      </c>
      <c r="D140" s="732" t="s">
        <v>4674</v>
      </c>
      <c r="E140" s="731">
        <v>9864706294</v>
      </c>
      <c r="F140" s="730"/>
    </row>
    <row r="141" spans="1:6" ht="19.5">
      <c r="A141" s="729">
        <v>8</v>
      </c>
      <c r="B141" s="730" t="s">
        <v>4495</v>
      </c>
      <c r="C141" s="732" t="s">
        <v>4676</v>
      </c>
      <c r="D141" s="732" t="s">
        <v>4667</v>
      </c>
      <c r="E141" s="731">
        <v>9848357904</v>
      </c>
      <c r="F141" s="730"/>
    </row>
    <row r="142" spans="1:6" ht="19.5">
      <c r="A142" s="729">
        <v>9</v>
      </c>
      <c r="B142" s="730" t="s">
        <v>4497</v>
      </c>
      <c r="C142" s="732" t="s">
        <v>4677</v>
      </c>
      <c r="D142" s="732" t="s">
        <v>4667</v>
      </c>
      <c r="E142" s="731">
        <v>9848087147</v>
      </c>
      <c r="F142" s="730"/>
    </row>
    <row r="143" spans="1:6" ht="19.5">
      <c r="A143" s="729">
        <v>10</v>
      </c>
      <c r="B143" s="730" t="s">
        <v>4497</v>
      </c>
      <c r="C143" s="732" t="s">
        <v>4678</v>
      </c>
      <c r="D143" s="732" t="s">
        <v>4669</v>
      </c>
      <c r="E143" s="731">
        <v>9858020598</v>
      </c>
      <c r="F143" s="730"/>
    </row>
    <row r="144" spans="1:6" ht="19.5">
      <c r="A144" s="729">
        <v>11</v>
      </c>
      <c r="B144" s="730" t="s">
        <v>4497</v>
      </c>
      <c r="C144" s="732" t="s">
        <v>4679</v>
      </c>
      <c r="D144" s="732" t="s">
        <v>4674</v>
      </c>
      <c r="E144" s="731">
        <v>9858022287</v>
      </c>
      <c r="F144" s="730"/>
    </row>
    <row r="145" spans="1:6" ht="19.5">
      <c r="A145" s="729">
        <v>12</v>
      </c>
      <c r="B145" s="730" t="s">
        <v>4497</v>
      </c>
      <c r="C145" s="732" t="s">
        <v>4680</v>
      </c>
      <c r="D145" s="732" t="s">
        <v>4672</v>
      </c>
      <c r="E145" s="731">
        <v>9864900092</v>
      </c>
      <c r="F145" s="730"/>
    </row>
  </sheetData>
  <mergeCells count="14">
    <mergeCell ref="A30:F30"/>
    <mergeCell ref="A1:F1"/>
    <mergeCell ref="A2:F2"/>
    <mergeCell ref="A3:F3"/>
    <mergeCell ref="A5:F5"/>
    <mergeCell ref="A18:F18"/>
    <mergeCell ref="A120:F120"/>
    <mergeCell ref="A133:F133"/>
    <mergeCell ref="A43:F43"/>
    <mergeCell ref="A56:F56"/>
    <mergeCell ref="A69:F69"/>
    <mergeCell ref="A81:F81"/>
    <mergeCell ref="A94:F94"/>
    <mergeCell ref="A107:F107"/>
  </mergeCells>
  <hyperlinks>
    <hyperlink ref="D68" r:id="rId1" display="af/alb{of–@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"/>
  <sheetViews>
    <sheetView workbookViewId="0">
      <selection activeCell="C2" sqref="C2"/>
    </sheetView>
  </sheetViews>
  <sheetFormatPr defaultRowHeight="15"/>
  <cols>
    <col min="1" max="1" width="8.42578125" bestFit="1" customWidth="1"/>
    <col min="2" max="2" width="22.140625" bestFit="1" customWidth="1"/>
    <col min="3" max="4" width="11" bestFit="1" customWidth="1"/>
  </cols>
  <sheetData>
    <row r="2" spans="1:5">
      <c r="A2" t="s">
        <v>382</v>
      </c>
      <c r="B2" t="s">
        <v>3743</v>
      </c>
      <c r="C2">
        <v>9848024228</v>
      </c>
      <c r="E2" t="s">
        <v>3746</v>
      </c>
    </row>
    <row r="3" spans="1:5">
      <c r="A3" t="s">
        <v>2118</v>
      </c>
      <c r="B3" t="s">
        <v>3744</v>
      </c>
      <c r="C3">
        <v>9858020494</v>
      </c>
    </row>
    <row r="4" spans="1:5">
      <c r="A4" t="s">
        <v>3138</v>
      </c>
      <c r="B4" t="s">
        <v>3745</v>
      </c>
      <c r="C4">
        <v>9848038981</v>
      </c>
      <c r="D4">
        <v>9841611752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7" workbookViewId="0">
      <selection activeCell="B11" sqref="B11"/>
    </sheetView>
  </sheetViews>
  <sheetFormatPr defaultRowHeight="24"/>
  <cols>
    <col min="1" max="1" width="7.140625" style="456" bestFit="1" customWidth="1"/>
    <col min="2" max="2" width="43.5703125" style="458" bestFit="1" customWidth="1"/>
    <col min="3" max="3" width="10.85546875" style="456" customWidth="1"/>
    <col min="4" max="4" width="33.85546875" style="460" customWidth="1"/>
    <col min="5" max="5" width="23.42578125" style="453" bestFit="1" customWidth="1"/>
    <col min="6" max="6" width="33.5703125" style="456" bestFit="1" customWidth="1"/>
    <col min="7" max="7" width="18.7109375" style="456" bestFit="1" customWidth="1"/>
    <col min="8" max="253" width="9.140625" style="453"/>
    <col min="254" max="254" width="5.140625" style="453" customWidth="1"/>
    <col min="255" max="255" width="17.5703125" style="453" customWidth="1"/>
    <col min="256" max="256" width="26.5703125" style="453" customWidth="1"/>
    <col min="257" max="257" width="9.5703125" style="453" customWidth="1"/>
    <col min="258" max="258" width="9.7109375" style="453" customWidth="1"/>
    <col min="259" max="259" width="24.7109375" style="453" customWidth="1"/>
    <col min="260" max="260" width="24.85546875" style="453" customWidth="1"/>
    <col min="261" max="261" width="9.7109375" style="453" customWidth="1"/>
    <col min="262" max="262" width="13.5703125" style="453" customWidth="1"/>
    <col min="263" max="263" width="11.42578125" style="453" customWidth="1"/>
    <col min="264" max="509" width="9.140625" style="453"/>
    <col min="510" max="510" width="5.140625" style="453" customWidth="1"/>
    <col min="511" max="511" width="17.5703125" style="453" customWidth="1"/>
    <col min="512" max="512" width="26.5703125" style="453" customWidth="1"/>
    <col min="513" max="513" width="9.5703125" style="453" customWidth="1"/>
    <col min="514" max="514" width="9.7109375" style="453" customWidth="1"/>
    <col min="515" max="515" width="24.7109375" style="453" customWidth="1"/>
    <col min="516" max="516" width="24.85546875" style="453" customWidth="1"/>
    <col min="517" max="517" width="9.7109375" style="453" customWidth="1"/>
    <col min="518" max="518" width="13.5703125" style="453" customWidth="1"/>
    <col min="519" max="519" width="11.42578125" style="453" customWidth="1"/>
    <col min="520" max="765" width="9.140625" style="453"/>
    <col min="766" max="766" width="5.140625" style="453" customWidth="1"/>
    <col min="767" max="767" width="17.5703125" style="453" customWidth="1"/>
    <col min="768" max="768" width="26.5703125" style="453" customWidth="1"/>
    <col min="769" max="769" width="9.5703125" style="453" customWidth="1"/>
    <col min="770" max="770" width="9.7109375" style="453" customWidth="1"/>
    <col min="771" max="771" width="24.7109375" style="453" customWidth="1"/>
    <col min="772" max="772" width="24.85546875" style="453" customWidth="1"/>
    <col min="773" max="773" width="9.7109375" style="453" customWidth="1"/>
    <col min="774" max="774" width="13.5703125" style="453" customWidth="1"/>
    <col min="775" max="775" width="11.42578125" style="453" customWidth="1"/>
    <col min="776" max="1021" width="9.140625" style="453"/>
    <col min="1022" max="1022" width="5.140625" style="453" customWidth="1"/>
    <col min="1023" max="1023" width="17.5703125" style="453" customWidth="1"/>
    <col min="1024" max="1024" width="26.5703125" style="453" customWidth="1"/>
    <col min="1025" max="1025" width="9.5703125" style="453" customWidth="1"/>
    <col min="1026" max="1026" width="9.7109375" style="453" customWidth="1"/>
    <col min="1027" max="1027" width="24.7109375" style="453" customWidth="1"/>
    <col min="1028" max="1028" width="24.85546875" style="453" customWidth="1"/>
    <col min="1029" max="1029" width="9.7109375" style="453" customWidth="1"/>
    <col min="1030" max="1030" width="13.5703125" style="453" customWidth="1"/>
    <col min="1031" max="1031" width="11.42578125" style="453" customWidth="1"/>
    <col min="1032" max="1277" width="9.140625" style="453"/>
    <col min="1278" max="1278" width="5.140625" style="453" customWidth="1"/>
    <col min="1279" max="1279" width="17.5703125" style="453" customWidth="1"/>
    <col min="1280" max="1280" width="26.5703125" style="453" customWidth="1"/>
    <col min="1281" max="1281" width="9.5703125" style="453" customWidth="1"/>
    <col min="1282" max="1282" width="9.7109375" style="453" customWidth="1"/>
    <col min="1283" max="1283" width="24.7109375" style="453" customWidth="1"/>
    <col min="1284" max="1284" width="24.85546875" style="453" customWidth="1"/>
    <col min="1285" max="1285" width="9.7109375" style="453" customWidth="1"/>
    <col min="1286" max="1286" width="13.5703125" style="453" customWidth="1"/>
    <col min="1287" max="1287" width="11.42578125" style="453" customWidth="1"/>
    <col min="1288" max="1533" width="9.140625" style="453"/>
    <col min="1534" max="1534" width="5.140625" style="453" customWidth="1"/>
    <col min="1535" max="1535" width="17.5703125" style="453" customWidth="1"/>
    <col min="1536" max="1536" width="26.5703125" style="453" customWidth="1"/>
    <col min="1537" max="1537" width="9.5703125" style="453" customWidth="1"/>
    <col min="1538" max="1538" width="9.7109375" style="453" customWidth="1"/>
    <col min="1539" max="1539" width="24.7109375" style="453" customWidth="1"/>
    <col min="1540" max="1540" width="24.85546875" style="453" customWidth="1"/>
    <col min="1541" max="1541" width="9.7109375" style="453" customWidth="1"/>
    <col min="1542" max="1542" width="13.5703125" style="453" customWidth="1"/>
    <col min="1543" max="1543" width="11.42578125" style="453" customWidth="1"/>
    <col min="1544" max="1789" width="9.140625" style="453"/>
    <col min="1790" max="1790" width="5.140625" style="453" customWidth="1"/>
    <col min="1791" max="1791" width="17.5703125" style="453" customWidth="1"/>
    <col min="1792" max="1792" width="26.5703125" style="453" customWidth="1"/>
    <col min="1793" max="1793" width="9.5703125" style="453" customWidth="1"/>
    <col min="1794" max="1794" width="9.7109375" style="453" customWidth="1"/>
    <col min="1795" max="1795" width="24.7109375" style="453" customWidth="1"/>
    <col min="1796" max="1796" width="24.85546875" style="453" customWidth="1"/>
    <col min="1797" max="1797" width="9.7109375" style="453" customWidth="1"/>
    <col min="1798" max="1798" width="13.5703125" style="453" customWidth="1"/>
    <col min="1799" max="1799" width="11.42578125" style="453" customWidth="1"/>
    <col min="1800" max="2045" width="9.140625" style="453"/>
    <col min="2046" max="2046" width="5.140625" style="453" customWidth="1"/>
    <col min="2047" max="2047" width="17.5703125" style="453" customWidth="1"/>
    <col min="2048" max="2048" width="26.5703125" style="453" customWidth="1"/>
    <col min="2049" max="2049" width="9.5703125" style="453" customWidth="1"/>
    <col min="2050" max="2050" width="9.7109375" style="453" customWidth="1"/>
    <col min="2051" max="2051" width="24.7109375" style="453" customWidth="1"/>
    <col min="2052" max="2052" width="24.85546875" style="453" customWidth="1"/>
    <col min="2053" max="2053" width="9.7109375" style="453" customWidth="1"/>
    <col min="2054" max="2054" width="13.5703125" style="453" customWidth="1"/>
    <col min="2055" max="2055" width="11.42578125" style="453" customWidth="1"/>
    <col min="2056" max="2301" width="9.140625" style="453"/>
    <col min="2302" max="2302" width="5.140625" style="453" customWidth="1"/>
    <col min="2303" max="2303" width="17.5703125" style="453" customWidth="1"/>
    <col min="2304" max="2304" width="26.5703125" style="453" customWidth="1"/>
    <col min="2305" max="2305" width="9.5703125" style="453" customWidth="1"/>
    <col min="2306" max="2306" width="9.7109375" style="453" customWidth="1"/>
    <col min="2307" max="2307" width="24.7109375" style="453" customWidth="1"/>
    <col min="2308" max="2308" width="24.85546875" style="453" customWidth="1"/>
    <col min="2309" max="2309" width="9.7109375" style="453" customWidth="1"/>
    <col min="2310" max="2310" width="13.5703125" style="453" customWidth="1"/>
    <col min="2311" max="2311" width="11.42578125" style="453" customWidth="1"/>
    <col min="2312" max="2557" width="9.140625" style="453"/>
    <col min="2558" max="2558" width="5.140625" style="453" customWidth="1"/>
    <col min="2559" max="2559" width="17.5703125" style="453" customWidth="1"/>
    <col min="2560" max="2560" width="26.5703125" style="453" customWidth="1"/>
    <col min="2561" max="2561" width="9.5703125" style="453" customWidth="1"/>
    <col min="2562" max="2562" width="9.7109375" style="453" customWidth="1"/>
    <col min="2563" max="2563" width="24.7109375" style="453" customWidth="1"/>
    <col min="2564" max="2564" width="24.85546875" style="453" customWidth="1"/>
    <col min="2565" max="2565" width="9.7109375" style="453" customWidth="1"/>
    <col min="2566" max="2566" width="13.5703125" style="453" customWidth="1"/>
    <col min="2567" max="2567" width="11.42578125" style="453" customWidth="1"/>
    <col min="2568" max="2813" width="9.140625" style="453"/>
    <col min="2814" max="2814" width="5.140625" style="453" customWidth="1"/>
    <col min="2815" max="2815" width="17.5703125" style="453" customWidth="1"/>
    <col min="2816" max="2816" width="26.5703125" style="453" customWidth="1"/>
    <col min="2817" max="2817" width="9.5703125" style="453" customWidth="1"/>
    <col min="2818" max="2818" width="9.7109375" style="453" customWidth="1"/>
    <col min="2819" max="2819" width="24.7109375" style="453" customWidth="1"/>
    <col min="2820" max="2820" width="24.85546875" style="453" customWidth="1"/>
    <col min="2821" max="2821" width="9.7109375" style="453" customWidth="1"/>
    <col min="2822" max="2822" width="13.5703125" style="453" customWidth="1"/>
    <col min="2823" max="2823" width="11.42578125" style="453" customWidth="1"/>
    <col min="2824" max="3069" width="9.140625" style="453"/>
    <col min="3070" max="3070" width="5.140625" style="453" customWidth="1"/>
    <col min="3071" max="3071" width="17.5703125" style="453" customWidth="1"/>
    <col min="3072" max="3072" width="26.5703125" style="453" customWidth="1"/>
    <col min="3073" max="3073" width="9.5703125" style="453" customWidth="1"/>
    <col min="3074" max="3074" width="9.7109375" style="453" customWidth="1"/>
    <col min="3075" max="3075" width="24.7109375" style="453" customWidth="1"/>
    <col min="3076" max="3076" width="24.85546875" style="453" customWidth="1"/>
    <col min="3077" max="3077" width="9.7109375" style="453" customWidth="1"/>
    <col min="3078" max="3078" width="13.5703125" style="453" customWidth="1"/>
    <col min="3079" max="3079" width="11.42578125" style="453" customWidth="1"/>
    <col min="3080" max="3325" width="9.140625" style="453"/>
    <col min="3326" max="3326" width="5.140625" style="453" customWidth="1"/>
    <col min="3327" max="3327" width="17.5703125" style="453" customWidth="1"/>
    <col min="3328" max="3328" width="26.5703125" style="453" customWidth="1"/>
    <col min="3329" max="3329" width="9.5703125" style="453" customWidth="1"/>
    <col min="3330" max="3330" width="9.7109375" style="453" customWidth="1"/>
    <col min="3331" max="3331" width="24.7109375" style="453" customWidth="1"/>
    <col min="3332" max="3332" width="24.85546875" style="453" customWidth="1"/>
    <col min="3333" max="3333" width="9.7109375" style="453" customWidth="1"/>
    <col min="3334" max="3334" width="13.5703125" style="453" customWidth="1"/>
    <col min="3335" max="3335" width="11.42578125" style="453" customWidth="1"/>
    <col min="3336" max="3581" width="9.140625" style="453"/>
    <col min="3582" max="3582" width="5.140625" style="453" customWidth="1"/>
    <col min="3583" max="3583" width="17.5703125" style="453" customWidth="1"/>
    <col min="3584" max="3584" width="26.5703125" style="453" customWidth="1"/>
    <col min="3585" max="3585" width="9.5703125" style="453" customWidth="1"/>
    <col min="3586" max="3586" width="9.7109375" style="453" customWidth="1"/>
    <col min="3587" max="3587" width="24.7109375" style="453" customWidth="1"/>
    <col min="3588" max="3588" width="24.85546875" style="453" customWidth="1"/>
    <col min="3589" max="3589" width="9.7109375" style="453" customWidth="1"/>
    <col min="3590" max="3590" width="13.5703125" style="453" customWidth="1"/>
    <col min="3591" max="3591" width="11.42578125" style="453" customWidth="1"/>
    <col min="3592" max="3837" width="9.140625" style="453"/>
    <col min="3838" max="3838" width="5.140625" style="453" customWidth="1"/>
    <col min="3839" max="3839" width="17.5703125" style="453" customWidth="1"/>
    <col min="3840" max="3840" width="26.5703125" style="453" customWidth="1"/>
    <col min="3841" max="3841" width="9.5703125" style="453" customWidth="1"/>
    <col min="3842" max="3842" width="9.7109375" style="453" customWidth="1"/>
    <col min="3843" max="3843" width="24.7109375" style="453" customWidth="1"/>
    <col min="3844" max="3844" width="24.85546875" style="453" customWidth="1"/>
    <col min="3845" max="3845" width="9.7109375" style="453" customWidth="1"/>
    <col min="3846" max="3846" width="13.5703125" style="453" customWidth="1"/>
    <col min="3847" max="3847" width="11.42578125" style="453" customWidth="1"/>
    <col min="3848" max="4093" width="9.140625" style="453"/>
    <col min="4094" max="4094" width="5.140625" style="453" customWidth="1"/>
    <col min="4095" max="4095" width="17.5703125" style="453" customWidth="1"/>
    <col min="4096" max="4096" width="26.5703125" style="453" customWidth="1"/>
    <col min="4097" max="4097" width="9.5703125" style="453" customWidth="1"/>
    <col min="4098" max="4098" width="9.7109375" style="453" customWidth="1"/>
    <col min="4099" max="4099" width="24.7109375" style="453" customWidth="1"/>
    <col min="4100" max="4100" width="24.85546875" style="453" customWidth="1"/>
    <col min="4101" max="4101" width="9.7109375" style="453" customWidth="1"/>
    <col min="4102" max="4102" width="13.5703125" style="453" customWidth="1"/>
    <col min="4103" max="4103" width="11.42578125" style="453" customWidth="1"/>
    <col min="4104" max="4349" width="9.140625" style="453"/>
    <col min="4350" max="4350" width="5.140625" style="453" customWidth="1"/>
    <col min="4351" max="4351" width="17.5703125" style="453" customWidth="1"/>
    <col min="4352" max="4352" width="26.5703125" style="453" customWidth="1"/>
    <col min="4353" max="4353" width="9.5703125" style="453" customWidth="1"/>
    <col min="4354" max="4354" width="9.7109375" style="453" customWidth="1"/>
    <col min="4355" max="4355" width="24.7109375" style="453" customWidth="1"/>
    <col min="4356" max="4356" width="24.85546875" style="453" customWidth="1"/>
    <col min="4357" max="4357" width="9.7109375" style="453" customWidth="1"/>
    <col min="4358" max="4358" width="13.5703125" style="453" customWidth="1"/>
    <col min="4359" max="4359" width="11.42578125" style="453" customWidth="1"/>
    <col min="4360" max="4605" width="9.140625" style="453"/>
    <col min="4606" max="4606" width="5.140625" style="453" customWidth="1"/>
    <col min="4607" max="4607" width="17.5703125" style="453" customWidth="1"/>
    <col min="4608" max="4608" width="26.5703125" style="453" customWidth="1"/>
    <col min="4609" max="4609" width="9.5703125" style="453" customWidth="1"/>
    <col min="4610" max="4610" width="9.7109375" style="453" customWidth="1"/>
    <col min="4611" max="4611" width="24.7109375" style="453" customWidth="1"/>
    <col min="4612" max="4612" width="24.85546875" style="453" customWidth="1"/>
    <col min="4613" max="4613" width="9.7109375" style="453" customWidth="1"/>
    <col min="4614" max="4614" width="13.5703125" style="453" customWidth="1"/>
    <col min="4615" max="4615" width="11.42578125" style="453" customWidth="1"/>
    <col min="4616" max="4861" width="9.140625" style="453"/>
    <col min="4862" max="4862" width="5.140625" style="453" customWidth="1"/>
    <col min="4863" max="4863" width="17.5703125" style="453" customWidth="1"/>
    <col min="4864" max="4864" width="26.5703125" style="453" customWidth="1"/>
    <col min="4865" max="4865" width="9.5703125" style="453" customWidth="1"/>
    <col min="4866" max="4866" width="9.7109375" style="453" customWidth="1"/>
    <col min="4867" max="4867" width="24.7109375" style="453" customWidth="1"/>
    <col min="4868" max="4868" width="24.85546875" style="453" customWidth="1"/>
    <col min="4869" max="4869" width="9.7109375" style="453" customWidth="1"/>
    <col min="4870" max="4870" width="13.5703125" style="453" customWidth="1"/>
    <col min="4871" max="4871" width="11.42578125" style="453" customWidth="1"/>
    <col min="4872" max="5117" width="9.140625" style="453"/>
    <col min="5118" max="5118" width="5.140625" style="453" customWidth="1"/>
    <col min="5119" max="5119" width="17.5703125" style="453" customWidth="1"/>
    <col min="5120" max="5120" width="26.5703125" style="453" customWidth="1"/>
    <col min="5121" max="5121" width="9.5703125" style="453" customWidth="1"/>
    <col min="5122" max="5122" width="9.7109375" style="453" customWidth="1"/>
    <col min="5123" max="5123" width="24.7109375" style="453" customWidth="1"/>
    <col min="5124" max="5124" width="24.85546875" style="453" customWidth="1"/>
    <col min="5125" max="5125" width="9.7109375" style="453" customWidth="1"/>
    <col min="5126" max="5126" width="13.5703125" style="453" customWidth="1"/>
    <col min="5127" max="5127" width="11.42578125" style="453" customWidth="1"/>
    <col min="5128" max="5373" width="9.140625" style="453"/>
    <col min="5374" max="5374" width="5.140625" style="453" customWidth="1"/>
    <col min="5375" max="5375" width="17.5703125" style="453" customWidth="1"/>
    <col min="5376" max="5376" width="26.5703125" style="453" customWidth="1"/>
    <col min="5377" max="5377" width="9.5703125" style="453" customWidth="1"/>
    <col min="5378" max="5378" width="9.7109375" style="453" customWidth="1"/>
    <col min="5379" max="5379" width="24.7109375" style="453" customWidth="1"/>
    <col min="5380" max="5380" width="24.85546875" style="453" customWidth="1"/>
    <col min="5381" max="5381" width="9.7109375" style="453" customWidth="1"/>
    <col min="5382" max="5382" width="13.5703125" style="453" customWidth="1"/>
    <col min="5383" max="5383" width="11.42578125" style="453" customWidth="1"/>
    <col min="5384" max="5629" width="9.140625" style="453"/>
    <col min="5630" max="5630" width="5.140625" style="453" customWidth="1"/>
    <col min="5631" max="5631" width="17.5703125" style="453" customWidth="1"/>
    <col min="5632" max="5632" width="26.5703125" style="453" customWidth="1"/>
    <col min="5633" max="5633" width="9.5703125" style="453" customWidth="1"/>
    <col min="5634" max="5634" width="9.7109375" style="453" customWidth="1"/>
    <col min="5635" max="5635" width="24.7109375" style="453" customWidth="1"/>
    <col min="5636" max="5636" width="24.85546875" style="453" customWidth="1"/>
    <col min="5637" max="5637" width="9.7109375" style="453" customWidth="1"/>
    <col min="5638" max="5638" width="13.5703125" style="453" customWidth="1"/>
    <col min="5639" max="5639" width="11.42578125" style="453" customWidth="1"/>
    <col min="5640" max="5885" width="9.140625" style="453"/>
    <col min="5886" max="5886" width="5.140625" style="453" customWidth="1"/>
    <col min="5887" max="5887" width="17.5703125" style="453" customWidth="1"/>
    <col min="5888" max="5888" width="26.5703125" style="453" customWidth="1"/>
    <col min="5889" max="5889" width="9.5703125" style="453" customWidth="1"/>
    <col min="5890" max="5890" width="9.7109375" style="453" customWidth="1"/>
    <col min="5891" max="5891" width="24.7109375" style="453" customWidth="1"/>
    <col min="5892" max="5892" width="24.85546875" style="453" customWidth="1"/>
    <col min="5893" max="5893" width="9.7109375" style="453" customWidth="1"/>
    <col min="5894" max="5894" width="13.5703125" style="453" customWidth="1"/>
    <col min="5895" max="5895" width="11.42578125" style="453" customWidth="1"/>
    <col min="5896" max="6141" width="9.140625" style="453"/>
    <col min="6142" max="6142" width="5.140625" style="453" customWidth="1"/>
    <col min="6143" max="6143" width="17.5703125" style="453" customWidth="1"/>
    <col min="6144" max="6144" width="26.5703125" style="453" customWidth="1"/>
    <col min="6145" max="6145" width="9.5703125" style="453" customWidth="1"/>
    <col min="6146" max="6146" width="9.7109375" style="453" customWidth="1"/>
    <col min="6147" max="6147" width="24.7109375" style="453" customWidth="1"/>
    <col min="6148" max="6148" width="24.85546875" style="453" customWidth="1"/>
    <col min="6149" max="6149" width="9.7109375" style="453" customWidth="1"/>
    <col min="6150" max="6150" width="13.5703125" style="453" customWidth="1"/>
    <col min="6151" max="6151" width="11.42578125" style="453" customWidth="1"/>
    <col min="6152" max="6397" width="9.140625" style="453"/>
    <col min="6398" max="6398" width="5.140625" style="453" customWidth="1"/>
    <col min="6399" max="6399" width="17.5703125" style="453" customWidth="1"/>
    <col min="6400" max="6400" width="26.5703125" style="453" customWidth="1"/>
    <col min="6401" max="6401" width="9.5703125" style="453" customWidth="1"/>
    <col min="6402" max="6402" width="9.7109375" style="453" customWidth="1"/>
    <col min="6403" max="6403" width="24.7109375" style="453" customWidth="1"/>
    <col min="6404" max="6404" width="24.85546875" style="453" customWidth="1"/>
    <col min="6405" max="6405" width="9.7109375" style="453" customWidth="1"/>
    <col min="6406" max="6406" width="13.5703125" style="453" customWidth="1"/>
    <col min="6407" max="6407" width="11.42578125" style="453" customWidth="1"/>
    <col min="6408" max="6653" width="9.140625" style="453"/>
    <col min="6654" max="6654" width="5.140625" style="453" customWidth="1"/>
    <col min="6655" max="6655" width="17.5703125" style="453" customWidth="1"/>
    <col min="6656" max="6656" width="26.5703125" style="453" customWidth="1"/>
    <col min="6657" max="6657" width="9.5703125" style="453" customWidth="1"/>
    <col min="6658" max="6658" width="9.7109375" style="453" customWidth="1"/>
    <col min="6659" max="6659" width="24.7109375" style="453" customWidth="1"/>
    <col min="6660" max="6660" width="24.85546875" style="453" customWidth="1"/>
    <col min="6661" max="6661" width="9.7109375" style="453" customWidth="1"/>
    <col min="6662" max="6662" width="13.5703125" style="453" customWidth="1"/>
    <col min="6663" max="6663" width="11.42578125" style="453" customWidth="1"/>
    <col min="6664" max="6909" width="9.140625" style="453"/>
    <col min="6910" max="6910" width="5.140625" style="453" customWidth="1"/>
    <col min="6911" max="6911" width="17.5703125" style="453" customWidth="1"/>
    <col min="6912" max="6912" width="26.5703125" style="453" customWidth="1"/>
    <col min="6913" max="6913" width="9.5703125" style="453" customWidth="1"/>
    <col min="6914" max="6914" width="9.7109375" style="453" customWidth="1"/>
    <col min="6915" max="6915" width="24.7109375" style="453" customWidth="1"/>
    <col min="6916" max="6916" width="24.85546875" style="453" customWidth="1"/>
    <col min="6917" max="6917" width="9.7109375" style="453" customWidth="1"/>
    <col min="6918" max="6918" width="13.5703125" style="453" customWidth="1"/>
    <col min="6919" max="6919" width="11.42578125" style="453" customWidth="1"/>
    <col min="6920" max="7165" width="9.140625" style="453"/>
    <col min="7166" max="7166" width="5.140625" style="453" customWidth="1"/>
    <col min="7167" max="7167" width="17.5703125" style="453" customWidth="1"/>
    <col min="7168" max="7168" width="26.5703125" style="453" customWidth="1"/>
    <col min="7169" max="7169" width="9.5703125" style="453" customWidth="1"/>
    <col min="7170" max="7170" width="9.7109375" style="453" customWidth="1"/>
    <col min="7171" max="7171" width="24.7109375" style="453" customWidth="1"/>
    <col min="7172" max="7172" width="24.85546875" style="453" customWidth="1"/>
    <col min="7173" max="7173" width="9.7109375" style="453" customWidth="1"/>
    <col min="7174" max="7174" width="13.5703125" style="453" customWidth="1"/>
    <col min="7175" max="7175" width="11.42578125" style="453" customWidth="1"/>
    <col min="7176" max="7421" width="9.140625" style="453"/>
    <col min="7422" max="7422" width="5.140625" style="453" customWidth="1"/>
    <col min="7423" max="7423" width="17.5703125" style="453" customWidth="1"/>
    <col min="7424" max="7424" width="26.5703125" style="453" customWidth="1"/>
    <col min="7425" max="7425" width="9.5703125" style="453" customWidth="1"/>
    <col min="7426" max="7426" width="9.7109375" style="453" customWidth="1"/>
    <col min="7427" max="7427" width="24.7109375" style="453" customWidth="1"/>
    <col min="7428" max="7428" width="24.85546875" style="453" customWidth="1"/>
    <col min="7429" max="7429" width="9.7109375" style="453" customWidth="1"/>
    <col min="7430" max="7430" width="13.5703125" style="453" customWidth="1"/>
    <col min="7431" max="7431" width="11.42578125" style="453" customWidth="1"/>
    <col min="7432" max="7677" width="9.140625" style="453"/>
    <col min="7678" max="7678" width="5.140625" style="453" customWidth="1"/>
    <col min="7679" max="7679" width="17.5703125" style="453" customWidth="1"/>
    <col min="7680" max="7680" width="26.5703125" style="453" customWidth="1"/>
    <col min="7681" max="7681" width="9.5703125" style="453" customWidth="1"/>
    <col min="7682" max="7682" width="9.7109375" style="453" customWidth="1"/>
    <col min="7683" max="7683" width="24.7109375" style="453" customWidth="1"/>
    <col min="7684" max="7684" width="24.85546875" style="453" customWidth="1"/>
    <col min="7685" max="7685" width="9.7109375" style="453" customWidth="1"/>
    <col min="7686" max="7686" width="13.5703125" style="453" customWidth="1"/>
    <col min="7687" max="7687" width="11.42578125" style="453" customWidth="1"/>
    <col min="7688" max="7933" width="9.140625" style="453"/>
    <col min="7934" max="7934" width="5.140625" style="453" customWidth="1"/>
    <col min="7935" max="7935" width="17.5703125" style="453" customWidth="1"/>
    <col min="7936" max="7936" width="26.5703125" style="453" customWidth="1"/>
    <col min="7937" max="7937" width="9.5703125" style="453" customWidth="1"/>
    <col min="7938" max="7938" width="9.7109375" style="453" customWidth="1"/>
    <col min="7939" max="7939" width="24.7109375" style="453" customWidth="1"/>
    <col min="7940" max="7940" width="24.85546875" style="453" customWidth="1"/>
    <col min="7941" max="7941" width="9.7109375" style="453" customWidth="1"/>
    <col min="7942" max="7942" width="13.5703125" style="453" customWidth="1"/>
    <col min="7943" max="7943" width="11.42578125" style="453" customWidth="1"/>
    <col min="7944" max="8189" width="9.140625" style="453"/>
    <col min="8190" max="8190" width="5.140625" style="453" customWidth="1"/>
    <col min="8191" max="8191" width="17.5703125" style="453" customWidth="1"/>
    <col min="8192" max="8192" width="26.5703125" style="453" customWidth="1"/>
    <col min="8193" max="8193" width="9.5703125" style="453" customWidth="1"/>
    <col min="8194" max="8194" width="9.7109375" style="453" customWidth="1"/>
    <col min="8195" max="8195" width="24.7109375" style="453" customWidth="1"/>
    <col min="8196" max="8196" width="24.85546875" style="453" customWidth="1"/>
    <col min="8197" max="8197" width="9.7109375" style="453" customWidth="1"/>
    <col min="8198" max="8198" width="13.5703125" style="453" customWidth="1"/>
    <col min="8199" max="8199" width="11.42578125" style="453" customWidth="1"/>
    <col min="8200" max="8445" width="9.140625" style="453"/>
    <col min="8446" max="8446" width="5.140625" style="453" customWidth="1"/>
    <col min="8447" max="8447" width="17.5703125" style="453" customWidth="1"/>
    <col min="8448" max="8448" width="26.5703125" style="453" customWidth="1"/>
    <col min="8449" max="8449" width="9.5703125" style="453" customWidth="1"/>
    <col min="8450" max="8450" width="9.7109375" style="453" customWidth="1"/>
    <col min="8451" max="8451" width="24.7109375" style="453" customWidth="1"/>
    <col min="8452" max="8452" width="24.85546875" style="453" customWidth="1"/>
    <col min="8453" max="8453" width="9.7109375" style="453" customWidth="1"/>
    <col min="8454" max="8454" width="13.5703125" style="453" customWidth="1"/>
    <col min="8455" max="8455" width="11.42578125" style="453" customWidth="1"/>
    <col min="8456" max="8701" width="9.140625" style="453"/>
    <col min="8702" max="8702" width="5.140625" style="453" customWidth="1"/>
    <col min="8703" max="8703" width="17.5703125" style="453" customWidth="1"/>
    <col min="8704" max="8704" width="26.5703125" style="453" customWidth="1"/>
    <col min="8705" max="8705" width="9.5703125" style="453" customWidth="1"/>
    <col min="8706" max="8706" width="9.7109375" style="453" customWidth="1"/>
    <col min="8707" max="8707" width="24.7109375" style="453" customWidth="1"/>
    <col min="8708" max="8708" width="24.85546875" style="453" customWidth="1"/>
    <col min="8709" max="8709" width="9.7109375" style="453" customWidth="1"/>
    <col min="8710" max="8710" width="13.5703125" style="453" customWidth="1"/>
    <col min="8711" max="8711" width="11.42578125" style="453" customWidth="1"/>
    <col min="8712" max="8957" width="9.140625" style="453"/>
    <col min="8958" max="8958" width="5.140625" style="453" customWidth="1"/>
    <col min="8959" max="8959" width="17.5703125" style="453" customWidth="1"/>
    <col min="8960" max="8960" width="26.5703125" style="453" customWidth="1"/>
    <col min="8961" max="8961" width="9.5703125" style="453" customWidth="1"/>
    <col min="8962" max="8962" width="9.7109375" style="453" customWidth="1"/>
    <col min="8963" max="8963" width="24.7109375" style="453" customWidth="1"/>
    <col min="8964" max="8964" width="24.85546875" style="453" customWidth="1"/>
    <col min="8965" max="8965" width="9.7109375" style="453" customWidth="1"/>
    <col min="8966" max="8966" width="13.5703125" style="453" customWidth="1"/>
    <col min="8967" max="8967" width="11.42578125" style="453" customWidth="1"/>
    <col min="8968" max="9213" width="9.140625" style="453"/>
    <col min="9214" max="9214" width="5.140625" style="453" customWidth="1"/>
    <col min="9215" max="9215" width="17.5703125" style="453" customWidth="1"/>
    <col min="9216" max="9216" width="26.5703125" style="453" customWidth="1"/>
    <col min="9217" max="9217" width="9.5703125" style="453" customWidth="1"/>
    <col min="9218" max="9218" width="9.7109375" style="453" customWidth="1"/>
    <col min="9219" max="9219" width="24.7109375" style="453" customWidth="1"/>
    <col min="9220" max="9220" width="24.85546875" style="453" customWidth="1"/>
    <col min="9221" max="9221" width="9.7109375" style="453" customWidth="1"/>
    <col min="9222" max="9222" width="13.5703125" style="453" customWidth="1"/>
    <col min="9223" max="9223" width="11.42578125" style="453" customWidth="1"/>
    <col min="9224" max="9469" width="9.140625" style="453"/>
    <col min="9470" max="9470" width="5.140625" style="453" customWidth="1"/>
    <col min="9471" max="9471" width="17.5703125" style="453" customWidth="1"/>
    <col min="9472" max="9472" width="26.5703125" style="453" customWidth="1"/>
    <col min="9473" max="9473" width="9.5703125" style="453" customWidth="1"/>
    <col min="9474" max="9474" width="9.7109375" style="453" customWidth="1"/>
    <col min="9475" max="9475" width="24.7109375" style="453" customWidth="1"/>
    <col min="9476" max="9476" width="24.85546875" style="453" customWidth="1"/>
    <col min="9477" max="9477" width="9.7109375" style="453" customWidth="1"/>
    <col min="9478" max="9478" width="13.5703125" style="453" customWidth="1"/>
    <col min="9479" max="9479" width="11.42578125" style="453" customWidth="1"/>
    <col min="9480" max="9725" width="9.140625" style="453"/>
    <col min="9726" max="9726" width="5.140625" style="453" customWidth="1"/>
    <col min="9727" max="9727" width="17.5703125" style="453" customWidth="1"/>
    <col min="9728" max="9728" width="26.5703125" style="453" customWidth="1"/>
    <col min="9729" max="9729" width="9.5703125" style="453" customWidth="1"/>
    <col min="9730" max="9730" width="9.7109375" style="453" customWidth="1"/>
    <col min="9731" max="9731" width="24.7109375" style="453" customWidth="1"/>
    <col min="9732" max="9732" width="24.85546875" style="453" customWidth="1"/>
    <col min="9733" max="9733" width="9.7109375" style="453" customWidth="1"/>
    <col min="9734" max="9734" width="13.5703125" style="453" customWidth="1"/>
    <col min="9735" max="9735" width="11.42578125" style="453" customWidth="1"/>
    <col min="9736" max="9981" width="9.140625" style="453"/>
    <col min="9982" max="9982" width="5.140625" style="453" customWidth="1"/>
    <col min="9983" max="9983" width="17.5703125" style="453" customWidth="1"/>
    <col min="9984" max="9984" width="26.5703125" style="453" customWidth="1"/>
    <col min="9985" max="9985" width="9.5703125" style="453" customWidth="1"/>
    <col min="9986" max="9986" width="9.7109375" style="453" customWidth="1"/>
    <col min="9987" max="9987" width="24.7109375" style="453" customWidth="1"/>
    <col min="9988" max="9988" width="24.85546875" style="453" customWidth="1"/>
    <col min="9989" max="9989" width="9.7109375" style="453" customWidth="1"/>
    <col min="9990" max="9990" width="13.5703125" style="453" customWidth="1"/>
    <col min="9991" max="9991" width="11.42578125" style="453" customWidth="1"/>
    <col min="9992" max="10237" width="9.140625" style="453"/>
    <col min="10238" max="10238" width="5.140625" style="453" customWidth="1"/>
    <col min="10239" max="10239" width="17.5703125" style="453" customWidth="1"/>
    <col min="10240" max="10240" width="26.5703125" style="453" customWidth="1"/>
    <col min="10241" max="10241" width="9.5703125" style="453" customWidth="1"/>
    <col min="10242" max="10242" width="9.7109375" style="453" customWidth="1"/>
    <col min="10243" max="10243" width="24.7109375" style="453" customWidth="1"/>
    <col min="10244" max="10244" width="24.85546875" style="453" customWidth="1"/>
    <col min="10245" max="10245" width="9.7109375" style="453" customWidth="1"/>
    <col min="10246" max="10246" width="13.5703125" style="453" customWidth="1"/>
    <col min="10247" max="10247" width="11.42578125" style="453" customWidth="1"/>
    <col min="10248" max="10493" width="9.140625" style="453"/>
    <col min="10494" max="10494" width="5.140625" style="453" customWidth="1"/>
    <col min="10495" max="10495" width="17.5703125" style="453" customWidth="1"/>
    <col min="10496" max="10496" width="26.5703125" style="453" customWidth="1"/>
    <col min="10497" max="10497" width="9.5703125" style="453" customWidth="1"/>
    <col min="10498" max="10498" width="9.7109375" style="453" customWidth="1"/>
    <col min="10499" max="10499" width="24.7109375" style="453" customWidth="1"/>
    <col min="10500" max="10500" width="24.85546875" style="453" customWidth="1"/>
    <col min="10501" max="10501" width="9.7109375" style="453" customWidth="1"/>
    <col min="10502" max="10502" width="13.5703125" style="453" customWidth="1"/>
    <col min="10503" max="10503" width="11.42578125" style="453" customWidth="1"/>
    <col min="10504" max="10749" width="9.140625" style="453"/>
    <col min="10750" max="10750" width="5.140625" style="453" customWidth="1"/>
    <col min="10751" max="10751" width="17.5703125" style="453" customWidth="1"/>
    <col min="10752" max="10752" width="26.5703125" style="453" customWidth="1"/>
    <col min="10753" max="10753" width="9.5703125" style="453" customWidth="1"/>
    <col min="10754" max="10754" width="9.7109375" style="453" customWidth="1"/>
    <col min="10755" max="10755" width="24.7109375" style="453" customWidth="1"/>
    <col min="10756" max="10756" width="24.85546875" style="453" customWidth="1"/>
    <col min="10757" max="10757" width="9.7109375" style="453" customWidth="1"/>
    <col min="10758" max="10758" width="13.5703125" style="453" customWidth="1"/>
    <col min="10759" max="10759" width="11.42578125" style="453" customWidth="1"/>
    <col min="10760" max="11005" width="9.140625" style="453"/>
    <col min="11006" max="11006" width="5.140625" style="453" customWidth="1"/>
    <col min="11007" max="11007" width="17.5703125" style="453" customWidth="1"/>
    <col min="11008" max="11008" width="26.5703125" style="453" customWidth="1"/>
    <col min="11009" max="11009" width="9.5703125" style="453" customWidth="1"/>
    <col min="11010" max="11010" width="9.7109375" style="453" customWidth="1"/>
    <col min="11011" max="11011" width="24.7109375" style="453" customWidth="1"/>
    <col min="11012" max="11012" width="24.85546875" style="453" customWidth="1"/>
    <col min="11013" max="11013" width="9.7109375" style="453" customWidth="1"/>
    <col min="11014" max="11014" width="13.5703125" style="453" customWidth="1"/>
    <col min="11015" max="11015" width="11.42578125" style="453" customWidth="1"/>
    <col min="11016" max="11261" width="9.140625" style="453"/>
    <col min="11262" max="11262" width="5.140625" style="453" customWidth="1"/>
    <col min="11263" max="11263" width="17.5703125" style="453" customWidth="1"/>
    <col min="11264" max="11264" width="26.5703125" style="453" customWidth="1"/>
    <col min="11265" max="11265" width="9.5703125" style="453" customWidth="1"/>
    <col min="11266" max="11266" width="9.7109375" style="453" customWidth="1"/>
    <col min="11267" max="11267" width="24.7109375" style="453" customWidth="1"/>
    <col min="11268" max="11268" width="24.85546875" style="453" customWidth="1"/>
    <col min="11269" max="11269" width="9.7109375" style="453" customWidth="1"/>
    <col min="11270" max="11270" width="13.5703125" style="453" customWidth="1"/>
    <col min="11271" max="11271" width="11.42578125" style="453" customWidth="1"/>
    <col min="11272" max="11517" width="9.140625" style="453"/>
    <col min="11518" max="11518" width="5.140625" style="453" customWidth="1"/>
    <col min="11519" max="11519" width="17.5703125" style="453" customWidth="1"/>
    <col min="11520" max="11520" width="26.5703125" style="453" customWidth="1"/>
    <col min="11521" max="11521" width="9.5703125" style="453" customWidth="1"/>
    <col min="11522" max="11522" width="9.7109375" style="453" customWidth="1"/>
    <col min="11523" max="11523" width="24.7109375" style="453" customWidth="1"/>
    <col min="11524" max="11524" width="24.85546875" style="453" customWidth="1"/>
    <col min="11525" max="11525" width="9.7109375" style="453" customWidth="1"/>
    <col min="11526" max="11526" width="13.5703125" style="453" customWidth="1"/>
    <col min="11527" max="11527" width="11.42578125" style="453" customWidth="1"/>
    <col min="11528" max="11773" width="9.140625" style="453"/>
    <col min="11774" max="11774" width="5.140625" style="453" customWidth="1"/>
    <col min="11775" max="11775" width="17.5703125" style="453" customWidth="1"/>
    <col min="11776" max="11776" width="26.5703125" style="453" customWidth="1"/>
    <col min="11777" max="11777" width="9.5703125" style="453" customWidth="1"/>
    <col min="11778" max="11778" width="9.7109375" style="453" customWidth="1"/>
    <col min="11779" max="11779" width="24.7109375" style="453" customWidth="1"/>
    <col min="11780" max="11780" width="24.85546875" style="453" customWidth="1"/>
    <col min="11781" max="11781" width="9.7109375" style="453" customWidth="1"/>
    <col min="11782" max="11782" width="13.5703125" style="453" customWidth="1"/>
    <col min="11783" max="11783" width="11.42578125" style="453" customWidth="1"/>
    <col min="11784" max="12029" width="9.140625" style="453"/>
    <col min="12030" max="12030" width="5.140625" style="453" customWidth="1"/>
    <col min="12031" max="12031" width="17.5703125" style="453" customWidth="1"/>
    <col min="12032" max="12032" width="26.5703125" style="453" customWidth="1"/>
    <col min="12033" max="12033" width="9.5703125" style="453" customWidth="1"/>
    <col min="12034" max="12034" width="9.7109375" style="453" customWidth="1"/>
    <col min="12035" max="12035" width="24.7109375" style="453" customWidth="1"/>
    <col min="12036" max="12036" width="24.85546875" style="453" customWidth="1"/>
    <col min="12037" max="12037" width="9.7109375" style="453" customWidth="1"/>
    <col min="12038" max="12038" width="13.5703125" style="453" customWidth="1"/>
    <col min="12039" max="12039" width="11.42578125" style="453" customWidth="1"/>
    <col min="12040" max="12285" width="9.140625" style="453"/>
    <col min="12286" max="12286" width="5.140625" style="453" customWidth="1"/>
    <col min="12287" max="12287" width="17.5703125" style="453" customWidth="1"/>
    <col min="12288" max="12288" width="26.5703125" style="453" customWidth="1"/>
    <col min="12289" max="12289" width="9.5703125" style="453" customWidth="1"/>
    <col min="12290" max="12290" width="9.7109375" style="453" customWidth="1"/>
    <col min="12291" max="12291" width="24.7109375" style="453" customWidth="1"/>
    <col min="12292" max="12292" width="24.85546875" style="453" customWidth="1"/>
    <col min="12293" max="12293" width="9.7109375" style="453" customWidth="1"/>
    <col min="12294" max="12294" width="13.5703125" style="453" customWidth="1"/>
    <col min="12295" max="12295" width="11.42578125" style="453" customWidth="1"/>
    <col min="12296" max="12541" width="9.140625" style="453"/>
    <col min="12542" max="12542" width="5.140625" style="453" customWidth="1"/>
    <col min="12543" max="12543" width="17.5703125" style="453" customWidth="1"/>
    <col min="12544" max="12544" width="26.5703125" style="453" customWidth="1"/>
    <col min="12545" max="12545" width="9.5703125" style="453" customWidth="1"/>
    <col min="12546" max="12546" width="9.7109375" style="453" customWidth="1"/>
    <col min="12547" max="12547" width="24.7109375" style="453" customWidth="1"/>
    <col min="12548" max="12548" width="24.85546875" style="453" customWidth="1"/>
    <col min="12549" max="12549" width="9.7109375" style="453" customWidth="1"/>
    <col min="12550" max="12550" width="13.5703125" style="453" customWidth="1"/>
    <col min="12551" max="12551" width="11.42578125" style="453" customWidth="1"/>
    <col min="12552" max="12797" width="9.140625" style="453"/>
    <col min="12798" max="12798" width="5.140625" style="453" customWidth="1"/>
    <col min="12799" max="12799" width="17.5703125" style="453" customWidth="1"/>
    <col min="12800" max="12800" width="26.5703125" style="453" customWidth="1"/>
    <col min="12801" max="12801" width="9.5703125" style="453" customWidth="1"/>
    <col min="12802" max="12802" width="9.7109375" style="453" customWidth="1"/>
    <col min="12803" max="12803" width="24.7109375" style="453" customWidth="1"/>
    <col min="12804" max="12804" width="24.85546875" style="453" customWidth="1"/>
    <col min="12805" max="12805" width="9.7109375" style="453" customWidth="1"/>
    <col min="12806" max="12806" width="13.5703125" style="453" customWidth="1"/>
    <col min="12807" max="12807" width="11.42578125" style="453" customWidth="1"/>
    <col min="12808" max="13053" width="9.140625" style="453"/>
    <col min="13054" max="13054" width="5.140625" style="453" customWidth="1"/>
    <col min="13055" max="13055" width="17.5703125" style="453" customWidth="1"/>
    <col min="13056" max="13056" width="26.5703125" style="453" customWidth="1"/>
    <col min="13057" max="13057" width="9.5703125" style="453" customWidth="1"/>
    <col min="13058" max="13058" width="9.7109375" style="453" customWidth="1"/>
    <col min="13059" max="13059" width="24.7109375" style="453" customWidth="1"/>
    <col min="13060" max="13060" width="24.85546875" style="453" customWidth="1"/>
    <col min="13061" max="13061" width="9.7109375" style="453" customWidth="1"/>
    <col min="13062" max="13062" width="13.5703125" style="453" customWidth="1"/>
    <col min="13063" max="13063" width="11.42578125" style="453" customWidth="1"/>
    <col min="13064" max="13309" width="9.140625" style="453"/>
    <col min="13310" max="13310" width="5.140625" style="453" customWidth="1"/>
    <col min="13311" max="13311" width="17.5703125" style="453" customWidth="1"/>
    <col min="13312" max="13312" width="26.5703125" style="453" customWidth="1"/>
    <col min="13313" max="13313" width="9.5703125" style="453" customWidth="1"/>
    <col min="13314" max="13314" width="9.7109375" style="453" customWidth="1"/>
    <col min="13315" max="13315" width="24.7109375" style="453" customWidth="1"/>
    <col min="13316" max="13316" width="24.85546875" style="453" customWidth="1"/>
    <col min="13317" max="13317" width="9.7109375" style="453" customWidth="1"/>
    <col min="13318" max="13318" width="13.5703125" style="453" customWidth="1"/>
    <col min="13319" max="13319" width="11.42578125" style="453" customWidth="1"/>
    <col min="13320" max="13565" width="9.140625" style="453"/>
    <col min="13566" max="13566" width="5.140625" style="453" customWidth="1"/>
    <col min="13567" max="13567" width="17.5703125" style="453" customWidth="1"/>
    <col min="13568" max="13568" width="26.5703125" style="453" customWidth="1"/>
    <col min="13569" max="13569" width="9.5703125" style="453" customWidth="1"/>
    <col min="13570" max="13570" width="9.7109375" style="453" customWidth="1"/>
    <col min="13571" max="13571" width="24.7109375" style="453" customWidth="1"/>
    <col min="13572" max="13572" width="24.85546875" style="453" customWidth="1"/>
    <col min="13573" max="13573" width="9.7109375" style="453" customWidth="1"/>
    <col min="13574" max="13574" width="13.5703125" style="453" customWidth="1"/>
    <col min="13575" max="13575" width="11.42578125" style="453" customWidth="1"/>
    <col min="13576" max="13821" width="9.140625" style="453"/>
    <col min="13822" max="13822" width="5.140625" style="453" customWidth="1"/>
    <col min="13823" max="13823" width="17.5703125" style="453" customWidth="1"/>
    <col min="13824" max="13824" width="26.5703125" style="453" customWidth="1"/>
    <col min="13825" max="13825" width="9.5703125" style="453" customWidth="1"/>
    <col min="13826" max="13826" width="9.7109375" style="453" customWidth="1"/>
    <col min="13827" max="13827" width="24.7109375" style="453" customWidth="1"/>
    <col min="13828" max="13828" width="24.85546875" style="453" customWidth="1"/>
    <col min="13829" max="13829" width="9.7109375" style="453" customWidth="1"/>
    <col min="13830" max="13830" width="13.5703125" style="453" customWidth="1"/>
    <col min="13831" max="13831" width="11.42578125" style="453" customWidth="1"/>
    <col min="13832" max="14077" width="9.140625" style="453"/>
    <col min="14078" max="14078" width="5.140625" style="453" customWidth="1"/>
    <col min="14079" max="14079" width="17.5703125" style="453" customWidth="1"/>
    <col min="14080" max="14080" width="26.5703125" style="453" customWidth="1"/>
    <col min="14081" max="14081" width="9.5703125" style="453" customWidth="1"/>
    <col min="14082" max="14082" width="9.7109375" style="453" customWidth="1"/>
    <col min="14083" max="14083" width="24.7109375" style="453" customWidth="1"/>
    <col min="14084" max="14084" width="24.85546875" style="453" customWidth="1"/>
    <col min="14085" max="14085" width="9.7109375" style="453" customWidth="1"/>
    <col min="14086" max="14086" width="13.5703125" style="453" customWidth="1"/>
    <col min="14087" max="14087" width="11.42578125" style="453" customWidth="1"/>
    <col min="14088" max="14333" width="9.140625" style="453"/>
    <col min="14334" max="14334" width="5.140625" style="453" customWidth="1"/>
    <col min="14335" max="14335" width="17.5703125" style="453" customWidth="1"/>
    <col min="14336" max="14336" width="26.5703125" style="453" customWidth="1"/>
    <col min="14337" max="14337" width="9.5703125" style="453" customWidth="1"/>
    <col min="14338" max="14338" width="9.7109375" style="453" customWidth="1"/>
    <col min="14339" max="14339" width="24.7109375" style="453" customWidth="1"/>
    <col min="14340" max="14340" width="24.85546875" style="453" customWidth="1"/>
    <col min="14341" max="14341" width="9.7109375" style="453" customWidth="1"/>
    <col min="14342" max="14342" width="13.5703125" style="453" customWidth="1"/>
    <col min="14343" max="14343" width="11.42578125" style="453" customWidth="1"/>
    <col min="14344" max="14589" width="9.140625" style="453"/>
    <col min="14590" max="14590" width="5.140625" style="453" customWidth="1"/>
    <col min="14591" max="14591" width="17.5703125" style="453" customWidth="1"/>
    <col min="14592" max="14592" width="26.5703125" style="453" customWidth="1"/>
    <col min="14593" max="14593" width="9.5703125" style="453" customWidth="1"/>
    <col min="14594" max="14594" width="9.7109375" style="453" customWidth="1"/>
    <col min="14595" max="14595" width="24.7109375" style="453" customWidth="1"/>
    <col min="14596" max="14596" width="24.85546875" style="453" customWidth="1"/>
    <col min="14597" max="14597" width="9.7109375" style="453" customWidth="1"/>
    <col min="14598" max="14598" width="13.5703125" style="453" customWidth="1"/>
    <col min="14599" max="14599" width="11.42578125" style="453" customWidth="1"/>
    <col min="14600" max="14845" width="9.140625" style="453"/>
    <col min="14846" max="14846" width="5.140625" style="453" customWidth="1"/>
    <col min="14847" max="14847" width="17.5703125" style="453" customWidth="1"/>
    <col min="14848" max="14848" width="26.5703125" style="453" customWidth="1"/>
    <col min="14849" max="14849" width="9.5703125" style="453" customWidth="1"/>
    <col min="14850" max="14850" width="9.7109375" style="453" customWidth="1"/>
    <col min="14851" max="14851" width="24.7109375" style="453" customWidth="1"/>
    <col min="14852" max="14852" width="24.85546875" style="453" customWidth="1"/>
    <col min="14853" max="14853" width="9.7109375" style="453" customWidth="1"/>
    <col min="14854" max="14854" width="13.5703125" style="453" customWidth="1"/>
    <col min="14855" max="14855" width="11.42578125" style="453" customWidth="1"/>
    <col min="14856" max="15101" width="9.140625" style="453"/>
    <col min="15102" max="15102" width="5.140625" style="453" customWidth="1"/>
    <col min="15103" max="15103" width="17.5703125" style="453" customWidth="1"/>
    <col min="15104" max="15104" width="26.5703125" style="453" customWidth="1"/>
    <col min="15105" max="15105" width="9.5703125" style="453" customWidth="1"/>
    <col min="15106" max="15106" width="9.7109375" style="453" customWidth="1"/>
    <col min="15107" max="15107" width="24.7109375" style="453" customWidth="1"/>
    <col min="15108" max="15108" width="24.85546875" style="453" customWidth="1"/>
    <col min="15109" max="15109" width="9.7109375" style="453" customWidth="1"/>
    <col min="15110" max="15110" width="13.5703125" style="453" customWidth="1"/>
    <col min="15111" max="15111" width="11.42578125" style="453" customWidth="1"/>
    <col min="15112" max="15357" width="9.140625" style="453"/>
    <col min="15358" max="15358" width="5.140625" style="453" customWidth="1"/>
    <col min="15359" max="15359" width="17.5703125" style="453" customWidth="1"/>
    <col min="15360" max="15360" width="26.5703125" style="453" customWidth="1"/>
    <col min="15361" max="15361" width="9.5703125" style="453" customWidth="1"/>
    <col min="15362" max="15362" width="9.7109375" style="453" customWidth="1"/>
    <col min="15363" max="15363" width="24.7109375" style="453" customWidth="1"/>
    <col min="15364" max="15364" width="24.85546875" style="453" customWidth="1"/>
    <col min="15365" max="15365" width="9.7109375" style="453" customWidth="1"/>
    <col min="15366" max="15366" width="13.5703125" style="453" customWidth="1"/>
    <col min="15367" max="15367" width="11.42578125" style="453" customWidth="1"/>
    <col min="15368" max="15613" width="9.140625" style="453"/>
    <col min="15614" max="15614" width="5.140625" style="453" customWidth="1"/>
    <col min="15615" max="15615" width="17.5703125" style="453" customWidth="1"/>
    <col min="15616" max="15616" width="26.5703125" style="453" customWidth="1"/>
    <col min="15617" max="15617" width="9.5703125" style="453" customWidth="1"/>
    <col min="15618" max="15618" width="9.7109375" style="453" customWidth="1"/>
    <col min="15619" max="15619" width="24.7109375" style="453" customWidth="1"/>
    <col min="15620" max="15620" width="24.85546875" style="453" customWidth="1"/>
    <col min="15621" max="15621" width="9.7109375" style="453" customWidth="1"/>
    <col min="15622" max="15622" width="13.5703125" style="453" customWidth="1"/>
    <col min="15623" max="15623" width="11.42578125" style="453" customWidth="1"/>
    <col min="15624" max="15869" width="9.140625" style="453"/>
    <col min="15870" max="15870" width="5.140625" style="453" customWidth="1"/>
    <col min="15871" max="15871" width="17.5703125" style="453" customWidth="1"/>
    <col min="15872" max="15872" width="26.5703125" style="453" customWidth="1"/>
    <col min="15873" max="15873" width="9.5703125" style="453" customWidth="1"/>
    <col min="15874" max="15874" width="9.7109375" style="453" customWidth="1"/>
    <col min="15875" max="15875" width="24.7109375" style="453" customWidth="1"/>
    <col min="15876" max="15876" width="24.85546875" style="453" customWidth="1"/>
    <col min="15877" max="15877" width="9.7109375" style="453" customWidth="1"/>
    <col min="15878" max="15878" width="13.5703125" style="453" customWidth="1"/>
    <col min="15879" max="15879" width="11.42578125" style="453" customWidth="1"/>
    <col min="15880" max="16125" width="9.140625" style="453"/>
    <col min="16126" max="16126" width="5.140625" style="453" customWidth="1"/>
    <col min="16127" max="16127" width="17.5703125" style="453" customWidth="1"/>
    <col min="16128" max="16128" width="26.5703125" style="453" customWidth="1"/>
    <col min="16129" max="16129" width="9.5703125" style="453" customWidth="1"/>
    <col min="16130" max="16130" width="9.7109375" style="453" customWidth="1"/>
    <col min="16131" max="16131" width="24.7109375" style="453" customWidth="1"/>
    <col min="16132" max="16132" width="24.85546875" style="453" customWidth="1"/>
    <col min="16133" max="16133" width="9.7109375" style="453" customWidth="1"/>
    <col min="16134" max="16134" width="13.5703125" style="453" customWidth="1"/>
    <col min="16135" max="16135" width="11.42578125" style="453" customWidth="1"/>
    <col min="16136" max="16384" width="9.140625" style="453"/>
  </cols>
  <sheetData>
    <row r="1" spans="1:7">
      <c r="A1" s="762" t="s">
        <v>396</v>
      </c>
      <c r="B1" s="762"/>
      <c r="C1" s="762"/>
      <c r="D1" s="762"/>
      <c r="E1" s="762"/>
      <c r="F1" s="762"/>
      <c r="G1" s="762"/>
    </row>
    <row r="2" spans="1:7" ht="28.5">
      <c r="A2" s="760" t="s">
        <v>542</v>
      </c>
      <c r="B2" s="760"/>
      <c r="C2" s="760"/>
      <c r="D2" s="760"/>
      <c r="E2" s="760"/>
      <c r="F2" s="760"/>
      <c r="G2" s="760"/>
    </row>
    <row r="3" spans="1:7" ht="36">
      <c r="A3" s="759" t="s">
        <v>282</v>
      </c>
      <c r="B3" s="759"/>
      <c r="C3" s="759"/>
      <c r="D3" s="759"/>
      <c r="E3" s="759"/>
      <c r="F3" s="759"/>
      <c r="G3" s="759"/>
    </row>
    <row r="4" spans="1:7" ht="28.5">
      <c r="A4" s="760" t="s">
        <v>3102</v>
      </c>
      <c r="B4" s="760"/>
      <c r="C4" s="760"/>
      <c r="D4" s="760"/>
      <c r="E4" s="760"/>
      <c r="F4" s="760"/>
      <c r="G4" s="760"/>
    </row>
    <row r="5" spans="1:7">
      <c r="A5" s="761" t="s">
        <v>3175</v>
      </c>
      <c r="B5" s="761"/>
      <c r="C5" s="761"/>
      <c r="D5" s="761"/>
      <c r="E5" s="761"/>
      <c r="F5" s="761"/>
      <c r="G5" s="761"/>
    </row>
    <row r="6" spans="1:7" s="467" customFormat="1">
      <c r="A6" s="466" t="s">
        <v>3103</v>
      </c>
      <c r="B6" s="466" t="s">
        <v>3099</v>
      </c>
      <c r="C6" s="466" t="s">
        <v>4</v>
      </c>
      <c r="D6" s="466" t="s">
        <v>3100</v>
      </c>
      <c r="E6" s="466" t="s">
        <v>3101</v>
      </c>
      <c r="F6" s="466" t="s">
        <v>5</v>
      </c>
      <c r="G6" s="466" t="s">
        <v>1442</v>
      </c>
    </row>
    <row r="7" spans="1:7" s="471" customFormat="1">
      <c r="A7" s="468">
        <v>1</v>
      </c>
      <c r="B7" s="475" t="s">
        <v>282</v>
      </c>
      <c r="C7" s="469" t="s">
        <v>771</v>
      </c>
      <c r="D7" s="472" t="s">
        <v>1351</v>
      </c>
      <c r="E7" s="470" t="s">
        <v>3165</v>
      </c>
      <c r="F7" s="470" t="s">
        <v>2977</v>
      </c>
      <c r="G7" s="469">
        <v>9858027271</v>
      </c>
    </row>
    <row r="8" spans="1:7" s="471" customFormat="1">
      <c r="A8" s="468">
        <v>2</v>
      </c>
      <c r="B8" s="475" t="s">
        <v>3116</v>
      </c>
      <c r="C8" s="469" t="s">
        <v>771</v>
      </c>
      <c r="D8" s="472" t="s">
        <v>3117</v>
      </c>
      <c r="E8" s="470" t="s">
        <v>1338</v>
      </c>
      <c r="F8" s="470" t="s">
        <v>355</v>
      </c>
      <c r="G8" s="469">
        <v>9858051268</v>
      </c>
    </row>
    <row r="9" spans="1:7" s="471" customFormat="1">
      <c r="A9" s="468">
        <v>3</v>
      </c>
      <c r="B9" s="475" t="s">
        <v>368</v>
      </c>
      <c r="C9" s="469" t="s">
        <v>771</v>
      </c>
      <c r="D9" s="472" t="s">
        <v>3114</v>
      </c>
      <c r="E9" s="470" t="s">
        <v>1149</v>
      </c>
      <c r="F9" s="470" t="s">
        <v>3115</v>
      </c>
      <c r="G9" s="469">
        <v>9847859840</v>
      </c>
    </row>
    <row r="10" spans="1:7" s="471" customFormat="1">
      <c r="A10" s="468">
        <v>4</v>
      </c>
      <c r="B10" s="475" t="s">
        <v>3104</v>
      </c>
      <c r="C10" s="469" t="s">
        <v>771</v>
      </c>
      <c r="D10" s="472" t="s">
        <v>3106</v>
      </c>
      <c r="E10" s="470" t="s">
        <v>3166</v>
      </c>
      <c r="F10" s="470" t="s">
        <v>3105</v>
      </c>
      <c r="G10" s="469">
        <v>9858026503</v>
      </c>
    </row>
    <row r="11" spans="1:7" s="471" customFormat="1" ht="31.5">
      <c r="A11" s="468">
        <v>5</v>
      </c>
      <c r="B11" s="475" t="s">
        <v>1141</v>
      </c>
      <c r="C11" s="469" t="s">
        <v>771</v>
      </c>
      <c r="D11" s="472" t="s">
        <v>3151</v>
      </c>
      <c r="E11" s="470" t="s">
        <v>3167</v>
      </c>
      <c r="F11" s="470" t="s">
        <v>376</v>
      </c>
      <c r="G11" s="469">
        <v>9849749974</v>
      </c>
    </row>
    <row r="12" spans="1:7" s="471" customFormat="1">
      <c r="A12" s="468">
        <v>6</v>
      </c>
      <c r="B12" s="475" t="s">
        <v>1144</v>
      </c>
      <c r="C12" s="469" t="s">
        <v>771</v>
      </c>
      <c r="D12" s="472" t="s">
        <v>3119</v>
      </c>
      <c r="E12" s="470" t="s">
        <v>3168</v>
      </c>
      <c r="F12" s="470" t="s">
        <v>3118</v>
      </c>
      <c r="G12" s="469">
        <v>9858020191</v>
      </c>
    </row>
    <row r="13" spans="1:7" s="471" customFormat="1" ht="48">
      <c r="A13" s="468">
        <v>7</v>
      </c>
      <c r="B13" s="475" t="s">
        <v>3112</v>
      </c>
      <c r="C13" s="469" t="s">
        <v>771</v>
      </c>
      <c r="D13" s="472" t="s">
        <v>3113</v>
      </c>
      <c r="E13" s="470" t="s">
        <v>1118</v>
      </c>
      <c r="F13" s="470" t="s">
        <v>381</v>
      </c>
      <c r="G13" s="469">
        <v>9848028505</v>
      </c>
    </row>
    <row r="14" spans="1:7" s="471" customFormat="1">
      <c r="A14" s="468">
        <v>8</v>
      </c>
      <c r="B14" s="475" t="s">
        <v>3128</v>
      </c>
      <c r="C14" s="469" t="s">
        <v>771</v>
      </c>
      <c r="D14" s="472" t="s">
        <v>3129</v>
      </c>
      <c r="E14" s="470" t="s">
        <v>3169</v>
      </c>
      <c r="F14" s="470" t="s">
        <v>358</v>
      </c>
      <c r="G14" s="469">
        <v>9848030624</v>
      </c>
    </row>
    <row r="15" spans="1:7" s="471" customFormat="1">
      <c r="A15" s="468">
        <v>9</v>
      </c>
      <c r="B15" s="475" t="s">
        <v>980</v>
      </c>
      <c r="C15" s="469" t="s">
        <v>746</v>
      </c>
      <c r="D15" s="472" t="s">
        <v>3131</v>
      </c>
      <c r="E15" s="470" t="s">
        <v>3170</v>
      </c>
      <c r="F15" s="470" t="s">
        <v>3130</v>
      </c>
      <c r="G15" s="469">
        <v>9848057174</v>
      </c>
    </row>
    <row r="16" spans="1:7" s="471" customFormat="1" ht="31.5">
      <c r="A16" s="468">
        <v>10</v>
      </c>
      <c r="B16" s="475" t="s">
        <v>3143</v>
      </c>
      <c r="C16" s="469" t="s">
        <v>3154</v>
      </c>
      <c r="D16" s="472" t="s">
        <v>3144</v>
      </c>
      <c r="E16" s="470" t="s">
        <v>1068</v>
      </c>
      <c r="F16" s="470" t="s">
        <v>3142</v>
      </c>
      <c r="G16" s="469">
        <v>9858025671</v>
      </c>
    </row>
    <row r="17" spans="1:7" s="471" customFormat="1" ht="31.5">
      <c r="A17" s="468">
        <v>11</v>
      </c>
      <c r="B17" s="475" t="s">
        <v>2668</v>
      </c>
      <c r="C17" s="469" t="s">
        <v>771</v>
      </c>
      <c r="D17" s="472" t="s">
        <v>3150</v>
      </c>
      <c r="E17" s="470" t="s">
        <v>3171</v>
      </c>
      <c r="F17" s="470" t="s">
        <v>3145</v>
      </c>
      <c r="G17" s="469">
        <v>9858027340</v>
      </c>
    </row>
    <row r="18" spans="1:7" s="471" customFormat="1">
      <c r="A18" s="468">
        <v>12</v>
      </c>
      <c r="B18" s="475" t="s">
        <v>3146</v>
      </c>
      <c r="C18" s="469" t="s">
        <v>771</v>
      </c>
      <c r="D18" s="472" t="s">
        <v>3147</v>
      </c>
      <c r="E18" s="470" t="s">
        <v>3172</v>
      </c>
      <c r="F18" s="470" t="s">
        <v>355</v>
      </c>
      <c r="G18" s="469">
        <v>9851151527</v>
      </c>
    </row>
    <row r="19" spans="1:7" s="471" customFormat="1" ht="31.5">
      <c r="A19" s="468">
        <v>13</v>
      </c>
      <c r="B19" s="475" t="s">
        <v>295</v>
      </c>
      <c r="C19" s="469" t="s">
        <v>1404</v>
      </c>
      <c r="D19" s="472" t="s">
        <v>2939</v>
      </c>
      <c r="E19" s="470" t="s">
        <v>2581</v>
      </c>
      <c r="F19" s="470" t="s">
        <v>1941</v>
      </c>
      <c r="G19" s="469">
        <v>9858022922</v>
      </c>
    </row>
    <row r="20" spans="1:7" s="471" customFormat="1" ht="31.5">
      <c r="A20" s="468">
        <v>14</v>
      </c>
      <c r="B20" s="475" t="s">
        <v>296</v>
      </c>
      <c r="C20" s="469" t="s">
        <v>3152</v>
      </c>
      <c r="D20" s="472" t="s">
        <v>2938</v>
      </c>
      <c r="E20" s="470" t="s">
        <v>1894</v>
      </c>
      <c r="F20" s="470" t="s">
        <v>1941</v>
      </c>
      <c r="G20" s="469">
        <v>9858070111</v>
      </c>
    </row>
    <row r="21" spans="1:7" s="471" customFormat="1" ht="31.5">
      <c r="A21" s="468">
        <v>15</v>
      </c>
      <c r="B21" s="475" t="s">
        <v>302</v>
      </c>
      <c r="C21" s="469" t="s">
        <v>1400</v>
      </c>
      <c r="D21" s="472" t="s">
        <v>953</v>
      </c>
      <c r="E21" s="470" t="s">
        <v>1893</v>
      </c>
      <c r="F21" s="470" t="s">
        <v>1941</v>
      </c>
      <c r="G21" s="469">
        <v>9858070111</v>
      </c>
    </row>
    <row r="22" spans="1:7" s="471" customFormat="1" ht="27">
      <c r="A22" s="468">
        <v>16</v>
      </c>
      <c r="B22" s="475" t="s">
        <v>312</v>
      </c>
      <c r="C22" s="469" t="s">
        <v>3153</v>
      </c>
      <c r="D22" s="473" t="s">
        <v>3157</v>
      </c>
      <c r="E22" s="470" t="s">
        <v>3156</v>
      </c>
      <c r="F22" s="470" t="s">
        <v>355</v>
      </c>
      <c r="G22" s="469">
        <v>9848132747</v>
      </c>
    </row>
    <row r="23" spans="1:7" s="471" customFormat="1" ht="31.5">
      <c r="A23" s="468">
        <v>17</v>
      </c>
      <c r="B23" s="475" t="s">
        <v>313</v>
      </c>
      <c r="C23" s="469" t="s">
        <v>1398</v>
      </c>
      <c r="D23" s="472" t="s">
        <v>3173</v>
      </c>
      <c r="E23" s="470" t="s">
        <v>3061</v>
      </c>
      <c r="F23" s="470" t="s">
        <v>1941</v>
      </c>
      <c r="G23" s="469">
        <v>9858071111</v>
      </c>
    </row>
    <row r="24" spans="1:7" s="471" customFormat="1" ht="31.5">
      <c r="A24" s="468">
        <v>18</v>
      </c>
      <c r="B24" s="475" t="s">
        <v>299</v>
      </c>
      <c r="C24" s="469" t="s">
        <v>3154</v>
      </c>
      <c r="D24" s="472" t="s">
        <v>3174</v>
      </c>
      <c r="E24" s="470" t="s">
        <v>1060</v>
      </c>
      <c r="F24" s="470" t="s">
        <v>1941</v>
      </c>
      <c r="G24" s="469">
        <v>9858068335</v>
      </c>
    </row>
    <row r="25" spans="1:7" s="471" customFormat="1" ht="31.5">
      <c r="A25" s="468">
        <v>20</v>
      </c>
      <c r="B25" s="475" t="s">
        <v>365</v>
      </c>
      <c r="C25" s="469" t="s">
        <v>1073</v>
      </c>
      <c r="D25" s="472" t="s">
        <v>1863</v>
      </c>
      <c r="E25" s="470" t="s">
        <v>2749</v>
      </c>
      <c r="F25" s="470" t="s">
        <v>1941</v>
      </c>
      <c r="G25" s="469">
        <v>9858090441</v>
      </c>
    </row>
    <row r="26" spans="1:7" s="471" customFormat="1">
      <c r="A26" s="468">
        <v>21</v>
      </c>
      <c r="B26" s="475" t="s">
        <v>290</v>
      </c>
      <c r="C26" s="469" t="s">
        <v>1404</v>
      </c>
      <c r="D26" s="472" t="s">
        <v>3148</v>
      </c>
      <c r="E26" s="470" t="s">
        <v>2642</v>
      </c>
      <c r="F26" s="470" t="s">
        <v>557</v>
      </c>
      <c r="G26" s="469">
        <v>9858035555</v>
      </c>
    </row>
    <row r="27" spans="1:7" s="471" customFormat="1" ht="48">
      <c r="A27" s="468">
        <v>22</v>
      </c>
      <c r="B27" s="475" t="s">
        <v>750</v>
      </c>
      <c r="C27" s="469" t="s">
        <v>1404</v>
      </c>
      <c r="D27" s="472" t="s">
        <v>1491</v>
      </c>
      <c r="E27" s="470" t="s">
        <v>3161</v>
      </c>
      <c r="F27" s="470" t="s">
        <v>1963</v>
      </c>
      <c r="G27" s="469">
        <v>9851272118</v>
      </c>
    </row>
    <row r="28" spans="1:7" s="471" customFormat="1">
      <c r="A28" s="468">
        <v>23</v>
      </c>
      <c r="B28" s="475" t="s">
        <v>2629</v>
      </c>
      <c r="C28" s="469" t="s">
        <v>1402</v>
      </c>
      <c r="D28" s="472" t="s">
        <v>2635</v>
      </c>
      <c r="E28" s="470" t="s">
        <v>2632</v>
      </c>
      <c r="F28" s="470" t="s">
        <v>360</v>
      </c>
      <c r="G28" s="469">
        <v>9851213946</v>
      </c>
    </row>
    <row r="29" spans="1:7" s="471" customFormat="1">
      <c r="A29" s="468">
        <v>24</v>
      </c>
      <c r="B29" s="475" t="s">
        <v>320</v>
      </c>
      <c r="C29" s="469" t="s">
        <v>1404</v>
      </c>
      <c r="D29" s="472" t="s">
        <v>3059</v>
      </c>
      <c r="E29" s="470" t="s">
        <v>3060</v>
      </c>
      <c r="F29" s="470" t="s">
        <v>1388</v>
      </c>
      <c r="G29" s="469">
        <v>9858038666</v>
      </c>
    </row>
    <row r="30" spans="1:7" s="471" customFormat="1">
      <c r="A30" s="468">
        <v>25</v>
      </c>
      <c r="B30" s="475" t="s">
        <v>318</v>
      </c>
      <c r="C30" s="469" t="s">
        <v>1404</v>
      </c>
      <c r="D30" s="472" t="s">
        <v>3149</v>
      </c>
      <c r="E30" s="470" t="s">
        <v>3053</v>
      </c>
      <c r="F30" s="470" t="s">
        <v>3054</v>
      </c>
      <c r="G30" s="469">
        <v>9841989510</v>
      </c>
    </row>
    <row r="31" spans="1:7" s="471" customFormat="1">
      <c r="A31" s="468">
        <v>26</v>
      </c>
      <c r="B31" s="475" t="s">
        <v>1349</v>
      </c>
      <c r="C31" s="469" t="s">
        <v>1404</v>
      </c>
      <c r="D31" s="472" t="s">
        <v>2708</v>
      </c>
      <c r="E31" s="470" t="s">
        <v>2751</v>
      </c>
      <c r="F31" s="470" t="s">
        <v>1161</v>
      </c>
      <c r="G31" s="469">
        <v>9858790001</v>
      </c>
    </row>
    <row r="32" spans="1:7" s="471" customFormat="1">
      <c r="A32" s="468">
        <v>27</v>
      </c>
      <c r="B32" s="475" t="s">
        <v>287</v>
      </c>
      <c r="C32" s="469" t="s">
        <v>1404</v>
      </c>
      <c r="D32" s="472" t="s">
        <v>1352</v>
      </c>
      <c r="E32" s="470" t="s">
        <v>2752</v>
      </c>
      <c r="F32" s="470" t="s">
        <v>363</v>
      </c>
      <c r="G32" s="469">
        <v>9858027340</v>
      </c>
    </row>
    <row r="33" spans="1:7" s="471" customFormat="1" ht="31.5">
      <c r="A33" s="468">
        <v>28</v>
      </c>
      <c r="B33" s="475" t="s">
        <v>1266</v>
      </c>
      <c r="C33" s="469" t="s">
        <v>1404</v>
      </c>
      <c r="D33" s="472" t="s">
        <v>2157</v>
      </c>
      <c r="E33" s="470" t="s">
        <v>1306</v>
      </c>
      <c r="F33" s="470" t="s">
        <v>1267</v>
      </c>
      <c r="G33" s="469">
        <v>9858026677</v>
      </c>
    </row>
    <row r="34" spans="1:7" s="471" customFormat="1">
      <c r="A34" s="468">
        <v>29</v>
      </c>
      <c r="B34" s="475" t="s">
        <v>293</v>
      </c>
      <c r="C34" s="469" t="s">
        <v>1404</v>
      </c>
      <c r="D34" s="472" t="s">
        <v>135</v>
      </c>
      <c r="E34" s="470" t="s">
        <v>1339</v>
      </c>
      <c r="F34" s="470" t="s">
        <v>352</v>
      </c>
      <c r="G34" s="469">
        <v>9858020113</v>
      </c>
    </row>
    <row r="35" spans="1:7" s="471" customFormat="1" ht="31.5">
      <c r="A35" s="468">
        <v>30</v>
      </c>
      <c r="B35" s="475" t="s">
        <v>315</v>
      </c>
      <c r="C35" s="469" t="s">
        <v>1404</v>
      </c>
      <c r="D35" s="472" t="s">
        <v>2546</v>
      </c>
      <c r="E35" s="470" t="s">
        <v>1052</v>
      </c>
      <c r="F35" s="470" t="s">
        <v>343</v>
      </c>
      <c r="G35" s="469">
        <v>9851147131</v>
      </c>
    </row>
    <row r="36" spans="1:7" s="471" customFormat="1">
      <c r="A36" s="468">
        <v>31</v>
      </c>
      <c r="B36" s="475" t="s">
        <v>1128</v>
      </c>
      <c r="C36" s="469" t="s">
        <v>1404</v>
      </c>
      <c r="D36" s="472" t="s">
        <v>1325</v>
      </c>
      <c r="E36" s="470" t="s">
        <v>1379</v>
      </c>
      <c r="F36" s="470" t="s">
        <v>1380</v>
      </c>
      <c r="G36" s="469">
        <v>9858032177</v>
      </c>
    </row>
    <row r="37" spans="1:7" s="471" customFormat="1" ht="31.5">
      <c r="A37" s="468">
        <v>32</v>
      </c>
      <c r="B37" s="475" t="s">
        <v>527</v>
      </c>
      <c r="C37" s="469" t="s">
        <v>3153</v>
      </c>
      <c r="D37" s="472" t="s">
        <v>2175</v>
      </c>
      <c r="E37" s="470" t="s">
        <v>1864</v>
      </c>
      <c r="F37" s="470" t="s">
        <v>359</v>
      </c>
      <c r="G37" s="469">
        <v>9864782001</v>
      </c>
    </row>
    <row r="38" spans="1:7" s="471" customFormat="1">
      <c r="A38" s="468">
        <v>33</v>
      </c>
      <c r="B38" s="475" t="s">
        <v>291</v>
      </c>
      <c r="C38" s="469" t="s">
        <v>1404</v>
      </c>
      <c r="D38" s="472" t="s">
        <v>1326</v>
      </c>
      <c r="E38" s="470" t="s">
        <v>947</v>
      </c>
      <c r="F38" s="470" t="s">
        <v>357</v>
      </c>
      <c r="G38" s="469">
        <v>9860601659</v>
      </c>
    </row>
    <row r="39" spans="1:7" s="471" customFormat="1">
      <c r="A39" s="468">
        <v>34</v>
      </c>
      <c r="B39" s="475" t="s">
        <v>306</v>
      </c>
      <c r="C39" s="469" t="s">
        <v>1400</v>
      </c>
      <c r="D39" s="472" t="s">
        <v>276</v>
      </c>
      <c r="E39" s="470" t="s">
        <v>1137</v>
      </c>
      <c r="F39" s="470" t="s">
        <v>357</v>
      </c>
      <c r="G39" s="469">
        <v>9848033498</v>
      </c>
    </row>
    <row r="40" spans="1:7" s="471" customFormat="1">
      <c r="A40" s="468">
        <v>35</v>
      </c>
      <c r="B40" s="475" t="s">
        <v>433</v>
      </c>
      <c r="C40" s="469" t="s">
        <v>1400</v>
      </c>
      <c r="D40" s="472" t="s">
        <v>1327</v>
      </c>
      <c r="E40" s="470" t="s">
        <v>1893</v>
      </c>
      <c r="F40" s="470" t="s">
        <v>350</v>
      </c>
      <c r="G40" s="469">
        <v>9851239265</v>
      </c>
    </row>
    <row r="41" spans="1:7" s="471" customFormat="1">
      <c r="A41" s="468">
        <v>36</v>
      </c>
      <c r="B41" s="475" t="s">
        <v>1268</v>
      </c>
      <c r="C41" s="469" t="s">
        <v>1404</v>
      </c>
      <c r="D41" s="472" t="s">
        <v>1328</v>
      </c>
      <c r="E41" s="470" t="s">
        <v>2647</v>
      </c>
      <c r="F41" s="470" t="s">
        <v>1269</v>
      </c>
      <c r="G41" s="469">
        <v>9858032022</v>
      </c>
    </row>
    <row r="42" spans="1:7" s="471" customFormat="1">
      <c r="A42" s="468">
        <v>37</v>
      </c>
      <c r="B42" s="475" t="s">
        <v>294</v>
      </c>
      <c r="C42" s="469" t="s">
        <v>1404</v>
      </c>
      <c r="D42" s="472" t="s">
        <v>175</v>
      </c>
      <c r="E42" s="470" t="s">
        <v>1341</v>
      </c>
      <c r="F42" s="470" t="s">
        <v>1386</v>
      </c>
      <c r="G42" s="469">
        <v>9858020933</v>
      </c>
    </row>
    <row r="43" spans="1:7" s="471" customFormat="1" ht="48">
      <c r="A43" s="468">
        <v>38</v>
      </c>
      <c r="B43" s="475" t="s">
        <v>1270</v>
      </c>
      <c r="C43" s="469" t="s">
        <v>1404</v>
      </c>
      <c r="D43" s="472" t="s">
        <v>1897</v>
      </c>
      <c r="E43" s="470" t="s">
        <v>3160</v>
      </c>
      <c r="F43" s="470" t="s">
        <v>376</v>
      </c>
      <c r="G43" s="469">
        <v>9851219585</v>
      </c>
    </row>
    <row r="44" spans="1:7" s="471" customFormat="1">
      <c r="A44" s="468">
        <v>39</v>
      </c>
      <c r="B44" s="475" t="s">
        <v>1141</v>
      </c>
      <c r="C44" s="469" t="s">
        <v>1404</v>
      </c>
      <c r="D44" s="472" t="s">
        <v>1624</v>
      </c>
      <c r="E44" s="470" t="s">
        <v>367</v>
      </c>
      <c r="F44" s="470" t="s">
        <v>350</v>
      </c>
      <c r="G44" s="469">
        <v>9858030566</v>
      </c>
    </row>
    <row r="45" spans="1:7" s="471" customFormat="1" ht="31.5">
      <c r="A45" s="468">
        <v>40</v>
      </c>
      <c r="B45" s="475" t="s">
        <v>292</v>
      </c>
      <c r="C45" s="469" t="s">
        <v>1404</v>
      </c>
      <c r="D45" s="472" t="s">
        <v>2560</v>
      </c>
      <c r="E45" s="470" t="s">
        <v>1382</v>
      </c>
      <c r="F45" s="470" t="s">
        <v>1343</v>
      </c>
      <c r="G45" s="469">
        <v>9858026503</v>
      </c>
    </row>
    <row r="46" spans="1:7" s="471" customFormat="1" ht="48">
      <c r="A46" s="468">
        <v>41</v>
      </c>
      <c r="B46" s="475" t="s">
        <v>1318</v>
      </c>
      <c r="C46" s="469" t="s">
        <v>1404</v>
      </c>
      <c r="D46" s="472" t="s">
        <v>1898</v>
      </c>
      <c r="E46" s="470" t="s">
        <v>1862</v>
      </c>
      <c r="F46" s="470" t="s">
        <v>376</v>
      </c>
      <c r="G46" s="469">
        <v>9841861156</v>
      </c>
    </row>
    <row r="47" spans="1:7" s="471" customFormat="1" ht="48">
      <c r="A47" s="468">
        <v>42</v>
      </c>
      <c r="B47" s="475" t="s">
        <v>1389</v>
      </c>
      <c r="C47" s="469" t="s">
        <v>1400</v>
      </c>
      <c r="D47" s="472" t="s">
        <v>229</v>
      </c>
      <c r="E47" s="470"/>
      <c r="F47" s="470" t="s">
        <v>364</v>
      </c>
      <c r="G47" s="469">
        <v>9858034444</v>
      </c>
    </row>
    <row r="48" spans="1:7" s="471" customFormat="1">
      <c r="A48" s="468">
        <v>43</v>
      </c>
      <c r="B48" s="475" t="s">
        <v>368</v>
      </c>
      <c r="C48" s="469" t="s">
        <v>1404</v>
      </c>
      <c r="D48" s="472" t="s">
        <v>38</v>
      </c>
      <c r="E48" s="470" t="s">
        <v>1271</v>
      </c>
      <c r="F48" s="470" t="s">
        <v>1272</v>
      </c>
      <c r="G48" s="469">
        <v>9858040106</v>
      </c>
    </row>
    <row r="49" spans="1:7" s="471" customFormat="1">
      <c r="A49" s="468">
        <v>44</v>
      </c>
      <c r="B49" s="475" t="s">
        <v>288</v>
      </c>
      <c r="C49" s="469" t="s">
        <v>1404</v>
      </c>
      <c r="D49" s="472" t="s">
        <v>205</v>
      </c>
      <c r="E49" s="470" t="s">
        <v>2753</v>
      </c>
      <c r="F49" s="470" t="s">
        <v>2754</v>
      </c>
      <c r="G49" s="469">
        <v>9858031118</v>
      </c>
    </row>
    <row r="50" spans="1:7" s="471" customFormat="1">
      <c r="A50" s="468">
        <v>45</v>
      </c>
      <c r="B50" s="476" t="s">
        <v>321</v>
      </c>
      <c r="C50" s="469" t="s">
        <v>771</v>
      </c>
      <c r="D50" s="472" t="s">
        <v>1331</v>
      </c>
      <c r="E50" s="470" t="s">
        <v>1344</v>
      </c>
      <c r="F50" s="470" t="s">
        <v>342</v>
      </c>
      <c r="G50" s="469">
        <v>9858031080</v>
      </c>
    </row>
    <row r="51" spans="1:7" s="471" customFormat="1">
      <c r="A51" s="468">
        <v>46</v>
      </c>
      <c r="B51" s="476" t="s">
        <v>311</v>
      </c>
      <c r="C51" s="469" t="s">
        <v>1404</v>
      </c>
      <c r="D51" s="472" t="s">
        <v>2712</v>
      </c>
      <c r="E51" s="470" t="s">
        <v>2637</v>
      </c>
      <c r="F51" s="470" t="s">
        <v>2713</v>
      </c>
      <c r="G51" s="469">
        <v>9858055485</v>
      </c>
    </row>
    <row r="52" spans="1:7" s="471" customFormat="1">
      <c r="A52" s="468">
        <v>47</v>
      </c>
      <c r="B52" s="476" t="s">
        <v>1134</v>
      </c>
      <c r="C52" s="469" t="s">
        <v>1404</v>
      </c>
      <c r="D52" s="472" t="s">
        <v>1355</v>
      </c>
      <c r="E52" s="470" t="s">
        <v>3158</v>
      </c>
      <c r="F52" s="470" t="s">
        <v>373</v>
      </c>
      <c r="G52" s="469">
        <v>9860625411</v>
      </c>
    </row>
    <row r="53" spans="1:7" s="471" customFormat="1">
      <c r="A53" s="468">
        <v>48</v>
      </c>
      <c r="B53" s="476" t="s">
        <v>304</v>
      </c>
      <c r="C53" s="469" t="s">
        <v>1398</v>
      </c>
      <c r="D53" s="472" t="s">
        <v>270</v>
      </c>
      <c r="E53" s="470" t="s">
        <v>340</v>
      </c>
      <c r="F53" s="470" t="s">
        <v>355</v>
      </c>
      <c r="G53" s="469">
        <v>9858088880</v>
      </c>
    </row>
    <row r="54" spans="1:7" s="471" customFormat="1">
      <c r="A54" s="468">
        <v>49</v>
      </c>
      <c r="B54" s="476" t="s">
        <v>304</v>
      </c>
      <c r="C54" s="469" t="s">
        <v>1400</v>
      </c>
      <c r="D54" s="472" t="s">
        <v>1332</v>
      </c>
      <c r="E54" s="470" t="s">
        <v>341</v>
      </c>
      <c r="F54" s="470" t="s">
        <v>354</v>
      </c>
      <c r="G54" s="469">
        <v>9858021173</v>
      </c>
    </row>
    <row r="55" spans="1:7" s="471" customFormat="1">
      <c r="A55" s="468">
        <v>50</v>
      </c>
      <c r="B55" s="476" t="s">
        <v>344</v>
      </c>
      <c r="C55" s="469" t="s">
        <v>1404</v>
      </c>
      <c r="D55" s="472" t="s">
        <v>1356</v>
      </c>
      <c r="E55" s="470" t="s">
        <v>1930</v>
      </c>
      <c r="F55" s="470" t="s">
        <v>1931</v>
      </c>
      <c r="G55" s="469">
        <v>9868226259</v>
      </c>
    </row>
    <row r="56" spans="1:7" s="471" customFormat="1">
      <c r="A56" s="468">
        <v>51</v>
      </c>
      <c r="B56" s="476" t="s">
        <v>307</v>
      </c>
      <c r="C56" s="469" t="s">
        <v>1400</v>
      </c>
      <c r="D56" s="472" t="s">
        <v>1899</v>
      </c>
      <c r="E56" s="470" t="s">
        <v>1972</v>
      </c>
      <c r="F56" s="470" t="s">
        <v>358</v>
      </c>
      <c r="G56" s="469">
        <v>9858040011</v>
      </c>
    </row>
    <row r="57" spans="1:7" s="471" customFormat="1">
      <c r="A57" s="468">
        <v>52</v>
      </c>
      <c r="B57" s="476" t="s">
        <v>554</v>
      </c>
      <c r="C57" s="469" t="s">
        <v>1404</v>
      </c>
      <c r="D57" s="472" t="s">
        <v>1333</v>
      </c>
      <c r="E57" s="470" t="s">
        <v>1974</v>
      </c>
      <c r="F57" s="470" t="s">
        <v>553</v>
      </c>
      <c r="G57" s="469">
        <v>9858031730</v>
      </c>
    </row>
    <row r="58" spans="1:7" s="471" customFormat="1">
      <c r="A58" s="468">
        <v>53</v>
      </c>
      <c r="B58" s="476" t="s">
        <v>1833</v>
      </c>
      <c r="C58" s="469" t="s">
        <v>1404</v>
      </c>
      <c r="D58" s="472" t="s">
        <v>1911</v>
      </c>
      <c r="E58" s="470" t="s">
        <v>3025</v>
      </c>
      <c r="F58" s="470" t="s">
        <v>3155</v>
      </c>
      <c r="G58" s="469">
        <v>9858035208</v>
      </c>
    </row>
    <row r="59" spans="1:7" s="471" customFormat="1">
      <c r="A59" s="468">
        <v>54</v>
      </c>
      <c r="B59" s="476" t="s">
        <v>1265</v>
      </c>
      <c r="C59" s="469" t="s">
        <v>1404</v>
      </c>
      <c r="D59" s="472" t="s">
        <v>1337</v>
      </c>
      <c r="E59" s="470" t="s">
        <v>2558</v>
      </c>
      <c r="F59" s="470" t="s">
        <v>553</v>
      </c>
      <c r="G59" s="469">
        <v>9849143763</v>
      </c>
    </row>
    <row r="60" spans="1:7" s="471" customFormat="1">
      <c r="A60" s="468">
        <v>55</v>
      </c>
      <c r="B60" s="476" t="s">
        <v>1323</v>
      </c>
      <c r="C60" s="469" t="s">
        <v>771</v>
      </c>
      <c r="D60" s="472" t="s">
        <v>2549</v>
      </c>
      <c r="E60" s="470" t="s">
        <v>2572</v>
      </c>
      <c r="F60" s="470" t="s">
        <v>1823</v>
      </c>
      <c r="G60" s="469">
        <v>9858030725</v>
      </c>
    </row>
    <row r="61" spans="1:7" s="471" customFormat="1">
      <c r="A61" s="468">
        <v>56</v>
      </c>
      <c r="B61" s="476" t="s">
        <v>1042</v>
      </c>
      <c r="C61" s="469" t="s">
        <v>1404</v>
      </c>
      <c r="D61" s="472" t="s">
        <v>1336</v>
      </c>
      <c r="E61" s="470" t="s">
        <v>2638</v>
      </c>
      <c r="F61" s="470" t="s">
        <v>553</v>
      </c>
      <c r="G61" s="469">
        <v>9866980178</v>
      </c>
    </row>
    <row r="62" spans="1:7" s="471" customFormat="1">
      <c r="A62" s="468">
        <v>57</v>
      </c>
      <c r="B62" s="476" t="s">
        <v>555</v>
      </c>
      <c r="C62" s="469" t="s">
        <v>1404</v>
      </c>
      <c r="D62" s="472" t="s">
        <v>277</v>
      </c>
      <c r="E62" s="470" t="s">
        <v>339</v>
      </c>
      <c r="F62" s="470" t="s">
        <v>356</v>
      </c>
      <c r="G62" s="469">
        <v>9848153242</v>
      </c>
    </row>
    <row r="63" spans="1:7" s="471" customFormat="1">
      <c r="A63" s="468">
        <v>58</v>
      </c>
      <c r="B63" s="476" t="s">
        <v>428</v>
      </c>
      <c r="C63" s="469" t="s">
        <v>1404</v>
      </c>
      <c r="D63" s="472" t="s">
        <v>1357</v>
      </c>
      <c r="E63" s="470" t="s">
        <v>1118</v>
      </c>
      <c r="F63" s="470" t="s">
        <v>343</v>
      </c>
      <c r="G63" s="469">
        <v>9848028505</v>
      </c>
    </row>
    <row r="64" spans="1:7" s="471" customFormat="1" ht="48">
      <c r="A64" s="468">
        <v>59</v>
      </c>
      <c r="B64" s="476" t="s">
        <v>995</v>
      </c>
      <c r="C64" s="469" t="s">
        <v>1404</v>
      </c>
      <c r="D64" s="472" t="s">
        <v>1358</v>
      </c>
      <c r="E64" s="470" t="s">
        <v>3159</v>
      </c>
      <c r="F64" s="470" t="s">
        <v>3110</v>
      </c>
      <c r="G64" s="469">
        <v>9848027037</v>
      </c>
    </row>
    <row r="65" spans="1:7" s="471" customFormat="1">
      <c r="A65" s="468">
        <v>60</v>
      </c>
      <c r="B65" s="476" t="s">
        <v>334</v>
      </c>
      <c r="C65" s="469" t="s">
        <v>3152</v>
      </c>
      <c r="D65" s="472" t="s">
        <v>1334</v>
      </c>
      <c r="E65" s="470" t="s">
        <v>2555</v>
      </c>
      <c r="F65" s="470" t="s">
        <v>361</v>
      </c>
      <c r="G65" s="469">
        <v>9858040252</v>
      </c>
    </row>
    <row r="66" spans="1:7" s="471" customFormat="1" ht="48">
      <c r="A66" s="468">
        <v>61</v>
      </c>
      <c r="B66" s="476" t="s">
        <v>1975</v>
      </c>
      <c r="C66" s="469" t="s">
        <v>1400</v>
      </c>
      <c r="D66" s="472" t="s">
        <v>223</v>
      </c>
      <c r="E66" s="470" t="s">
        <v>2163</v>
      </c>
      <c r="F66" s="470" t="s">
        <v>556</v>
      </c>
      <c r="G66" s="469">
        <v>9848606689</v>
      </c>
    </row>
    <row r="67" spans="1:7" s="471" customFormat="1">
      <c r="A67" s="468">
        <v>62</v>
      </c>
      <c r="B67" s="476" t="s">
        <v>1045</v>
      </c>
      <c r="C67" s="469" t="s">
        <v>1404</v>
      </c>
      <c r="D67" s="472" t="s">
        <v>1335</v>
      </c>
      <c r="E67" s="470" t="s">
        <v>1016</v>
      </c>
      <c r="F67" s="470" t="s">
        <v>335</v>
      </c>
      <c r="G67" s="469">
        <v>9858055527</v>
      </c>
    </row>
    <row r="68" spans="1:7" ht="48">
      <c r="A68" s="468">
        <v>63</v>
      </c>
      <c r="B68" s="476" t="s">
        <v>1305</v>
      </c>
      <c r="C68" s="469" t="s">
        <v>1404</v>
      </c>
      <c r="D68" s="472" t="s">
        <v>3164</v>
      </c>
      <c r="E68" s="470" t="s">
        <v>3162</v>
      </c>
      <c r="F68" s="474" t="s">
        <v>3163</v>
      </c>
      <c r="G68" s="469">
        <v>9851146507</v>
      </c>
    </row>
  </sheetData>
  <mergeCells count="5">
    <mergeCell ref="A3:G3"/>
    <mergeCell ref="A4:G4"/>
    <mergeCell ref="A5:G5"/>
    <mergeCell ref="A1:G1"/>
    <mergeCell ref="A2:G2"/>
  </mergeCells>
  <hyperlinks>
    <hyperlink ref="D25" r:id="rId1" display="info@geruwamun.gov.np"/>
    <hyperlink ref="D24" r:id="rId2" display="mailto:info@barbardiyamun.gov.np"/>
    <hyperlink ref="D23" r:id="rId3" display="bansgadhimun@gmail.com;"/>
    <hyperlink ref="D20" r:id="rId4" display="madhuwanmun@gmail.com;"/>
    <hyperlink ref="D60" r:id="rId5" display="mailto:irrigationbardia@gmail.com"/>
    <hyperlink ref="D26" r:id="rId6" display="dpobardiya@nepalpolice.gov.np"/>
    <hyperlink ref="D21" r:id="rId7" display="mailto:rajapurmun@gmail.com"/>
  </hyperlinks>
  <printOptions horizontalCentered="1"/>
  <pageMargins left="0.01" right="0.01" top="0.01" bottom="0.51" header="0.01" footer="0.01"/>
  <pageSetup paperSize="9" scale="80" orientation="landscape" verticalDpi="0" r:id="rId8"/>
  <headerFooter>
    <oddFooter>&amp;C&amp;"Fontasy Himali,Regular"&amp;P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22</vt:i4>
      </vt:variant>
    </vt:vector>
  </HeadingPairs>
  <TitlesOfParts>
    <vt:vector size="61" baseType="lpstr">
      <vt:lpstr>Karyalaya_Haru</vt:lpstr>
      <vt:lpstr>police</vt:lpstr>
      <vt:lpstr>APF</vt:lpstr>
      <vt:lpstr>समन्वय</vt:lpstr>
      <vt:lpstr>नवनिर्वाचित</vt:lpstr>
      <vt:lpstr>suchana officer</vt:lpstr>
      <vt:lpstr>nepal redcrass</vt:lpstr>
      <vt:lpstr>नागरिक समाज</vt:lpstr>
      <vt:lpstr>Akhtiyar</vt:lpstr>
      <vt:lpstr>DCCMC</vt:lpstr>
      <vt:lpstr>निर्वाचन अधिकृतको कार्यालय</vt:lpstr>
      <vt:lpstr>griha</vt:lpstr>
      <vt:lpstr>pradesh</vt:lpstr>
      <vt:lpstr>nirwachit padadikari</vt:lpstr>
      <vt:lpstr>gapa_napa</vt:lpstr>
      <vt:lpstr>Aayogharu</vt:lpstr>
      <vt:lpstr>patrakar</vt:lpstr>
      <vt:lpstr>Rajnitik dal</vt:lpstr>
      <vt:lpstr>ambulence</vt:lpstr>
      <vt:lpstr>IT_Palika</vt:lpstr>
      <vt:lpstr>sastha</vt:lpstr>
      <vt:lpstr>yatayat samati</vt:lpstr>
      <vt:lpstr>SOP</vt:lpstr>
      <vt:lpstr>gapanapa</vt:lpstr>
      <vt:lpstr>bipad focalperson</vt:lpstr>
      <vt:lpstr>Lekha</vt:lpstr>
      <vt:lpstr>rajapur karyalaya</vt:lpstr>
      <vt:lpstr>karmachari</vt:lpstr>
      <vt:lpstr>DDMC</vt:lpstr>
      <vt:lpstr>aujar</vt:lpstr>
      <vt:lpstr>healti Local</vt:lpstr>
      <vt:lpstr>संघप्रदेशस्थानीय</vt:lpstr>
      <vt:lpstr>Gyas</vt:lpstr>
      <vt:lpstr>Sheet1</vt:lpstr>
      <vt:lpstr>Muslim Aguwa</vt:lpstr>
      <vt:lpstr>Indhan_dipo</vt:lpstr>
      <vt:lpstr>चर्च</vt:lpstr>
      <vt:lpstr>लघुवित्त</vt:lpstr>
      <vt:lpstr>karyalaya</vt:lpstr>
      <vt:lpstr>Aayogharu!Print_Area</vt:lpstr>
      <vt:lpstr>gapanapa!Print_Area</vt:lpstr>
      <vt:lpstr>karyalaya!Print_Area</vt:lpstr>
      <vt:lpstr>Lekha!Print_Area</vt:lpstr>
      <vt:lpstr>patrakar!Print_Area</vt:lpstr>
      <vt:lpstr>'rajapur karyalaya'!Print_Area</vt:lpstr>
      <vt:lpstr>'Rajnitik dal'!Print_Area</vt:lpstr>
      <vt:lpstr>sastha!Print_Area</vt:lpstr>
      <vt:lpstr>'yatayat samati'!Print_Area</vt:lpstr>
      <vt:lpstr>Aayogharu!Print_Titles</vt:lpstr>
      <vt:lpstr>Akhtiyar!Print_Titles</vt:lpstr>
      <vt:lpstr>gapanapa!Print_Titles</vt:lpstr>
      <vt:lpstr>karyalaya!Print_Titles</vt:lpstr>
      <vt:lpstr>Karyalaya_Haru!Print_Titles</vt:lpstr>
      <vt:lpstr>Lekha!Print_Titles</vt:lpstr>
      <vt:lpstr>patrakar!Print_Titles</vt:lpstr>
      <vt:lpstr>'rajapur karyalaya'!Print_Titles</vt:lpstr>
      <vt:lpstr>'Rajnitik dal'!Print_Titles</vt:lpstr>
      <vt:lpstr>sastha!Print_Titles</vt:lpstr>
      <vt:lpstr>'yatayat samati'!Print_Titles</vt:lpstr>
      <vt:lpstr>चर्च!Print_Titles</vt:lpstr>
      <vt:lpstr>नवनिर्वाचित!Print_Titles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Gangaram</cp:lastModifiedBy>
  <cp:lastPrinted>2022-07-19T05:01:24Z</cp:lastPrinted>
  <dcterms:created xsi:type="dcterms:W3CDTF">2015-03-24T08:03:14Z</dcterms:created>
  <dcterms:modified xsi:type="dcterms:W3CDTF">2022-07-19T05:17:44Z</dcterms:modified>
</cp:coreProperties>
</file>