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 २०८२-८३\PHON NOTBOOK 2081-82\"/>
    </mc:Choice>
  </mc:AlternateContent>
  <bookViews>
    <workbookView xWindow="0" yWindow="0" windowWidth="15360" windowHeight="7905" tabRatio="727"/>
  </bookViews>
  <sheets>
    <sheet name="Karyalaya_Haru" sheetId="35" r:id="rId1"/>
    <sheet name="tred union" sheetId="56" r:id="rId2"/>
    <sheet name="Bank" sheetId="55" r:id="rId3"/>
    <sheet name="police" sheetId="54" r:id="rId4"/>
    <sheet name="APF" sheetId="48" r:id="rId5"/>
    <sheet name="समन्वय नवनिर्वाचित" sheetId="50" r:id="rId6"/>
    <sheet name="गापानपा नवनिर्वाचित" sheetId="47" r:id="rId7"/>
    <sheet name="संघप्रदेश नवनिर्वाचित" sheetId="53" r:id="rId8"/>
    <sheet name="nepal redcrass" sheetId="51" r:id="rId9"/>
    <sheet name="नागरिक समाज" sheetId="46" r:id="rId10"/>
    <sheet name="griha" sheetId="15" r:id="rId11"/>
    <sheet name="pradesh" sheetId="16" r:id="rId12"/>
    <sheet name="nirwachit padadikari" sheetId="19" r:id="rId13"/>
    <sheet name="gapa_napa" sheetId="36" r:id="rId14"/>
    <sheet name="Aayogharu" sheetId="14" r:id="rId15"/>
    <sheet name="patrakar" sheetId="11" r:id="rId16"/>
    <sheet name="Rajnitik dal" sheetId="10" r:id="rId17"/>
    <sheet name="ambulence" sheetId="18" r:id="rId18"/>
    <sheet name="sastha" sheetId="9" r:id="rId19"/>
    <sheet name="yatayat samati" sheetId="8" r:id="rId20"/>
    <sheet name="संघप्रदेशस्थानीय" sheetId="37" r:id="rId21"/>
    <sheet name="Gyas" sheetId="29" r:id="rId22"/>
    <sheet name="Sheet1" sheetId="30" r:id="rId23"/>
    <sheet name="सदभाव समुह" sheetId="58" r:id="rId24"/>
    <sheet name="Muslim Aguwa" sheetId="33" r:id="rId25"/>
    <sheet name="Indhan_dipo" sheetId="40" r:id="rId26"/>
    <sheet name="चर्च" sheetId="43" r:id="rId27"/>
    <sheet name="लघुवित्त" sheetId="44" r:id="rId28"/>
  </sheets>
  <definedNames>
    <definedName name="_xlnm._FilterDatabase" localSheetId="14" hidden="1">Aayogharu!$A$5:$I$29</definedName>
    <definedName name="_xlnm._FilterDatabase" localSheetId="4" hidden="1">APF!$A$3:$G$22</definedName>
    <definedName name="_xlnm._FilterDatabase" localSheetId="2" hidden="1">Bank!$A$2:$G$55</definedName>
    <definedName name="_xlnm._FilterDatabase" localSheetId="13" hidden="1">gapa_napa!$A$1:$D$114</definedName>
    <definedName name="_xlnm._FilterDatabase" localSheetId="21" hidden="1">Gyas!$A$5:$E$35</definedName>
    <definedName name="_xlnm._FilterDatabase" localSheetId="0" hidden="1">Karyalaya_Haru!$A$5:$R$89</definedName>
    <definedName name="_xlnm._FilterDatabase" localSheetId="15" hidden="1">patrakar!$A$6:$F$232</definedName>
    <definedName name="_xlnm._FilterDatabase" localSheetId="3" hidden="1">police!$A$2:$C$12</definedName>
    <definedName name="_xlnm._FilterDatabase" localSheetId="16" hidden="1">'Rajnitik dal'!$A$5:$H$5</definedName>
    <definedName name="_xlnm._FilterDatabase" localSheetId="18" hidden="1">sastha!$A$4:$H$75</definedName>
    <definedName name="_xlnm._FilterDatabase" localSheetId="19" hidden="1">'yatayat samati'!$A$5:$H$5</definedName>
    <definedName name="_xlnm._FilterDatabase" localSheetId="6" hidden="1">'गापानपा नवनिर्वाचित'!$A$2:$H$391</definedName>
    <definedName name="OLE_LINK1" localSheetId="4">APF!#REF!</definedName>
    <definedName name="_xlnm.Print_Area" localSheetId="14">Aayogharu!$A$1:$I$29</definedName>
    <definedName name="_xlnm.Print_Area" localSheetId="4">APF!#REF!</definedName>
    <definedName name="_xlnm.Print_Area" localSheetId="2">Bank!$A$1:$G$37</definedName>
    <definedName name="_xlnm.Print_Area" localSheetId="0">Karyalaya_Haru!$A$1:$I$87</definedName>
    <definedName name="_xlnm.Print_Area" localSheetId="15">patrakar!$A$1:$F$65</definedName>
    <definedName name="_xlnm.Print_Area" localSheetId="3">police!$A$1:$B$12</definedName>
    <definedName name="_xlnm.Print_Area" localSheetId="16">'Rajnitik dal'!$A$1:$H$18</definedName>
    <definedName name="_xlnm.Print_Area" localSheetId="18">sastha!$A$1:$H$74</definedName>
    <definedName name="_xlnm.Print_Area" localSheetId="19">'yatayat samati'!$A$1:$H$14</definedName>
    <definedName name="_xlnm.Print_Titles" localSheetId="14">Aayogharu!$5:$5</definedName>
    <definedName name="_xlnm.Print_Titles" localSheetId="2">Bank!$2:$2</definedName>
    <definedName name="_xlnm.Print_Titles" localSheetId="0">Karyalaya_Haru!$5:$5</definedName>
    <definedName name="_xlnm.Print_Titles" localSheetId="15">patrakar!$5:$6</definedName>
    <definedName name="_xlnm.Print_Titles" localSheetId="16">'Rajnitik dal'!$4:$5</definedName>
    <definedName name="_xlnm.Print_Titles" localSheetId="18">sastha!$4:$4</definedName>
    <definedName name="_xlnm.Print_Titles" localSheetId="19">'yatayat samati'!$5:$5</definedName>
    <definedName name="_xlnm.Print_Titles" localSheetId="6">'गापानपा नवनिर्वाचित'!$1:$2</definedName>
    <definedName name="_xlnm.Print_Titles" localSheetId="26">चर्च!$4:$4</definedName>
  </definedNames>
  <calcPr calcId="152511"/>
</workbook>
</file>

<file path=xl/calcChain.xml><?xml version="1.0" encoding="utf-8"?>
<calcChain xmlns="http://schemas.openxmlformats.org/spreadsheetml/2006/main">
  <c r="S6" i="35" l="1"/>
  <c r="S7" i="35" s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/>
  <c r="S65" i="35"/>
  <c r="S66" i="35" s="1"/>
  <c r="S67" i="35" s="1"/>
  <c r="S68" i="35" s="1"/>
  <c r="S69" i="35" s="1"/>
  <c r="S70" i="35" s="1"/>
  <c r="S71" i="35" s="1"/>
  <c r="S72" i="35" s="1"/>
  <c r="S73" i="35" s="1"/>
  <c r="S74" i="35" s="1"/>
  <c r="S75" i="35" s="1"/>
  <c r="S76" i="35" s="1"/>
  <c r="S77" i="35" s="1"/>
  <c r="S78" i="35" s="1"/>
  <c r="S79" i="35" s="1"/>
  <c r="S80" i="35" s="1"/>
  <c r="S81" i="35"/>
  <c r="S82" i="35" s="1"/>
  <c r="S83" i="35" s="1"/>
  <c r="S84" i="35"/>
  <c r="S85" i="35"/>
  <c r="S86" i="35"/>
  <c r="S87" i="35" s="1"/>
  <c r="S88" i="35"/>
  <c r="A78" i="35" l="1"/>
  <c r="A79" i="35"/>
  <c r="A80" i="35"/>
  <c r="A81" i="35"/>
  <c r="A82" i="35"/>
  <c r="A83" i="35"/>
  <c r="A84" i="35"/>
  <c r="A85" i="35"/>
  <c r="A86" i="35"/>
  <c r="A87" i="35"/>
  <c r="A88" i="35"/>
  <c r="I5" i="47" l="1"/>
  <c r="I6" i="47" s="1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25" i="47" s="1"/>
  <c r="I26" i="47" s="1"/>
  <c r="I27" i="47" s="1"/>
  <c r="I28" i="47" s="1"/>
  <c r="I29" i="47" s="1"/>
  <c r="I30" i="47" s="1"/>
  <c r="I31" i="47" s="1"/>
  <c r="I32" i="47" s="1"/>
  <c r="I33" i="47" s="1"/>
  <c r="I34" i="47" s="1"/>
  <c r="I35" i="47" s="1"/>
  <c r="I36" i="47" s="1"/>
  <c r="I37" i="47" s="1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8" i="47" s="1"/>
  <c r="I49" i="47" s="1"/>
  <c r="I50" i="47" s="1"/>
  <c r="I51" i="47" s="1"/>
  <c r="I52" i="47" s="1"/>
  <c r="I53" i="47" s="1"/>
  <c r="I54" i="47" s="1"/>
  <c r="I55" i="47" s="1"/>
  <c r="I56" i="47" s="1"/>
  <c r="I57" i="47" s="1"/>
  <c r="I58" i="47" s="1"/>
  <c r="I59" i="47" s="1"/>
  <c r="I60" i="47" s="1"/>
  <c r="I61" i="47" s="1"/>
  <c r="I62" i="47" s="1"/>
  <c r="I63" i="47" s="1"/>
  <c r="I64" i="47" s="1"/>
  <c r="I65" i="47" s="1"/>
  <c r="I66" i="47" s="1"/>
  <c r="I67" i="47" s="1"/>
  <c r="I68" i="47" s="1"/>
  <c r="I69" i="47" s="1"/>
  <c r="I70" i="47" s="1"/>
  <c r="I71" i="47" s="1"/>
  <c r="I72" i="47" s="1"/>
  <c r="I73" i="47" s="1"/>
  <c r="I74" i="47" s="1"/>
  <c r="I75" i="47" s="1"/>
  <c r="I76" i="47" s="1"/>
  <c r="I77" i="47" s="1"/>
  <c r="I78" i="47" s="1"/>
  <c r="I79" i="47" s="1"/>
  <c r="I80" i="47" s="1"/>
  <c r="I81" i="47" s="1"/>
  <c r="I82" i="47" s="1"/>
  <c r="I83" i="47" s="1"/>
  <c r="I84" i="47" s="1"/>
  <c r="I85" i="47" s="1"/>
  <c r="I86" i="47" s="1"/>
  <c r="I87" i="47" s="1"/>
  <c r="I88" i="47" s="1"/>
  <c r="I89" i="47" s="1"/>
  <c r="I90" i="47" s="1"/>
  <c r="I91" i="47" s="1"/>
  <c r="I92" i="47" s="1"/>
  <c r="I93" i="47" s="1"/>
  <c r="I94" i="47" s="1"/>
  <c r="I95" i="47" s="1"/>
  <c r="I96" i="47" s="1"/>
  <c r="I97" i="47" s="1"/>
  <c r="I98" i="47" s="1"/>
  <c r="I99" i="47" s="1"/>
  <c r="I100" i="47" s="1"/>
  <c r="I101" i="47" s="1"/>
  <c r="I102" i="47" s="1"/>
  <c r="I103" i="47" s="1"/>
  <c r="I104" i="47" s="1"/>
  <c r="I105" i="47" s="1"/>
  <c r="I106" i="47" s="1"/>
  <c r="I107" i="47" s="1"/>
  <c r="I108" i="47" s="1"/>
  <c r="I109" i="47" s="1"/>
  <c r="I110" i="47" s="1"/>
  <c r="I111" i="47" s="1"/>
  <c r="I112" i="47" s="1"/>
  <c r="I113" i="47" s="1"/>
  <c r="I114" i="47" s="1"/>
  <c r="I115" i="47" s="1"/>
  <c r="I116" i="47" s="1"/>
  <c r="I117" i="47" s="1"/>
  <c r="I118" i="47" s="1"/>
  <c r="I119" i="47" s="1"/>
  <c r="I120" i="47" s="1"/>
  <c r="I121" i="47" s="1"/>
  <c r="I122" i="47" s="1"/>
  <c r="I123" i="47" s="1"/>
  <c r="I124" i="47" s="1"/>
  <c r="I125" i="47" s="1"/>
  <c r="I126" i="47" s="1"/>
  <c r="I127" i="47" s="1"/>
  <c r="I128" i="47" s="1"/>
  <c r="I129" i="47" s="1"/>
  <c r="I130" i="47" s="1"/>
  <c r="I131" i="47" s="1"/>
  <c r="I132" i="47" s="1"/>
  <c r="I133" i="47" s="1"/>
  <c r="I134" i="47" s="1"/>
  <c r="I135" i="47" s="1"/>
  <c r="I136" i="47" s="1"/>
  <c r="I137" i="47" s="1"/>
  <c r="I138" i="47" s="1"/>
  <c r="I139" i="47" s="1"/>
  <c r="I140" i="47" s="1"/>
  <c r="I141" i="47" s="1"/>
  <c r="I142" i="47" s="1"/>
  <c r="I143" i="47" s="1"/>
  <c r="I144" i="47" s="1"/>
  <c r="I145" i="47" s="1"/>
  <c r="I146" i="47" s="1"/>
  <c r="I147" i="47" s="1"/>
  <c r="I148" i="47" s="1"/>
  <c r="I149" i="47" s="1"/>
  <c r="I150" i="47" s="1"/>
  <c r="I151" i="47" s="1"/>
  <c r="I152" i="47" s="1"/>
  <c r="I153" i="47" s="1"/>
  <c r="I154" i="47" s="1"/>
  <c r="I155" i="47" s="1"/>
  <c r="I156" i="47" s="1"/>
  <c r="I157" i="47" s="1"/>
  <c r="I158" i="47" s="1"/>
  <c r="I159" i="47" s="1"/>
  <c r="I160" i="47" s="1"/>
  <c r="I161" i="47" s="1"/>
  <c r="I162" i="47" s="1"/>
  <c r="I163" i="47" s="1"/>
  <c r="I164" i="47" s="1"/>
  <c r="I165" i="47" s="1"/>
  <c r="I166" i="47" s="1"/>
  <c r="I167" i="47" s="1"/>
  <c r="I168" i="47" s="1"/>
  <c r="I169" i="47" s="1"/>
  <c r="I170" i="47" s="1"/>
  <c r="I171" i="47" s="1"/>
  <c r="I172" i="47" s="1"/>
  <c r="I173" i="47" s="1"/>
  <c r="I174" i="47" s="1"/>
  <c r="I175" i="47" s="1"/>
  <c r="I176" i="47" s="1"/>
  <c r="I177" i="47" s="1"/>
  <c r="I178" i="47" s="1"/>
  <c r="I179" i="47" s="1"/>
  <c r="I180" i="47" s="1"/>
  <c r="I181" i="47" s="1"/>
  <c r="I182" i="47" s="1"/>
  <c r="I183" i="47" s="1"/>
  <c r="I184" i="47" s="1"/>
  <c r="I185" i="47" s="1"/>
  <c r="I186" i="47" s="1"/>
  <c r="I187" i="47" s="1"/>
  <c r="I188" i="47" s="1"/>
  <c r="I189" i="47" s="1"/>
  <c r="I190" i="47" s="1"/>
  <c r="I191" i="47" s="1"/>
  <c r="I192" i="47" s="1"/>
  <c r="I193" i="47" s="1"/>
  <c r="I194" i="47" s="1"/>
  <c r="I195" i="47" s="1"/>
  <c r="I196" i="47" s="1"/>
  <c r="I197" i="47" s="1"/>
  <c r="I198" i="47" s="1"/>
  <c r="I199" i="47" s="1"/>
  <c r="I200" i="47" s="1"/>
  <c r="I201" i="47" s="1"/>
  <c r="I202" i="47" s="1"/>
  <c r="I203" i="47" s="1"/>
  <c r="I204" i="47" s="1"/>
  <c r="I205" i="47" s="1"/>
  <c r="I206" i="47" s="1"/>
  <c r="I207" i="47" s="1"/>
  <c r="I208" i="47" s="1"/>
  <c r="I209" i="47" s="1"/>
  <c r="I210" i="47" s="1"/>
  <c r="I211" i="47" s="1"/>
  <c r="I212" i="47" s="1"/>
  <c r="I213" i="47" s="1"/>
  <c r="I214" i="47" s="1"/>
  <c r="I215" i="47" s="1"/>
  <c r="I216" i="47" s="1"/>
  <c r="I217" i="47" s="1"/>
  <c r="I218" i="47" s="1"/>
  <c r="I219" i="47" s="1"/>
  <c r="I220" i="47" s="1"/>
  <c r="I221" i="47" s="1"/>
  <c r="I222" i="47" s="1"/>
  <c r="I223" i="47" s="1"/>
  <c r="I224" i="47" s="1"/>
  <c r="I225" i="47" s="1"/>
  <c r="I226" i="47" s="1"/>
  <c r="I227" i="47" s="1"/>
  <c r="I228" i="47" s="1"/>
  <c r="I229" i="47" s="1"/>
  <c r="I230" i="47" s="1"/>
  <c r="I231" i="47" s="1"/>
  <c r="I232" i="47" s="1"/>
  <c r="I233" i="47" s="1"/>
  <c r="I234" i="47" s="1"/>
  <c r="I235" i="47" s="1"/>
  <c r="I236" i="47" s="1"/>
  <c r="I237" i="47" s="1"/>
  <c r="I238" i="47" s="1"/>
  <c r="I239" i="47" s="1"/>
  <c r="I240" i="47" s="1"/>
  <c r="I241" i="47" s="1"/>
  <c r="I242" i="47" s="1"/>
  <c r="I243" i="47" s="1"/>
  <c r="I244" i="47" s="1"/>
  <c r="I245" i="47" s="1"/>
  <c r="I246" i="47" s="1"/>
  <c r="I247" i="47" s="1"/>
  <c r="I248" i="47" s="1"/>
  <c r="I249" i="47" s="1"/>
  <c r="I250" i="47" s="1"/>
  <c r="I251" i="47" s="1"/>
  <c r="I252" i="47" s="1"/>
  <c r="I253" i="47" s="1"/>
  <c r="I254" i="47" s="1"/>
  <c r="I255" i="47" s="1"/>
  <c r="I256" i="47" s="1"/>
  <c r="I257" i="47" s="1"/>
  <c r="I258" i="47" s="1"/>
  <c r="I259" i="47" s="1"/>
  <c r="I260" i="47" s="1"/>
  <c r="I261" i="47" s="1"/>
  <c r="I262" i="47" s="1"/>
  <c r="I263" i="47" s="1"/>
  <c r="I264" i="47" s="1"/>
  <c r="I265" i="47" s="1"/>
  <c r="I266" i="47" s="1"/>
  <c r="I267" i="47" s="1"/>
  <c r="I268" i="47" s="1"/>
  <c r="I269" i="47" s="1"/>
  <c r="I270" i="47" s="1"/>
  <c r="I271" i="47" s="1"/>
  <c r="I272" i="47" s="1"/>
  <c r="I273" i="47" s="1"/>
  <c r="I274" i="47" s="1"/>
  <c r="I275" i="47" s="1"/>
  <c r="I276" i="47" s="1"/>
  <c r="I277" i="47" s="1"/>
  <c r="I278" i="47" s="1"/>
  <c r="I279" i="47" s="1"/>
  <c r="I280" i="47" s="1"/>
  <c r="I281" i="47" s="1"/>
  <c r="I282" i="47" s="1"/>
  <c r="I283" i="47" s="1"/>
  <c r="I284" i="47" s="1"/>
  <c r="I285" i="47" s="1"/>
  <c r="I286" i="47" s="1"/>
  <c r="I287" i="47" s="1"/>
  <c r="I288" i="47" s="1"/>
  <c r="I289" i="47" s="1"/>
  <c r="I290" i="47" s="1"/>
  <c r="I291" i="47" s="1"/>
  <c r="I292" i="47" s="1"/>
  <c r="I293" i="47" s="1"/>
  <c r="I294" i="47" s="1"/>
  <c r="I295" i="47" s="1"/>
  <c r="I296" i="47" s="1"/>
  <c r="I297" i="47" s="1"/>
  <c r="I298" i="47" s="1"/>
  <c r="I299" i="47" s="1"/>
  <c r="I300" i="47" s="1"/>
  <c r="I301" i="47" s="1"/>
  <c r="I302" i="47" s="1"/>
  <c r="I303" i="47" s="1"/>
  <c r="I304" i="47" s="1"/>
  <c r="I305" i="47" s="1"/>
  <c r="I306" i="47" s="1"/>
  <c r="I307" i="47" s="1"/>
  <c r="I308" i="47" s="1"/>
  <c r="I309" i="47" s="1"/>
  <c r="I310" i="47" s="1"/>
  <c r="I311" i="47" s="1"/>
  <c r="I312" i="47" s="1"/>
  <c r="I313" i="47" s="1"/>
  <c r="I314" i="47" s="1"/>
  <c r="I315" i="47" s="1"/>
  <c r="I316" i="47" s="1"/>
  <c r="I317" i="47" s="1"/>
  <c r="I318" i="47" s="1"/>
  <c r="I319" i="47" s="1"/>
  <c r="I320" i="47" s="1"/>
  <c r="I321" i="47" s="1"/>
  <c r="I322" i="47" s="1"/>
  <c r="I323" i="47" s="1"/>
  <c r="I324" i="47" s="1"/>
  <c r="I325" i="47" s="1"/>
  <c r="I326" i="47" s="1"/>
  <c r="I327" i="47" s="1"/>
  <c r="I328" i="47" s="1"/>
  <c r="I329" i="47" s="1"/>
  <c r="I330" i="47" s="1"/>
  <c r="I331" i="47" s="1"/>
  <c r="I332" i="47" s="1"/>
  <c r="I333" i="47" s="1"/>
  <c r="I334" i="47" s="1"/>
  <c r="I335" i="47" s="1"/>
  <c r="I336" i="47" s="1"/>
  <c r="I337" i="47" s="1"/>
  <c r="I338" i="47" s="1"/>
  <c r="I339" i="47" s="1"/>
  <c r="I340" i="47" s="1"/>
  <c r="I341" i="47" s="1"/>
  <c r="I342" i="47" s="1"/>
  <c r="I343" i="47" s="1"/>
  <c r="I344" i="47" s="1"/>
  <c r="I345" i="47" s="1"/>
  <c r="I346" i="47" s="1"/>
  <c r="I347" i="47" s="1"/>
  <c r="I348" i="47" s="1"/>
  <c r="I349" i="47" s="1"/>
  <c r="I350" i="47" s="1"/>
  <c r="I351" i="47" s="1"/>
  <c r="I352" i="47" s="1"/>
  <c r="I353" i="47" s="1"/>
  <c r="I354" i="47" s="1"/>
  <c r="I355" i="47" s="1"/>
  <c r="I356" i="47" s="1"/>
  <c r="I357" i="47" s="1"/>
  <c r="I358" i="47" s="1"/>
  <c r="I359" i="47" s="1"/>
  <c r="I360" i="47" s="1"/>
  <c r="I361" i="47" s="1"/>
  <c r="I362" i="47" s="1"/>
  <c r="I363" i="47" s="1"/>
  <c r="I364" i="47" s="1"/>
  <c r="I365" i="47" s="1"/>
  <c r="I366" i="47" s="1"/>
  <c r="I367" i="47" s="1"/>
  <c r="I368" i="47" s="1"/>
  <c r="I369" i="47" s="1"/>
  <c r="I370" i="47" s="1"/>
  <c r="I371" i="47" s="1"/>
  <c r="I372" i="47" s="1"/>
  <c r="I373" i="47" s="1"/>
  <c r="I374" i="47" s="1"/>
  <c r="I375" i="47" s="1"/>
  <c r="I376" i="47" s="1"/>
  <c r="I377" i="47" s="1"/>
  <c r="I378" i="47" s="1"/>
  <c r="I379" i="47" s="1"/>
  <c r="I380" i="47" s="1"/>
  <c r="I381" i="47" s="1"/>
  <c r="I382" i="47" s="1"/>
  <c r="I383" i="47" s="1"/>
  <c r="I384" i="47" s="1"/>
  <c r="I385" i="47" s="1"/>
  <c r="I386" i="47" s="1"/>
  <c r="I387" i="47" s="1"/>
  <c r="I388" i="47" s="1"/>
  <c r="I389" i="47" s="1"/>
  <c r="I390" i="47" s="1"/>
  <c r="I391" i="47" s="1"/>
  <c r="I392" i="47" s="1"/>
  <c r="I393" i="47" s="1"/>
  <c r="I4" i="47"/>
  <c r="I3" i="47"/>
  <c r="A65" i="11" l="1"/>
  <c r="A54" i="55" l="1"/>
  <c r="A55" i="55"/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6" i="35"/>
  <c r="G7" i="11" l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A13" i="11" l="1"/>
  <c r="A12" i="11"/>
  <c r="A16" i="11"/>
  <c r="A18" i="11"/>
  <c r="A19" i="11"/>
  <c r="A24" i="11"/>
  <c r="A25" i="11"/>
  <c r="A26" i="11"/>
  <c r="A27" i="11"/>
  <c r="A28" i="11"/>
  <c r="A29" i="11"/>
  <c r="A30" i="11"/>
  <c r="A31" i="11"/>
  <c r="A32" i="11"/>
  <c r="A33" i="11"/>
  <c r="A34" i="11"/>
  <c r="A20" i="11"/>
  <c r="A17" i="11"/>
  <c r="A35" i="11"/>
  <c r="A7" i="11"/>
  <c r="A36" i="11"/>
  <c r="A37" i="11"/>
  <c r="A8" i="11"/>
  <c r="A38" i="11"/>
  <c r="A39" i="11"/>
  <c r="A40" i="11"/>
  <c r="A41" i="11"/>
  <c r="A42" i="11"/>
  <c r="A43" i="11"/>
  <c r="A21" i="11"/>
  <c r="A44" i="11"/>
  <c r="A45" i="11"/>
  <c r="A23" i="11"/>
  <c r="A46" i="11"/>
  <c r="A10" i="11"/>
  <c r="A47" i="11"/>
  <c r="A48" i="11"/>
  <c r="A49" i="11"/>
  <c r="A50" i="11"/>
  <c r="A51" i="11"/>
  <c r="A52" i="11"/>
  <c r="A53" i="11"/>
  <c r="A54" i="11"/>
  <c r="A55" i="11"/>
  <c r="A56" i="11"/>
  <c r="A11" i="11"/>
  <c r="A9" i="11"/>
  <c r="A57" i="11"/>
  <c r="A58" i="11"/>
  <c r="A59" i="11"/>
  <c r="A60" i="11"/>
  <c r="A61" i="11"/>
  <c r="A62" i="11"/>
  <c r="A15" i="11"/>
  <c r="A63" i="11"/>
  <c r="A22" i="11"/>
  <c r="A64" i="11"/>
  <c r="A14" i="11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A4" i="47" l="1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" i="47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3" i="56"/>
  <c r="F3" i="56" l="1"/>
  <c r="F4" i="56" s="1"/>
  <c r="F5" i="56" s="1"/>
  <c r="F6" i="56" s="1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I7" i="10" l="1"/>
  <c r="I6" i="10" s="1"/>
  <c r="I8" i="10" s="1"/>
  <c r="I9" i="10" s="1"/>
  <c r="I12" i="10" s="1"/>
  <c r="I13" i="10" s="1"/>
  <c r="I11" i="10" s="1"/>
  <c r="I16" i="10" s="1"/>
  <c r="I15" i="10" s="1"/>
  <c r="I17" i="10" s="1"/>
  <c r="I18" i="10" s="1"/>
  <c r="I14" i="10" l="1"/>
  <c r="I10" i="10" s="1"/>
  <c r="I19" i="10"/>
  <c r="I20" i="10" s="1"/>
  <c r="I21" i="10" s="1"/>
  <c r="I22" i="10" s="1"/>
  <c r="I23" i="10" s="1"/>
  <c r="I24" i="10" s="1"/>
  <c r="I5" i="9" l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82" authorId="0" shapeId="0">
      <text>
        <r>
          <rPr>
            <b/>
            <sz val="9"/>
            <color indexed="81"/>
            <rFont val="Tahoma"/>
            <family val="2"/>
          </rPr>
          <t>Gangaram adhikari:</t>
        </r>
        <r>
          <rPr>
            <sz val="9"/>
            <color indexed="81"/>
            <rFont val="Tahoma"/>
            <family val="2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<sst xmlns="http://schemas.openxmlformats.org/spreadsheetml/2006/main" count="5759" uniqueCount="3481">
  <si>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</si>
  <si>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</si>
  <si>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</si>
  <si>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</si>
  <si>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</si>
  <si>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</si>
  <si>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</si>
  <si>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</si>
  <si>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</si>
  <si>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</si>
  <si>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</si>
  <si>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</si>
  <si>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</si>
  <si>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</si>
  <si>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</si>
  <si>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</si>
  <si>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</si>
  <si>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</si>
  <si>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</si>
  <si>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</si>
  <si>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</si>
  <si>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</si>
  <si>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</si>
  <si>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</si>
  <si>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</si>
  <si>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</si>
  <si>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</si>
  <si>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</si>
  <si>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</si>
  <si>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</si>
  <si>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</si>
  <si>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</si>
  <si>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</si>
  <si>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</si>
  <si>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</si>
  <si>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</si>
  <si>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</si>
  <si>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</si>
  <si>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</si>
  <si>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बाँसगढी बर्दिया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</si>
  <si>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</si>
  <si>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</si>
  <si>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</si>
  <si>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</si>
  <si>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nblgulariya@nepalbank.com.np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</si>
  <si>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</si>
  <si>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</si>
  <si>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</si>
  <si>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</si>
  <si>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</si>
  <si>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</si>
  <si>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</si>
  <si>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</si>
  <si>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</si>
  <si>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आयोजना प्रमुख</t>
  </si>
  <si>
    <t>का.प्र.(स.प्रा.अ.)</t>
  </si>
  <si>
    <t>इकाई प्रमुख</t>
  </si>
  <si>
    <t>का.मू शाखा अधिकृत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</si>
  <si>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</si>
  <si>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</si>
  <si>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</si>
  <si>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</si>
  <si>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</si>
  <si>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</si>
  <si>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</si>
  <si>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</si>
  <si>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</si>
  <si>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</si>
  <si>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</si>
  <si>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</si>
  <si>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</si>
  <si>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</si>
  <si>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</si>
  <si>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</si>
  <si>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</si>
  <si>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</si>
  <si>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</si>
  <si>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</si>
  <si>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</si>
  <si>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</si>
  <si>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jvnmalla@gmail.com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</si>
  <si>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</si>
  <si>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</si>
  <si>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</si>
  <si>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</si>
  <si>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</si>
  <si>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</si>
  <si>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</si>
  <si>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</si>
  <si>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</si>
  <si>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बालकृष्ण वली</t>
  </si>
  <si>
    <t>गै.स.स.महासंघ</t>
  </si>
  <si>
    <t>bishnutimilsina@gmail.com</t>
  </si>
  <si>
    <t>कमल पन्थी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</si>
  <si>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</si>
  <si>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</si>
  <si>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</si>
  <si>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</si>
  <si>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यमनाथ घिमिरे</t>
  </si>
  <si>
    <t>निर्मल घिमिरे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</si>
  <si>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</si>
  <si>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</si>
  <si>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</si>
  <si>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</si>
  <si>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</si>
  <si>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</si>
  <si>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</si>
  <si>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</si>
  <si>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</si>
  <si>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</si>
  <si>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</si>
  <si>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</si>
  <si>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</si>
  <si>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</si>
  <si>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</si>
  <si>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</si>
  <si>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</si>
  <si>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</si>
  <si>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</si>
  <si>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बबई एफ.एम.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</si>
  <si>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</si>
  <si>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</si>
  <si>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</si>
  <si>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</si>
  <si>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</si>
  <si>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</si>
  <si>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</si>
  <si>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</si>
  <si>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</si>
  <si>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</si>
  <si>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</si>
  <si>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</si>
  <si>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</si>
  <si>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</si>
  <si>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</si>
  <si>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जनक चौधरी</t>
  </si>
  <si>
    <t>मुकुन्द सुवेदी</t>
  </si>
  <si>
    <t>राजेन्द्र धिताल</t>
  </si>
  <si>
    <t>मुरली गोडिया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</si>
  <si>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</si>
  <si>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</si>
  <si>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</si>
  <si>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</si>
  <si>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</si>
  <si>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</si>
  <si>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</si>
  <si>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</si>
  <si>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</si>
  <si>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</si>
  <si>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</si>
  <si>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menka.bardiya@gmail.com;</t>
  </si>
  <si>
    <t>gautam43dp@gmail.com;</t>
  </si>
  <si>
    <t>thapasital41@gmail.com;</t>
  </si>
  <si>
    <t>dbmahatara@gmail.com;</t>
  </si>
  <si>
    <t>janakcc2@gmail.com;</t>
  </si>
  <si>
    <t>mukunda39@gmail.com; ms8384bagi@yahoo.com;</t>
  </si>
  <si>
    <t>rdl.tal22@gmail.com;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</si>
  <si>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</si>
  <si>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</si>
  <si>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</si>
  <si>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</si>
  <si>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</si>
  <si>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</si>
  <si>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</si>
  <si>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</si>
  <si>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</si>
  <si>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</si>
  <si>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</si>
  <si>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</si>
  <si>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</si>
  <si>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</si>
  <si>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</si>
  <si>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</si>
  <si>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</si>
  <si>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</si>
  <si>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</si>
  <si>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</si>
  <si>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</si>
  <si>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</si>
  <si>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</si>
  <si>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</si>
  <si>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</si>
  <si>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</si>
  <si>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</si>
  <si>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</si>
  <si>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</si>
  <si>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</si>
  <si>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</si>
  <si>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</si>
  <si>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</si>
  <si>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</si>
  <si>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</si>
  <si>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</si>
  <si>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</si>
  <si>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</si>
  <si>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</si>
  <si>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</si>
  <si>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</si>
  <si>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</si>
  <si>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</si>
  <si>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</si>
  <si>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</si>
  <si>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</si>
  <si>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</si>
  <si>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</si>
  <si>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</si>
  <si>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</si>
  <si>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</si>
  <si>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</si>
  <si>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</si>
  <si>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</si>
  <si>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</si>
  <si>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</si>
  <si>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</si>
  <si>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</si>
  <si>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</si>
  <si>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</si>
  <si>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</si>
  <si>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</si>
  <si>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</si>
  <si>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</si>
  <si>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</si>
  <si>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</si>
  <si>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</si>
  <si>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</si>
  <si>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</si>
  <si>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</si>
  <si>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</si>
  <si>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</si>
  <si>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</si>
  <si>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</si>
  <si>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</si>
  <si>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</si>
  <si>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</si>
  <si>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</si>
  <si>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</si>
  <si>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</si>
  <si>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</si>
  <si>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</si>
  <si>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</si>
  <si>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</si>
  <si>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</si>
  <si>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</si>
  <si>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</si>
  <si>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</si>
  <si>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</si>
  <si>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</si>
  <si>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</si>
  <si>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</si>
  <si>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</si>
  <si>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</si>
  <si>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</si>
  <si>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</si>
  <si>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</si>
  <si>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</si>
  <si>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</si>
  <si>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</si>
  <si>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</si>
  <si>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</si>
  <si>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</si>
  <si>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</si>
  <si>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</si>
  <si>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</si>
  <si>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</si>
  <si>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</si>
  <si>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</si>
  <si>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</si>
  <si>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</si>
  <si>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</si>
  <si>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</si>
  <si>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</si>
  <si>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</si>
  <si>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</si>
  <si>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</si>
  <si>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</si>
  <si>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</si>
  <si>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</si>
  <si>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</si>
  <si>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</si>
  <si>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</si>
  <si>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</si>
  <si>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</si>
  <si>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</si>
  <si>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</si>
  <si>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</si>
  <si>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</si>
  <si>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</si>
  <si>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</si>
  <si>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</si>
  <si>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</si>
  <si>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</si>
  <si>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</si>
  <si>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</si>
  <si>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</si>
  <si>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</si>
  <si>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</si>
  <si>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</si>
  <si>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</si>
  <si>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</si>
  <si>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</si>
  <si>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</si>
  <si>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</si>
  <si>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</si>
  <si>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</si>
  <si>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</si>
  <si>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</si>
  <si>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</si>
  <si>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</si>
  <si>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</si>
  <si>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</si>
  <si>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</si>
  <si>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</si>
  <si>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</si>
  <si>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</si>
  <si>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</si>
  <si>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</si>
  <si>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</si>
  <si>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</si>
  <si>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</si>
  <si>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</si>
  <si>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</si>
  <si>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</si>
  <si>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</si>
  <si>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</si>
  <si>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</si>
  <si>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</si>
  <si>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</si>
  <si>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</si>
  <si>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</si>
  <si>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</si>
  <si>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</si>
  <si>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</si>
  <si>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</si>
  <si>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</si>
  <si>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</si>
  <si>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</si>
  <si>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</si>
  <si>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bhim.thakuri2011@gmail.com</t>
  </si>
  <si>
    <t>भिम उचै ठकुरी</t>
  </si>
  <si>
    <t>maninsec@gmail.com</t>
  </si>
  <si>
    <t>इन्सेक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</si>
  <si>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</si>
  <si>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</si>
  <si>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</si>
  <si>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</si>
  <si>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</si>
  <si>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</si>
  <si>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</si>
  <si>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</si>
  <si>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</si>
  <si>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</si>
  <si>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</si>
  <si>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</si>
  <si>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</si>
  <si>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</si>
  <si>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</si>
  <si>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</si>
  <si>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</si>
  <si>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</si>
  <si>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</si>
  <si>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</si>
  <si>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</si>
  <si>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</si>
  <si>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</si>
  <si>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</si>
  <si>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</si>
  <si>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</si>
  <si>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</si>
  <si>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</si>
  <si>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</si>
  <si>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</si>
  <si>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</si>
  <si>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</si>
  <si>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</si>
  <si>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</si>
  <si>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</si>
  <si>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</si>
  <si>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</si>
  <si>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</si>
  <si>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</si>
  <si>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</si>
  <si>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</si>
  <si>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</si>
  <si>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</si>
  <si>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</si>
  <si>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</si>
  <si>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</si>
  <si>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</si>
  <si>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</si>
  <si>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</si>
  <si>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</si>
  <si>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</si>
  <si>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</si>
  <si>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</si>
  <si>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</si>
  <si>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</si>
  <si>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</si>
  <si>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</si>
  <si>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</si>
  <si>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</si>
  <si>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</si>
  <si>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</si>
  <si>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</si>
  <si>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</si>
  <si>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</si>
  <si>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</si>
  <si>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</si>
  <si>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</si>
  <si>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</si>
  <si>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</si>
  <si>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</si>
  <si>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</si>
  <si>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</si>
  <si>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</si>
  <si>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</si>
  <si>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बालकृष्ण लामिछाने</t>
  </si>
  <si>
    <t>बारबर्दिया बर्दिया</t>
  </si>
  <si>
    <t>गेरुवा बर्दिया</t>
  </si>
  <si>
    <t>084420126/420562</t>
  </si>
  <si>
    <t>सि.नं.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</si>
  <si>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</si>
  <si>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</si>
  <si>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</si>
  <si>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</si>
  <si>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</si>
  <si>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</si>
  <si>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</si>
  <si>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</si>
  <si>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</si>
  <si>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</si>
  <si>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</si>
  <si>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</si>
  <si>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</si>
  <si>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</si>
  <si>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</si>
  <si>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</si>
  <si>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</si>
  <si>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</si>
  <si>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</si>
  <si>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</si>
  <si>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</si>
  <si>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</si>
  <si>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</si>
  <si>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</si>
  <si>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</si>
  <si>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</si>
  <si>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</si>
  <si>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</si>
  <si>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</si>
  <si>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</si>
  <si>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</si>
  <si>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</si>
  <si>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</si>
  <si>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</si>
  <si>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</si>
  <si>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</si>
  <si>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</si>
  <si>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</si>
  <si>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</si>
  <si>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</si>
  <si>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</si>
  <si>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</si>
  <si>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</si>
  <si>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</si>
  <si>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</si>
  <si>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</si>
  <si>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</si>
  <si>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</si>
  <si>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</si>
  <si>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</si>
  <si>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</si>
  <si>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</si>
  <si>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</si>
  <si>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</si>
  <si>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</si>
  <si>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</si>
  <si>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</si>
  <si>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</si>
  <si>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</si>
  <si>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</si>
  <si>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</si>
  <si>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</si>
  <si>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</si>
  <si>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</si>
  <si>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</si>
  <si>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</si>
  <si>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</si>
  <si>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</si>
  <si>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</si>
  <si>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</si>
  <si>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</si>
  <si>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</si>
  <si>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</si>
  <si>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</si>
  <si>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NEXOFUN</t>
  </si>
  <si>
    <t>पदमकुमारी पौडेल</t>
  </si>
  <si>
    <t xml:space="preserve">सुन्दर संसार (Blue Diamond Society) 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</si>
  <si>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</si>
  <si>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</si>
  <si>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</si>
  <si>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</si>
  <si>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</si>
  <si>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</si>
  <si>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</si>
  <si>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</si>
  <si>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</si>
  <si>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</si>
  <si>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</si>
  <si>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</si>
  <si>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</si>
  <si>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</si>
  <si>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</si>
  <si>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</si>
  <si>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</si>
  <si>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</si>
  <si>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</si>
  <si>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</si>
  <si>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</si>
  <si>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</si>
  <si>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</si>
  <si>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</si>
  <si>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</si>
  <si>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पुष्पा चौधरी</t>
  </si>
  <si>
    <t xml:space="preserve">रासस </t>
  </si>
  <si>
    <t>अन्नपुर्ण पोष्ट</t>
  </si>
  <si>
    <t>गेरुवा कर्णाली पोष्ट</t>
  </si>
  <si>
    <t>saroj80082@gmail.com</t>
  </si>
  <si>
    <t>सरोज कामत</t>
  </si>
  <si>
    <t>hitadaily.bardiya@gmail.com; bardiyanews@gmail.com</t>
  </si>
  <si>
    <t>शोधपत्र दैनिक</t>
  </si>
  <si>
    <t>राकेश बस्याल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</si>
  <si>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</si>
  <si>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</si>
  <si>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</si>
  <si>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</si>
  <si>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</si>
  <si>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</si>
  <si>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</si>
  <si>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</si>
  <si>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</si>
  <si>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</si>
  <si>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</si>
  <si>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</si>
  <si>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</si>
  <si>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</si>
  <si>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</si>
  <si>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</si>
  <si>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लेखा अधिकृत</t>
  </si>
  <si>
    <t>सप्रनानि</t>
  </si>
  <si>
    <t>इलाका प्रशासन कार्यालय राजापुर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</si>
  <si>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</si>
  <si>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</si>
  <si>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</si>
  <si>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</si>
  <si>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</si>
  <si>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</si>
  <si>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</si>
  <si>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</si>
  <si>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</si>
  <si>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</si>
  <si>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</si>
  <si>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</si>
  <si>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</si>
  <si>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</si>
  <si>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</si>
  <si>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</si>
  <si>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</si>
  <si>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</si>
  <si>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</si>
  <si>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</si>
  <si>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</si>
  <si>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</si>
  <si>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</si>
  <si>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</si>
  <si>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</si>
  <si>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</si>
  <si>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</si>
  <si>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</si>
  <si>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</si>
  <si>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</si>
  <si>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</si>
  <si>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</si>
  <si>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</si>
  <si>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</si>
  <si>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बर्दिया आयूवेद स्वास्थ्य केन्द्र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</si>
  <si>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</si>
  <si>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</si>
  <si>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</si>
  <si>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</si>
  <si>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</si>
  <si>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muralinirdosh123@gmail.com; babainews@gmail.com</t>
  </si>
  <si>
    <t>जिल्ला अस्पताल OCMC</t>
  </si>
  <si>
    <t>स.प्र.उ.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</si>
  <si>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</si>
  <si>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</si>
  <si>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</si>
  <si>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</si>
  <si>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kabiramt1@gmail.com</t>
  </si>
  <si>
    <t>kpp23497@gmail.com</t>
  </si>
  <si>
    <t>rajeshtharu005@gmail.com</t>
  </si>
  <si>
    <t xml:space="preserve">bardiya_times@yahoo.com; baloli260@gmail.com </t>
  </si>
  <si>
    <t>dahitsantakumartharu@gmail.com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</si>
  <si>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</si>
  <si>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</si>
  <si>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</si>
  <si>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</si>
  <si>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</si>
  <si>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</si>
  <si>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</si>
  <si>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</si>
  <si>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</si>
  <si>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</si>
  <si>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</si>
  <si>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</si>
  <si>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</si>
  <si>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</si>
  <si>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>healthoffice.bardiya@gmail.com</t>
  </si>
  <si>
    <t xml:space="preserve"> bardiya.it@dopm.gov.np</t>
  </si>
  <si>
    <t>kscl.gulariya@gmail.com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</si>
  <si>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</si>
  <si>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</si>
  <si>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</si>
  <si>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</si>
  <si>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</si>
  <si>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</si>
  <si>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</si>
  <si>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</si>
  <si>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</si>
  <si>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</si>
  <si>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</si>
  <si>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</si>
  <si>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</si>
  <si>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</si>
  <si>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</si>
  <si>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</si>
  <si>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</si>
  <si>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</si>
  <si>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</si>
  <si>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</si>
  <si>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</si>
  <si>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बर्दिया इटा उद्योग व्यवसायी संघ</t>
  </si>
  <si>
    <t>9858025430,
9858023458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</si>
  <si>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</si>
  <si>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</si>
  <si>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</si>
  <si>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</si>
  <si>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</si>
  <si>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</si>
  <si>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</si>
  <si>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</si>
  <si>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</si>
  <si>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</si>
  <si>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</si>
  <si>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</si>
  <si>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</si>
  <si>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</si>
  <si>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</si>
  <si>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</si>
  <si>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</si>
  <si>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</si>
  <si>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</si>
  <si>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</si>
  <si>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</si>
  <si>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</si>
  <si>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राधेश्याम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</si>
  <si>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</si>
  <si>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</si>
  <si>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</si>
  <si>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</si>
  <si>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</si>
  <si>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</si>
  <si>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</si>
  <si>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</si>
  <si>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</si>
  <si>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</si>
  <si>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</si>
  <si>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</si>
  <si>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</si>
  <si>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</si>
  <si>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</si>
  <si>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</si>
  <si>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</si>
  <si>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</si>
  <si>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</si>
  <si>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</si>
  <si>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</si>
  <si>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</si>
  <si>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</si>
  <si>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</si>
  <si>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</si>
  <si>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</si>
  <si>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</si>
  <si>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</si>
  <si>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</si>
  <si>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</si>
  <si>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</si>
  <si>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</si>
  <si>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</si>
  <si>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</si>
  <si>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</si>
  <si>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</si>
  <si>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</si>
  <si>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</si>
  <si>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</si>
  <si>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</si>
  <si>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 xml:space="preserve">सस्पेन्सन वृज डिभिजन </t>
  </si>
  <si>
    <t>sbdmgn.ridp.dor@gmail.com</t>
  </si>
  <si>
    <t>५५२४६८१/५५२७९४४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</si>
  <si>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</si>
  <si>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</si>
  <si>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</si>
  <si>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</si>
  <si>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</si>
  <si>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</si>
  <si>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</si>
  <si>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</si>
  <si>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</si>
  <si>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</si>
  <si>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</si>
  <si>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</si>
  <si>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</si>
  <si>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</si>
  <si>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</si>
  <si>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</si>
  <si>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</si>
  <si>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</si>
  <si>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</si>
  <si>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</si>
  <si>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</si>
  <si>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</si>
  <si>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</si>
  <si>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</si>
  <si>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</si>
  <si>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</si>
  <si>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</si>
  <si>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</si>
  <si>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</si>
  <si>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</si>
  <si>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</si>
  <si>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</si>
  <si>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</si>
  <si>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</si>
  <si>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</si>
  <si>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</si>
  <si>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</si>
  <si>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</si>
  <si>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</si>
  <si>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</si>
  <si>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</si>
  <si>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</si>
  <si>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</si>
  <si>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</si>
  <si>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</si>
  <si>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</si>
  <si>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</si>
  <si>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</si>
  <si>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</si>
  <si>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</si>
  <si>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</si>
  <si>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</si>
  <si>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</si>
  <si>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</si>
  <si>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</si>
  <si>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</si>
  <si>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</si>
  <si>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</si>
  <si>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</si>
  <si>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</si>
  <si>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</si>
  <si>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</si>
  <si>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</si>
  <si>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</si>
  <si>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</si>
  <si>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</si>
  <si>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</si>
  <si>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</si>
  <si>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</si>
  <si>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</si>
  <si>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</si>
  <si>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</si>
  <si>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</si>
  <si>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</si>
  <si>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</si>
  <si>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</si>
  <si>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</si>
  <si>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</si>
  <si>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</si>
  <si>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</si>
  <si>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</si>
  <si>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</si>
  <si>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</si>
  <si>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</si>
  <si>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</si>
  <si>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</si>
  <si>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</si>
  <si>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</si>
  <si>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</si>
  <si>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</si>
  <si>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</si>
  <si>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</si>
  <si>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</si>
  <si>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</si>
  <si>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</si>
  <si>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</si>
  <si>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</si>
  <si>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</si>
  <si>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</si>
  <si>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</si>
  <si>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</si>
  <si>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</si>
  <si>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</si>
  <si>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</si>
  <si>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</si>
  <si>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</si>
  <si>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</si>
  <si>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</si>
  <si>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</si>
  <si>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</si>
  <si>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</si>
  <si>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</si>
  <si>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</si>
  <si>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</si>
  <si>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</si>
  <si>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</si>
  <si>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</si>
  <si>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</si>
  <si>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</si>
  <si>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</si>
  <si>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</si>
  <si>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</si>
  <si>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</si>
  <si>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</si>
  <si>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</si>
  <si>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</si>
  <si>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</si>
  <si>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</si>
  <si>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</si>
  <si>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</si>
  <si>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</si>
  <si>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</si>
  <si>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</si>
  <si>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</si>
  <si>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</si>
  <si>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</si>
  <si>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</si>
  <si>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</si>
  <si>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</si>
  <si>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</si>
  <si>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</si>
  <si>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</si>
  <si>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</si>
  <si>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</si>
  <si>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</si>
  <si>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</si>
  <si>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</si>
  <si>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</si>
  <si>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</si>
  <si>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</si>
  <si>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</si>
  <si>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</si>
  <si>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</si>
  <si>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</si>
  <si>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</si>
  <si>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</si>
  <si>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</si>
  <si>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</si>
  <si>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</si>
  <si>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</si>
  <si>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meghrajsigdel@gmail.com;</t>
  </si>
  <si>
    <t>ललितपुर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</si>
  <si>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</si>
  <si>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</si>
  <si>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</si>
  <si>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</si>
  <si>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</si>
  <si>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</si>
  <si>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</si>
  <si>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info@nlk.org.np</t>
  </si>
  <si>
    <t>बिनयराज भण्डारी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</si>
  <si>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</si>
  <si>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</si>
  <si>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</si>
  <si>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</si>
  <si>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</si>
  <si>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</si>
  <si>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</si>
  <si>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</si>
  <si>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</si>
  <si>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</si>
  <si>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</si>
  <si>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</si>
  <si>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</si>
  <si>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</si>
  <si>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</si>
  <si>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</si>
  <si>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</si>
  <si>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</si>
  <si>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</si>
  <si>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</si>
  <si>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</si>
  <si>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</si>
  <si>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</si>
  <si>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</si>
  <si>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</si>
  <si>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</si>
  <si>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</si>
  <si>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</si>
  <si>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</si>
  <si>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</si>
  <si>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</si>
  <si>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</si>
  <si>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</si>
  <si>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</si>
  <si>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</si>
  <si>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</si>
  <si>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</si>
  <si>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</si>
  <si>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</si>
  <si>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</si>
  <si>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</si>
  <si>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</si>
  <si>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</si>
  <si>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</si>
  <si>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</si>
  <si>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</si>
  <si>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</si>
  <si>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</si>
  <si>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</si>
  <si>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</si>
  <si>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</si>
  <si>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</si>
  <si>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</si>
  <si>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</si>
  <si>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</si>
  <si>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सव–इन्जिनियर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</si>
  <si>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</si>
  <si>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</si>
  <si>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</si>
  <si>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</si>
  <si>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</si>
  <si>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dwo.bardiya2053@gmail.com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</si>
  <si>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</si>
  <si>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</si>
  <si>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</si>
  <si>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</si>
  <si>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</si>
  <si>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</si>
  <si>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</si>
  <si>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</si>
  <si>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</si>
  <si>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</si>
  <si>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</si>
  <si>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</si>
  <si>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</si>
  <si>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</si>
  <si>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</si>
  <si>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</si>
  <si>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</si>
  <si>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</si>
  <si>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</si>
  <si>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</si>
  <si>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</si>
  <si>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</si>
  <si>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</si>
  <si>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</si>
  <si>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</si>
  <si>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</si>
  <si>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</si>
  <si>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</si>
  <si>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</si>
  <si>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</si>
  <si>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</si>
  <si>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</si>
  <si>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</si>
  <si>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</si>
  <si>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</si>
  <si>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</si>
  <si>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</si>
  <si>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</si>
  <si>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</si>
  <si>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</si>
  <si>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</si>
  <si>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</si>
  <si>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</si>
  <si>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</si>
  <si>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</si>
  <si>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</si>
  <si>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</si>
  <si>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</si>
  <si>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</si>
  <si>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</si>
  <si>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</si>
  <si>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</si>
  <si>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</si>
  <si>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</si>
  <si>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</si>
  <si>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</si>
  <si>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</si>
  <si>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</si>
  <si>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</si>
  <si>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</si>
  <si>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</si>
  <si>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</si>
  <si>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</si>
  <si>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</si>
  <si>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</si>
  <si>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</si>
  <si>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</si>
  <si>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</si>
  <si>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</si>
  <si>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</si>
  <si>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</si>
  <si>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</si>
  <si>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</si>
  <si>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</si>
  <si>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</si>
  <si>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</si>
  <si>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</si>
  <si>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</si>
  <si>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</si>
  <si>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</si>
  <si>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</si>
  <si>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</si>
  <si>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</si>
  <si>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</si>
  <si>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</si>
  <si>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</si>
  <si>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</si>
  <si>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</si>
  <si>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</si>
  <si>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</si>
  <si>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</si>
  <si>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</si>
  <si>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</si>
  <si>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</si>
  <si>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</si>
  <si>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</si>
  <si>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</si>
  <si>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</si>
  <si>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</si>
  <si>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</si>
  <si>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</si>
  <si>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</si>
  <si>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</si>
  <si>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</si>
  <si>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</si>
  <si>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</si>
  <si>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</si>
  <si>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</si>
  <si>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</si>
  <si>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</si>
  <si>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</si>
  <si>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</si>
  <si>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</si>
  <si>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</si>
  <si>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</si>
  <si>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</si>
  <si>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</si>
  <si>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</si>
  <si>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</si>
  <si>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</si>
  <si>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</si>
  <si>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</si>
  <si>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</si>
  <si>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</si>
  <si>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</si>
  <si>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</si>
  <si>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</si>
  <si>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</si>
  <si>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</si>
  <si>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</si>
  <si>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</si>
  <si>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</si>
  <si>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</si>
  <si>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</si>
  <si>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</si>
  <si>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</si>
  <si>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</si>
  <si>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</si>
  <si>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</si>
  <si>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</si>
  <si>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</si>
  <si>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</si>
  <si>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</si>
  <si>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</si>
  <si>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</si>
  <si>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</si>
  <si>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</si>
  <si>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</si>
  <si>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</si>
  <si>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</si>
  <si>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</si>
  <si>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</si>
  <si>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</si>
  <si>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</si>
  <si>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</si>
  <si>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</si>
  <si>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</si>
  <si>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</si>
  <si>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</si>
  <si>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</si>
  <si>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</si>
  <si>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</si>
  <si>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</si>
  <si>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</si>
  <si>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</si>
  <si>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</si>
  <si>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</si>
  <si>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</si>
  <si>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</si>
  <si>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</si>
  <si>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</si>
  <si>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</si>
  <si>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</si>
  <si>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</si>
  <si>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</si>
  <si>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</si>
  <si>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</si>
  <si>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</si>
  <si>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</si>
  <si>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</si>
  <si>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</si>
  <si>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</si>
  <si>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</si>
  <si>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</si>
  <si>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</si>
  <si>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</si>
  <si>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</si>
  <si>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</si>
  <si>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</si>
  <si>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</si>
  <si>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</si>
  <si>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</si>
  <si>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</si>
  <si>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</si>
  <si>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</si>
  <si>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</si>
  <si>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</si>
  <si>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</si>
  <si>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</si>
  <si>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</si>
  <si>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</si>
  <si>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</si>
  <si>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</si>
  <si>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</si>
  <si>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</si>
  <si>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</si>
  <si>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</si>
  <si>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</si>
  <si>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</si>
  <si>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</si>
  <si>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</si>
  <si>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</si>
  <si>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</si>
  <si>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</si>
  <si>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</si>
  <si>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</si>
  <si>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</si>
  <si>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</si>
  <si>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</si>
  <si>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</si>
  <si>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</si>
  <si>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</si>
  <si>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</si>
  <si>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</si>
  <si>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</si>
  <si>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</si>
  <si>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</si>
  <si>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</si>
  <si>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</si>
  <si>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</si>
  <si>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</si>
  <si>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</si>
  <si>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</si>
  <si>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</si>
  <si>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</si>
  <si>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</si>
  <si>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</si>
  <si>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</si>
  <si>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</si>
  <si>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</si>
  <si>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</si>
  <si>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</si>
  <si>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</si>
  <si>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</si>
  <si>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</si>
  <si>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</si>
  <si>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</si>
  <si>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</si>
  <si>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</si>
  <si>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</si>
  <si>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</si>
  <si>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</si>
  <si>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</si>
  <si>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</si>
  <si>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</si>
  <si>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</si>
  <si>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</si>
  <si>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</si>
  <si>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</si>
  <si>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</si>
  <si>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</si>
  <si>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</si>
  <si>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</si>
  <si>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</si>
  <si>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</si>
  <si>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</si>
  <si>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</si>
  <si>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</si>
  <si>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</si>
  <si>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</si>
  <si>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</si>
  <si>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</si>
  <si>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</si>
  <si>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</si>
  <si>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</si>
  <si>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</si>
  <si>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</si>
  <si>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</si>
  <si>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</si>
  <si>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</si>
  <si>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</si>
  <si>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</si>
  <si>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</si>
  <si>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</si>
  <si>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</si>
  <si>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</si>
  <si>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</si>
  <si>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</si>
  <si>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</si>
  <si>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</si>
  <si>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</si>
  <si>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</si>
  <si>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</si>
  <si>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</si>
  <si>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</si>
  <si>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</si>
  <si>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</si>
  <si>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</si>
  <si>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</si>
  <si>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</si>
  <si>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</si>
  <si>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</si>
  <si>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</si>
  <si>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</si>
  <si>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</si>
  <si>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</si>
  <si>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</si>
  <si>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</si>
  <si>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</si>
  <si>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</si>
  <si>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</si>
  <si>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</si>
  <si>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</si>
  <si>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</si>
  <si>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</si>
  <si>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</si>
  <si>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</si>
  <si>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</si>
  <si>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</si>
  <si>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</si>
  <si>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</si>
  <si>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</si>
  <si>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</si>
  <si>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</si>
  <si>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</si>
  <si>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</si>
  <si>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</si>
  <si>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</si>
  <si>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</si>
  <si>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</si>
  <si>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</si>
  <si>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</si>
  <si>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</si>
  <si>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</si>
  <si>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</si>
  <si>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</si>
  <si>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</si>
  <si>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</si>
  <si>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</si>
  <si>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</si>
  <si>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</si>
  <si>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</si>
  <si>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</si>
  <si>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</si>
  <si>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</si>
  <si>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</si>
  <si>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</si>
  <si>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</si>
  <si>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</si>
  <si>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</si>
  <si>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</si>
  <si>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</si>
  <si>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</si>
  <si>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</si>
  <si>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</si>
  <si>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</si>
  <si>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</si>
  <si>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</si>
  <si>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</si>
  <si>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</si>
  <si>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</si>
  <si>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</si>
  <si>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</si>
  <si>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</si>
  <si>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</si>
  <si>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</si>
  <si>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</si>
  <si>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</si>
  <si>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</si>
  <si>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</si>
  <si>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</si>
  <si>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</si>
  <si>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</si>
  <si>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</si>
  <si>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</si>
  <si>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</si>
  <si>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</si>
  <si>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</si>
  <si>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</si>
  <si>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</si>
  <si>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</si>
  <si>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</si>
  <si>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</si>
  <si>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</si>
  <si>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</si>
  <si>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</si>
  <si>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</si>
  <si>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</si>
  <si>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</si>
  <si>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</si>
  <si>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</si>
  <si>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</si>
  <si>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</si>
  <si>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</si>
  <si>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</si>
  <si>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</si>
  <si>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</si>
  <si>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</si>
  <si>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</si>
  <si>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</si>
  <si>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</si>
  <si>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</si>
  <si>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</si>
  <si>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</si>
  <si>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</si>
  <si>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</si>
  <si>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</si>
  <si>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</si>
  <si>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</si>
  <si>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</si>
  <si>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</si>
  <si>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</si>
  <si>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</si>
  <si>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</si>
  <si>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</si>
  <si>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</si>
  <si>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</si>
  <si>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</si>
  <si>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</si>
  <si>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</si>
  <si>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</si>
  <si>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</si>
  <si>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</si>
  <si>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</si>
  <si>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</si>
  <si>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</si>
  <si>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</si>
  <si>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</si>
  <si>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</si>
  <si>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</si>
  <si>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</si>
  <si>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</si>
  <si>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</si>
  <si>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</si>
  <si>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</si>
  <si>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</si>
  <si>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</si>
  <si>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</si>
  <si>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</si>
  <si>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</si>
  <si>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</si>
  <si>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</si>
  <si>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</si>
  <si>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</si>
  <si>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</si>
  <si>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</si>
  <si>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</si>
  <si>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</si>
  <si>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</si>
  <si>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</si>
  <si>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</si>
  <si>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</si>
  <si>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</si>
  <si>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</si>
  <si>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</si>
  <si>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</si>
  <si>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</si>
  <si>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</si>
  <si>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</si>
  <si>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</si>
  <si>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</si>
  <si>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</si>
  <si>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</si>
  <si>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</si>
  <si>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</si>
  <si>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</si>
  <si>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</si>
  <si>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</si>
  <si>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</si>
  <si>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</si>
  <si>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</si>
  <si>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</si>
  <si>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</si>
  <si>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</si>
  <si>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</si>
  <si>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</si>
  <si>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</si>
  <si>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</si>
  <si>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</si>
  <si>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</si>
  <si>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</si>
  <si>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</si>
  <si>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</si>
  <si>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</si>
  <si>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gulariya@muktinathbank.com.np</t>
  </si>
  <si>
    <t>pokhrel@ndrrma.gov.np, info@bipad.gov.np, bipad@moha.gov.np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</si>
  <si>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</si>
  <si>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</si>
  <si>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</si>
  <si>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</si>
  <si>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</si>
  <si>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</si>
  <si>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</si>
  <si>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</si>
  <si>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</si>
  <si>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</si>
  <si>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</si>
  <si>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</si>
  <si>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</si>
  <si>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</si>
  <si>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</si>
  <si>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</si>
  <si>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</si>
  <si>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</si>
  <si>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</si>
  <si>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</si>
  <si>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</si>
  <si>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</si>
  <si>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</si>
  <si>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</si>
  <si>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</si>
  <si>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</si>
  <si>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</si>
  <si>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</si>
  <si>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</si>
  <si>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</si>
  <si>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</si>
  <si>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</si>
  <si>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</si>
  <si>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</si>
  <si>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</si>
  <si>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</si>
  <si>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</si>
  <si>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</si>
  <si>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</si>
  <si>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</si>
  <si>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</si>
  <si>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</si>
  <si>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</si>
  <si>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</si>
  <si>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</si>
  <si>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</si>
  <si>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</si>
  <si>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</si>
  <si>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</si>
  <si>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</si>
  <si>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</si>
  <si>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</si>
  <si>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</si>
  <si>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</si>
  <si>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</si>
  <si>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</si>
  <si>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</si>
  <si>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</si>
  <si>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</si>
  <si>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</si>
  <si>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</si>
  <si>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</si>
  <si>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</si>
  <si>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</si>
  <si>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</si>
  <si>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</si>
  <si>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</si>
  <si>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</si>
  <si>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</si>
  <si>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</si>
  <si>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</si>
  <si>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</si>
  <si>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</si>
  <si>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</si>
  <si>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</si>
  <si>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</si>
  <si>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ptandan2042@gmail.com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</si>
  <si>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</si>
  <si>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</si>
  <si>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</si>
  <si>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</si>
  <si>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ward2.gulariyamun@gmail.com</t>
  </si>
  <si>
    <t>thapasital41@yahoo.com</t>
  </si>
  <si>
    <t>sudipbfm@gmail.com</t>
  </si>
  <si>
    <t>koirala.news@gmail.com</t>
  </si>
  <si>
    <t>bikaramkayastha55@gmail.com</t>
  </si>
  <si>
    <t>gurunghari254@gmail.com</t>
  </si>
  <si>
    <t>शितल थापा</t>
  </si>
  <si>
    <t>विष्णु तिमिल्सेना</t>
  </si>
  <si>
    <t>सुदीप अधिकारी</t>
  </si>
  <si>
    <t>मिन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</si>
  <si>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</si>
  <si>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</si>
  <si>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</si>
  <si>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</si>
  <si>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</si>
  <si>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होमेन्द्र थापा</t>
  </si>
  <si>
    <t>कान्तिपुर दैनिक</t>
  </si>
  <si>
    <t>हिमालय टाईम्स दैनिक</t>
  </si>
  <si>
    <t>रामज्ञानु एफएम</t>
  </si>
  <si>
    <t>माउन्टेन टेलिभिजन</t>
  </si>
  <si>
    <t>समाचार पत्र दैनिक</t>
  </si>
  <si>
    <t>रेडीयो साथी एफएम</t>
  </si>
  <si>
    <t>ईमेज टेलिभिजन</t>
  </si>
  <si>
    <t>फरक समाचार</t>
  </si>
  <si>
    <t>प्राईम टिभी</t>
  </si>
  <si>
    <t>कोठियाघाट साप्ताहिक</t>
  </si>
  <si>
    <t>नेपाल कागज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</si>
  <si>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</si>
  <si>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</si>
  <si>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</si>
  <si>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</si>
  <si>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</si>
  <si>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</si>
  <si>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</si>
  <si>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</si>
  <si>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</si>
  <si>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</si>
  <si>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</si>
  <si>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</si>
  <si>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</si>
  <si>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</si>
  <si>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</si>
  <si>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</si>
  <si>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</si>
  <si>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</si>
  <si>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</si>
  <si>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</si>
  <si>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</si>
  <si>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</si>
  <si>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</si>
  <si>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</si>
  <si>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</si>
  <si>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</si>
  <si>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</si>
  <si>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</si>
  <si>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</si>
  <si>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</si>
  <si>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</si>
  <si>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</si>
  <si>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</si>
  <si>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</si>
  <si>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</si>
  <si>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</si>
  <si>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</si>
  <si>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</si>
  <si>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</si>
  <si>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</si>
  <si>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</si>
  <si>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</si>
  <si>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</si>
  <si>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</si>
  <si>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</si>
  <si>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</si>
  <si>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</si>
  <si>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</si>
  <si>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</si>
  <si>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</si>
  <si>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</si>
  <si>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</si>
  <si>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</si>
  <si>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</si>
  <si>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</si>
  <si>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</si>
  <si>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</si>
  <si>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</si>
  <si>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</si>
  <si>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</si>
  <si>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</si>
  <si>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</si>
  <si>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</si>
  <si>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</si>
  <si>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</si>
  <si>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</si>
  <si>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</si>
  <si>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</si>
  <si>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</si>
  <si>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</si>
  <si>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</si>
  <si>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</si>
  <si>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</si>
  <si>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</si>
  <si>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</si>
  <si>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</si>
  <si>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</si>
  <si>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</si>
  <si>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</si>
  <si>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</si>
  <si>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</si>
  <si>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</si>
  <si>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</si>
  <si>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</si>
  <si>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</si>
  <si>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</si>
  <si>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</si>
  <si>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</si>
  <si>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</si>
  <si>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</si>
  <si>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</si>
  <si>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</si>
  <si>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</si>
  <si>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</si>
  <si>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</si>
  <si>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</si>
  <si>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</si>
  <si>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</si>
  <si>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</si>
  <si>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</si>
  <si>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</si>
  <si>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</si>
  <si>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</si>
  <si>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</si>
  <si>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</si>
  <si>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</si>
  <si>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</si>
  <si>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</si>
  <si>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</si>
  <si>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</si>
  <si>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अधिकृतस्तर छैटौ</t>
  </si>
  <si>
    <t>राष्ट्रिय प्रकृति संरक्षण कोष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</si>
  <si>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</si>
  <si>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</si>
  <si>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</si>
  <si>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</si>
  <si>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</si>
  <si>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</si>
  <si>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</si>
  <si>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</si>
  <si>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</si>
  <si>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</si>
  <si>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</si>
  <si>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</si>
  <si>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</si>
  <si>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</si>
  <si>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</si>
  <si>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</si>
  <si>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</si>
  <si>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</si>
  <si>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dpobardiya@nepalpolice.gov.np, dpobardiya_aa@nepalpolice.gov.np, dpobardiya_comm@nepalpolice.gov.np, dpobardiya@gmail.com, dpobardiya_fadmin@nepalpolice.gov.np, dpobardiya_proc@nepalpolice.gov.np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</si>
  <si>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</si>
  <si>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</si>
  <si>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</si>
  <si>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</si>
  <si>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</si>
  <si>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</si>
  <si>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</si>
  <si>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</si>
  <si>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</si>
  <si>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</si>
  <si>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</si>
  <si>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</si>
  <si>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</si>
  <si>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</si>
  <si>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</si>
  <si>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</si>
  <si>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</si>
  <si>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</si>
  <si>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</si>
  <si>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</si>
  <si>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</si>
  <si>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</si>
  <si>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</si>
  <si>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</si>
  <si>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</si>
  <si>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</si>
  <si>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</si>
  <si>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</si>
  <si>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</si>
  <si>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</si>
  <si>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</si>
  <si>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</si>
  <si>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</si>
  <si>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</si>
  <si>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</si>
  <si>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</si>
  <si>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</si>
  <si>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</si>
  <si>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</si>
  <si>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</si>
  <si>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</si>
  <si>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</si>
  <si>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</si>
  <si>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</si>
  <si>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</si>
  <si>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</si>
  <si>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</si>
  <si>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</si>
  <si>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</si>
  <si>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</si>
  <si>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</si>
  <si>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</si>
  <si>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</si>
  <si>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</si>
  <si>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</si>
  <si>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</si>
  <si>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</si>
  <si>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</si>
  <si>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</si>
  <si>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</si>
  <si>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</si>
  <si>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</si>
  <si>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</si>
  <si>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</si>
  <si>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</si>
  <si>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</si>
  <si>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</si>
  <si>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</si>
  <si>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</si>
  <si>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</si>
  <si>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</si>
  <si>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</si>
  <si>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</si>
  <si>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</si>
  <si>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</si>
  <si>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</si>
  <si>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</si>
  <si>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</si>
  <si>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</si>
  <si>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</si>
  <si>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</si>
  <si>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</si>
  <si>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</si>
  <si>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</si>
  <si>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</si>
  <si>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</si>
  <si>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</si>
  <si>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</si>
  <si>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</si>
  <si>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</si>
  <si>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</si>
  <si>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</si>
  <si>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</si>
  <si>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</si>
  <si>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</si>
  <si>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</si>
  <si>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</si>
  <si>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</si>
  <si>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</si>
  <si>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</si>
  <si>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</si>
  <si>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</si>
  <si>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</si>
  <si>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</si>
  <si>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</si>
  <si>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</si>
  <si>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</si>
  <si>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</si>
  <si>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</si>
  <si>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</si>
  <si>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</si>
  <si>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</si>
  <si>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</si>
  <si>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</si>
  <si>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</si>
  <si>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</si>
  <si>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</si>
  <si>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</si>
  <si>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</si>
  <si>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</si>
  <si>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</si>
  <si>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</si>
  <si>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</si>
  <si>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</si>
  <si>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</si>
  <si>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</si>
  <si>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</si>
  <si>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</si>
  <si>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</si>
  <si>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</si>
  <si>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</si>
  <si>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</si>
  <si>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</si>
  <si>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</si>
  <si>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</si>
  <si>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</si>
  <si>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</si>
  <si>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</si>
  <si>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</si>
  <si>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</si>
  <si>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</si>
  <si>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</si>
  <si>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</si>
  <si>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</si>
  <si>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</si>
  <si>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</si>
  <si>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</si>
  <si>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</si>
  <si>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</si>
  <si>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</si>
  <si>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</si>
  <si>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</si>
  <si>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राप्रपा नेपाल</t>
  </si>
  <si>
    <t>रईस अहमद शेष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</si>
  <si>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</si>
  <si>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</si>
  <si>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</si>
  <si>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</si>
  <si>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</si>
  <si>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</si>
  <si>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</si>
  <si>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</si>
  <si>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</si>
  <si>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</si>
  <si>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</si>
  <si>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</si>
  <si>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</si>
  <si>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</si>
  <si>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</si>
  <si>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</si>
  <si>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</si>
  <si>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</si>
  <si>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</si>
  <si>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</si>
  <si>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</si>
  <si>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</si>
  <si>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lalbahadurshrestha86@gmail.com</t>
  </si>
  <si>
    <t>rathourarunprakashsingh@gmail.com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</si>
  <si>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</si>
  <si>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</si>
  <si>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</si>
  <si>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</si>
  <si>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</si>
  <si>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</si>
  <si>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</si>
  <si>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</si>
  <si>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</si>
  <si>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apobagnahabhurigaun@gmail.com</t>
  </si>
  <si>
    <t>ताराताल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</si>
  <si>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</si>
  <si>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</si>
  <si>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</si>
  <si>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</si>
  <si>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</si>
  <si>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</si>
  <si>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</si>
  <si>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</si>
  <si>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</si>
  <si>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</si>
  <si>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</si>
  <si>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</si>
  <si>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</si>
  <si>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आन्तरिक राजश्व कार्यालय</t>
  </si>
  <si>
    <t>राजश्व अनुसन्धान कार्यालय</t>
  </si>
  <si>
    <t>कोहलपुर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</si>
  <si>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</si>
  <si>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</si>
  <si>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</si>
  <si>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</si>
  <si>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</si>
  <si>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</si>
  <si>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</si>
  <si>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</si>
  <si>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</si>
  <si>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</si>
  <si>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</si>
  <si>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</si>
  <si>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</si>
  <si>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</si>
  <si>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</si>
  <si>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</si>
  <si>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</si>
  <si>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</si>
  <si>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</si>
  <si>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</si>
  <si>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</si>
  <si>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</si>
  <si>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</si>
  <si>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</si>
  <si>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</si>
  <si>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</si>
  <si>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</si>
  <si>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</si>
  <si>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</si>
  <si>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</si>
  <si>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</si>
  <si>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</si>
  <si>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</si>
  <si>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</si>
  <si>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</si>
  <si>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</si>
  <si>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</si>
  <si>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</si>
  <si>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</si>
  <si>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</si>
  <si>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</si>
  <si>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</si>
  <si>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</si>
  <si>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</si>
  <si>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</si>
  <si>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</si>
  <si>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</si>
  <si>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</si>
  <si>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</si>
  <si>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</si>
  <si>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</si>
  <si>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</si>
  <si>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</si>
  <si>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</si>
  <si>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</si>
  <si>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</si>
  <si>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</si>
  <si>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</si>
  <si>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</si>
  <si>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</si>
  <si>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</si>
  <si>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</si>
  <si>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</si>
  <si>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</si>
  <si>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</si>
  <si>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</si>
  <si>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</si>
  <si>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</si>
  <si>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</si>
  <si>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</si>
  <si>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</si>
  <si>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</si>
  <si>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</si>
  <si>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</si>
  <si>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</si>
  <si>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</si>
  <si>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</si>
  <si>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</si>
  <si>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</si>
  <si>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>bardiya.krishna@gmail.com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</si>
  <si>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</si>
  <si>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</si>
  <si>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</si>
  <si>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</si>
  <si>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</si>
  <si>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</si>
  <si>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</si>
  <si>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</si>
  <si>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</si>
  <si>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</si>
  <si>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>मेकानिकल इन्जिनियर</t>
  </si>
  <si>
    <t>सप्रनि</t>
  </si>
  <si>
    <t>दर्जा</t>
  </si>
  <si>
    <t>जि.प्र.का.वर्दिया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</si>
  <si>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</si>
  <si>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</si>
  <si>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</si>
  <si>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</si>
  <si>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</si>
  <si>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</si>
  <si>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</si>
  <si>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</si>
  <si>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</si>
  <si>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</si>
  <si>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</si>
  <si>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</si>
  <si>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</si>
  <si>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</si>
  <si>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</si>
  <si>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</si>
  <si>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</si>
  <si>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</si>
  <si>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</si>
  <si>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</si>
  <si>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</si>
  <si>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</si>
  <si>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</si>
  <si>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</si>
  <si>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</si>
  <si>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</si>
  <si>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</si>
  <si>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</si>
  <si>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</si>
  <si>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</si>
  <si>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</si>
  <si>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</si>
  <si>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</si>
  <si>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</si>
  <si>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</si>
  <si>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</si>
  <si>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</si>
  <si>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</si>
  <si>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</si>
  <si>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</si>
  <si>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</si>
  <si>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</si>
  <si>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</si>
  <si>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</si>
  <si>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</si>
  <si>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</si>
  <si>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</si>
  <si>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</si>
  <si>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</si>
  <si>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</si>
  <si>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</si>
  <si>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</si>
  <si>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</si>
  <si>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</si>
  <si>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</si>
  <si>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</si>
  <si>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</si>
  <si>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</si>
  <si>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</si>
  <si>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</si>
  <si>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</si>
  <si>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</si>
  <si>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</si>
  <si>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</si>
  <si>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</si>
  <si>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</si>
  <si>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</si>
  <si>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</si>
  <si>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</si>
  <si>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</si>
  <si>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</si>
  <si>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</si>
  <si>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</si>
  <si>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</si>
  <si>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</si>
  <si>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</si>
  <si>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</si>
  <si>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</si>
  <si>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</si>
  <si>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</si>
  <si>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</si>
  <si>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</si>
  <si>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</si>
  <si>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</si>
  <si>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</si>
  <si>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</si>
  <si>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</si>
  <si>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</si>
  <si>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</si>
  <si>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</si>
  <si>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</si>
  <si>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</si>
  <si>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</si>
  <si>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</si>
  <si>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</si>
  <si>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</si>
  <si>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</si>
  <si>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</si>
  <si>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</si>
  <si>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</si>
  <si>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</si>
  <si>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</si>
  <si>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</si>
  <si>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</si>
  <si>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</si>
  <si>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</si>
  <si>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</si>
  <si>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</si>
  <si>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</si>
  <si>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</si>
  <si>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</si>
  <si>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</si>
  <si>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</si>
  <si>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</si>
  <si>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</si>
  <si>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</si>
  <si>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</si>
  <si>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</si>
  <si>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</si>
  <si>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</si>
  <si>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</si>
  <si>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</si>
  <si>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</si>
  <si>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</si>
  <si>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</si>
  <si>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</si>
  <si>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</si>
  <si>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</si>
  <si>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</si>
  <si>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</si>
  <si>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</si>
  <si>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</si>
  <si>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</si>
  <si>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</si>
  <si>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</si>
  <si>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</si>
  <si>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</si>
  <si>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</si>
  <si>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</si>
  <si>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</si>
  <si>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</si>
  <si>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</si>
  <si>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</si>
  <si>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</si>
  <si>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</si>
  <si>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</si>
  <si>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</si>
  <si>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</si>
  <si>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</si>
  <si>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</si>
  <si>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</si>
  <si>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</si>
  <si>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</si>
  <si>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</si>
  <si>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</si>
  <si>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</si>
  <si>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</si>
  <si>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</si>
  <si>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</si>
  <si>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</si>
  <si>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</si>
  <si>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</si>
  <si>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</si>
  <si>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</si>
  <si>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</si>
  <si>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</si>
  <si>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</si>
  <si>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</si>
  <si>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</si>
  <si>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</si>
  <si>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</si>
  <si>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</si>
  <si>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</si>
  <si>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</si>
  <si>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</si>
  <si>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</si>
  <si>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</si>
  <si>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</si>
  <si>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</si>
  <si>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</si>
  <si>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</si>
  <si>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</si>
  <si>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</si>
  <si>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</si>
  <si>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</si>
  <si>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</si>
  <si>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</si>
  <si>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</si>
  <si>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</si>
  <si>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</si>
  <si>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</si>
  <si>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</si>
  <si>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</si>
  <si>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</si>
  <si>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</si>
  <si>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</si>
  <si>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</si>
  <si>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</si>
  <si>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</si>
  <si>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</si>
  <si>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</si>
  <si>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</si>
  <si>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</si>
  <si>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</si>
  <si>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</si>
  <si>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</si>
  <si>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</si>
  <si>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</si>
  <si>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</si>
  <si>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</si>
  <si>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</si>
  <si>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</si>
  <si>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</si>
  <si>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</si>
  <si>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</si>
  <si>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</si>
  <si>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</si>
  <si>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</si>
  <si>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</si>
  <si>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</si>
  <si>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</si>
  <si>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</si>
  <si>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</si>
  <si>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</si>
  <si>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</si>
  <si>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</si>
  <si>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</si>
  <si>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</si>
  <si>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</si>
  <si>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</si>
  <si>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</si>
  <si>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</si>
  <si>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</si>
  <si>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</si>
  <si>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</si>
  <si>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</si>
  <si>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</si>
  <si>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</si>
  <si>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</si>
  <si>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</si>
  <si>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</si>
  <si>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</si>
  <si>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</si>
  <si>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</si>
  <si>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</si>
  <si>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</si>
  <si>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</si>
  <si>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</si>
  <si>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</si>
  <si>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</si>
  <si>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</si>
  <si>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</si>
  <si>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</si>
  <si>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</si>
  <si>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</si>
  <si>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</si>
  <si>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</si>
  <si>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</si>
  <si>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</si>
  <si>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</si>
  <si>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</si>
  <si>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</si>
  <si>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</si>
  <si>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</si>
  <si>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</si>
  <si>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</si>
  <si>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</si>
  <si>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</si>
  <si>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</si>
  <si>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</si>
  <si>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</si>
  <si>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</si>
  <si>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</si>
  <si>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</si>
  <si>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</si>
  <si>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</si>
  <si>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</si>
  <si>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</si>
  <si>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</si>
  <si>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</si>
  <si>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</si>
  <si>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</si>
  <si>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</si>
  <si>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</si>
  <si>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</si>
  <si>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</si>
  <si>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</si>
  <si>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</si>
  <si>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</si>
  <si>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</si>
  <si>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</si>
  <si>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</si>
  <si>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</si>
  <si>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</si>
  <si>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</si>
  <si>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</si>
  <si>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</si>
  <si>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</si>
  <si>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</si>
  <si>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</si>
  <si>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</si>
  <si>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</si>
  <si>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</si>
  <si>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</si>
  <si>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</si>
  <si>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</si>
  <si>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</si>
  <si>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</si>
  <si>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</si>
  <si>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</si>
  <si>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</si>
  <si>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</si>
  <si>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</si>
  <si>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</si>
  <si>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</si>
  <si>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</si>
  <si>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</si>
  <si>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</si>
  <si>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</si>
  <si>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</si>
  <si>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</si>
  <si>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</si>
  <si>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</si>
  <si>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</si>
  <si>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</si>
  <si>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</si>
  <si>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</si>
  <si>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</si>
  <si>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</si>
  <si>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</si>
  <si>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</si>
  <si>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</si>
  <si>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</si>
  <si>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</si>
  <si>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</si>
  <si>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</si>
  <si>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</si>
  <si>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</si>
  <si>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</si>
  <si>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</si>
  <si>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</si>
  <si>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</si>
  <si>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</si>
  <si>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</si>
  <si>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</si>
  <si>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</si>
  <si>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</si>
  <si>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</si>
  <si>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</si>
  <si>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</si>
  <si>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</si>
  <si>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</si>
  <si>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</si>
  <si>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</si>
  <si>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</si>
  <si>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</si>
  <si>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</si>
  <si>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</si>
  <si>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</si>
  <si>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</si>
  <si>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</si>
  <si>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</si>
  <si>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</si>
  <si>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</si>
  <si>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</si>
  <si>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</si>
  <si>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</si>
  <si>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</si>
  <si>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</si>
  <si>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</si>
  <si>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</si>
  <si>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</si>
  <si>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</si>
  <si>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</si>
  <si>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</si>
  <si>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</si>
  <si>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</si>
  <si>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</si>
  <si>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</si>
  <si>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</si>
  <si>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</si>
  <si>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सुदिप झा</t>
  </si>
  <si>
    <t>दुर्गा रिमाल</t>
  </si>
  <si>
    <t xml:space="preserve">kmjs.nepal@gmail.com, 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</si>
  <si>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</si>
  <si>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</si>
  <si>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</si>
  <si>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</si>
  <si>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</si>
  <si>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moha.vehicle@gmail.com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</si>
  <si>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</si>
  <si>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</si>
  <si>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</si>
  <si>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</si>
  <si>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</si>
  <si>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</si>
  <si>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</si>
  <si>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 xml:space="preserve">apopatabhar@nepalpolice.gov.np </t>
  </si>
  <si>
    <t xml:space="preserve">epraka_mainapokhar@nepalpolice.gov.np </t>
  </si>
  <si>
    <t xml:space="preserve">apodhodhari@gmail.com 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</si>
  <si>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</si>
  <si>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</si>
  <si>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</si>
  <si>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केदार थापा</t>
  </si>
  <si>
    <t>rajapur@nea.org.np, rajapur@nea.org.np</t>
  </si>
  <si>
    <t>०८१-५३१२८६</t>
  </si>
  <si>
    <t>wardnooffice@gmail.com</t>
  </si>
  <si>
    <t>सन्तोष कुवर योगी</t>
  </si>
  <si>
    <t>४०३१२५/४०३०८६</t>
  </si>
  <si>
    <t>श्री सागर ढकाल</t>
  </si>
  <si>
    <t>भन्सार अधिकृत</t>
  </si>
  <si>
    <t>apojayanagarbardiya@gmail.com</t>
  </si>
  <si>
    <t>अधिकृत छैठौ प्रा.</t>
  </si>
  <si>
    <t xml:space="preserve">apobaniyabharbardiya@gmail.com 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</si>
  <si>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</si>
  <si>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</si>
  <si>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</si>
  <si>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</si>
  <si>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</si>
  <si>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</si>
  <si>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</si>
  <si>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</si>
  <si>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</si>
  <si>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</si>
  <si>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</si>
  <si>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</si>
  <si>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</si>
  <si>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</si>
  <si>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</si>
  <si>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</si>
  <si>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</si>
  <si>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</si>
  <si>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</si>
  <si>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</si>
  <si>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</si>
  <si>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</si>
  <si>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 xml:space="preserve">dtpobardiya100@gmail.com </t>
  </si>
  <si>
    <t>aporajapur@gmail.com, aporajapur@nepalpolice.gov.np</t>
  </si>
  <si>
    <t>apomotipur@gmail.com, apomotipur@nepalpolice.gov.np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</si>
  <si>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</si>
  <si>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</si>
  <si>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</si>
  <si>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</si>
  <si>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</si>
  <si>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</si>
  <si>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</si>
  <si>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</si>
  <si>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</si>
  <si>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</si>
  <si>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</si>
  <si>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</si>
  <si>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</si>
  <si>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</si>
  <si>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</si>
  <si>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</si>
  <si>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</si>
  <si>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</si>
  <si>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</si>
  <si>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</si>
  <si>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</si>
  <si>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</si>
  <si>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</si>
  <si>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</si>
  <si>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</si>
  <si>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</si>
  <si>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</si>
  <si>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</si>
  <si>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</si>
  <si>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</si>
  <si>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</si>
  <si>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</si>
  <si>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</si>
  <si>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</si>
  <si>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</si>
  <si>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</si>
  <si>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</si>
  <si>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</si>
  <si>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</si>
  <si>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</si>
  <si>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</si>
  <si>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</si>
  <si>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</si>
  <si>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</si>
  <si>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</si>
  <si>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</si>
  <si>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</si>
  <si>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</si>
  <si>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बर्दिया जिल्ला अदालत बार एशोसियशन</t>
  </si>
  <si>
    <t>bardiyabar2038@gmail.com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</si>
  <si>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</si>
  <si>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</si>
  <si>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</si>
  <si>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</si>
  <si>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</si>
  <si>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>श्री लाल बहादुर थारु</t>
  </si>
  <si>
    <t xml:space="preserve">श्री डेनीसागर अधिकारी </t>
  </si>
  <si>
    <t>apfno31btn.bardiya@gmail.com, no31bardiya.karya@gmail.com</t>
  </si>
  <si>
    <t>आयूवेद चिकित्सक</t>
  </si>
  <si>
    <t>vmcmgmt@moha.gov.np,  moha.vehicle@gmail.com</t>
  </si>
  <si>
    <t xml:space="preserve"> moha.vehicle@gmail.com, management@moha.gov.np; vmcmgmt@moha.gov.np </t>
  </si>
  <si>
    <t>४२०१९९, १००</t>
  </si>
  <si>
    <t>प्रमुख कर अधिकृत</t>
  </si>
  <si>
    <t>कर अधिकृत</t>
  </si>
  <si>
    <t>राप्ती उपत्यका देउखुरी दाङ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</si>
  <si>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</si>
  <si>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</si>
  <si>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</si>
  <si>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</si>
  <si>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govind.lamichhane@gmail.com</t>
  </si>
  <si>
    <t xml:space="preserve">samrakshan@gmail.com </t>
  </si>
  <si>
    <t>श्री ओमकार शाह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</si>
  <si>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</si>
  <si>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</si>
  <si>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</si>
  <si>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</si>
  <si>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9848054426, 9800526036</t>
  </si>
  <si>
    <t>daobardiya7@gmail.com, dgao.bardiya@ag.gov.np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</si>
  <si>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</si>
  <si>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</si>
  <si>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</si>
  <si>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</si>
  <si>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</si>
  <si>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</si>
  <si>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</si>
  <si>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</si>
  <si>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</si>
  <si>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</si>
  <si>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</si>
  <si>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</si>
  <si>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</si>
  <si>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</si>
  <si>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</si>
  <si>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</si>
  <si>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</si>
  <si>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</si>
  <si>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</si>
  <si>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</si>
  <si>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</si>
  <si>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</si>
  <si>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</si>
  <si>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</si>
  <si>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</si>
  <si>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</si>
  <si>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</si>
  <si>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</si>
  <si>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</si>
  <si>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</si>
  <si>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</si>
  <si>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</si>
  <si>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</si>
  <si>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</si>
  <si>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</si>
  <si>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</si>
  <si>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</si>
  <si>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</si>
  <si>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</si>
  <si>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</si>
  <si>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</si>
  <si>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</si>
  <si>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</si>
  <si>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</si>
  <si>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</si>
  <si>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</si>
  <si>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</si>
  <si>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</si>
  <si>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</si>
  <si>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</si>
  <si>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</si>
  <si>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yam.ghimire@gmail.com, pressclub.nepal@gmail.com</t>
  </si>
  <si>
    <t>newsdeepak@yahoo.com, newsfm4@gmail.com;</t>
  </si>
  <si>
    <t>9848022608, 9858030333</t>
  </si>
  <si>
    <t xml:space="preserve">पत्रकार </t>
  </si>
  <si>
    <t>9858020338, 9848067383</t>
  </si>
  <si>
    <t>9858030318, 9748018588</t>
  </si>
  <si>
    <t>9848044103, 9758000119</t>
  </si>
  <si>
    <t>fmgurbaba@gmail.com, puspagurbaba@gmail.com</t>
  </si>
  <si>
    <t>churekunja@gmail.com, kpbrakesh@gmail.com</t>
  </si>
  <si>
    <t>siwasharma2036@gmail.com, siwasharma2076@gmail.com</t>
  </si>
  <si>
    <t>कार्यरत संचार माध्येम</t>
  </si>
  <si>
    <t> info@epfnepal.com.np, info@epfnepal.com.np</t>
  </si>
  <si>
    <t>ऋषि वाग्ले</t>
  </si>
  <si>
    <t>ग्यालक्सी ४ के</t>
  </si>
  <si>
    <t>rishiwagla@gmail.com</t>
  </si>
  <si>
    <t>पुष्कर काफ्ले</t>
  </si>
  <si>
    <t>टिभि २डे</t>
  </si>
  <si>
    <t>puskar.sital@gmail.com</t>
  </si>
  <si>
    <t>dopmnepal@gmail.com,  mail@dopm.gov.np</t>
  </si>
  <si>
    <t>अख्तियार दुरुपयोग अनुसन्धान आयोग सम्पर्क कार्यालय</t>
  </si>
  <si>
    <t>चक्रबहादुर बम
रमेश गौतम</t>
  </si>
  <si>
    <t>9858425285,
9857835311</t>
  </si>
  <si>
    <t>chakrabam@gmail.com, ramesh.gautam@practicalaction.org.np</t>
  </si>
  <si>
    <t xml:space="preserve">
प्रोग्राम अफिसर</t>
  </si>
  <si>
    <t>9855065513, 
9844048670</t>
  </si>
  <si>
    <t xml:space="preserve">श्री दुर्गा पछाई
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</si>
  <si>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</si>
  <si>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</si>
  <si>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</si>
  <si>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</si>
  <si>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</si>
  <si>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</si>
  <si>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</si>
  <si>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</si>
  <si>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</si>
  <si>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क्रिस्टल भट्ट</t>
  </si>
  <si>
    <t>400219, 400221</t>
  </si>
  <si>
    <t>prashun.chaudhary@shangrilabank.com</t>
  </si>
  <si>
    <t>पर्शु नारायण चौधरी</t>
  </si>
  <si>
    <t>9848125120, 9804567130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</si>
  <si>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</si>
  <si>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</si>
  <si>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</si>
  <si>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</si>
  <si>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</si>
  <si>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</si>
  <si>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</si>
  <si>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</si>
  <si>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</si>
  <si>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</si>
  <si>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</si>
  <si>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</si>
  <si>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</si>
  <si>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</si>
  <si>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</si>
  <si>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</si>
  <si>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</si>
  <si>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</si>
  <si>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</si>
  <si>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</si>
  <si>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</si>
  <si>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</si>
  <si>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</si>
  <si>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</si>
  <si>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</si>
  <si>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</si>
  <si>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</si>
  <si>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</si>
  <si>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</si>
  <si>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</si>
  <si>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</si>
  <si>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</si>
  <si>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</si>
  <si>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</si>
  <si>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</si>
  <si>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</si>
  <si>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</si>
  <si>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</si>
  <si>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</si>
  <si>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</si>
  <si>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</si>
  <si>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</si>
  <si>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सूचना प्रविधि अधिकृत</t>
  </si>
  <si>
    <t>suchanaadhikari.thakurbabamun@gmail.com, ito.thakurbabamun@gmail.com</t>
  </si>
  <si>
    <t>कृष्ण सोडारी</t>
  </si>
  <si>
    <t>suchanaadhikari@madhuwanmun.gov.np</t>
  </si>
  <si>
    <t>जिल्ला समन्वय अधिकारी</t>
  </si>
  <si>
    <t>आशिस न्यौपाने</t>
  </si>
  <si>
    <t>नेपाल कम्युनिष्ट पार्टी एकीकृत समाजबादी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</si>
  <si>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</si>
  <si>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</si>
  <si>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</si>
  <si>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</si>
  <si>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</si>
  <si>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</si>
  <si>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</si>
  <si>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</si>
  <si>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</si>
  <si>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</si>
  <si>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आधिकारिक ट्रेड युनियन</t>
  </si>
  <si>
    <t>नारायण पराजुली</t>
  </si>
  <si>
    <t>कृष्ण विष्ट</t>
  </si>
  <si>
    <t>सुशिल चौरसिया</t>
  </si>
  <si>
    <t>दिपेश मिजार</t>
  </si>
  <si>
    <t>नेपाल मधेशी निजामति कर्मचारी मंच</t>
  </si>
  <si>
    <t>नेपाल राष्ट्रिय कर्मचारी संगठन</t>
  </si>
  <si>
    <t>ठोक्रे बिष्ट</t>
  </si>
  <si>
    <t>460149, 420107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</si>
  <si>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</si>
  <si>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</si>
  <si>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</si>
  <si>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</si>
  <si>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</si>
  <si>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</si>
  <si>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</si>
  <si>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</si>
  <si>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हिमा सुनार</t>
  </si>
  <si>
    <t>अफजल खान</t>
  </si>
  <si>
    <t>जी नेपाल टीभि</t>
  </si>
  <si>
    <t>afzal44482@gmail.com</t>
  </si>
  <si>
    <t>twucbardiya@ntc.net.np, prismabardiya@gmail.com, panth.tej@gmail.com, ed.twucbardiya049@gmail.com</t>
  </si>
  <si>
    <t>शान्ता बुढा क्षेत्री
दिपक खनाल
दिपक बहादुर वि.सी.</t>
  </si>
  <si>
    <t>संयोजक
क्षेस संयोजक
क्षेस सदस्य</t>
  </si>
  <si>
    <t>सप्रनाउ</t>
  </si>
  <si>
    <t>Kattibop4@gmail.com</t>
  </si>
  <si>
    <t>apfbeskatarniya@gmail.com</t>
  </si>
  <si>
    <t xml:space="preserve">homendra2021@gmail.com </t>
  </si>
  <si>
    <t>ट्रेड युनियन</t>
  </si>
  <si>
    <t>नेपाल निजामति कर्मचारी यूनियन</t>
  </si>
  <si>
    <t>एकीकृत सरकारी कर्मचारी संगठन नेपाल</t>
  </si>
  <si>
    <t>दिपक थापा</t>
  </si>
  <si>
    <t>जानकी गिरी</t>
  </si>
  <si>
    <t>अमरदेव भारती</t>
  </si>
  <si>
    <t>तिर्थबहादुर खड्का</t>
  </si>
  <si>
    <t>नेपाल निजामति कर्मचारी संगठन</t>
  </si>
  <si>
    <t>द्रोणराज शर्मा</t>
  </si>
  <si>
    <t>राष्ट्रिय कर्मचारी संगठन (निजामति)</t>
  </si>
  <si>
    <t>bishnu.sharma1@ntc.net.np</t>
  </si>
  <si>
    <t>नेपाल टेलिकम दुर संचार कार्यालय</t>
  </si>
  <si>
    <t>०८४-४०४१०७,
४०४१००</t>
  </si>
  <si>
    <t>नि.प्र.प्र.अ.</t>
  </si>
  <si>
    <t>radiorajapur@gmail.com</t>
  </si>
  <si>
    <t>9848403040,
9802500000</t>
  </si>
  <si>
    <t>रेडियो राजापुर एफ्एम् ८८.६ मेगाहर्ज</t>
  </si>
  <si>
    <t>केशव कोइराला</t>
  </si>
  <si>
    <t>अनलाईन नेपालगंज</t>
  </si>
  <si>
    <t>गुरबाबा एफ.एम</t>
  </si>
  <si>
    <t>माइती नेपाल</t>
  </si>
  <si>
    <t>bardiyamaitinepal@gmail.com</t>
  </si>
  <si>
    <t>गायत्री रिमाल</t>
  </si>
  <si>
    <t>chauhan55ram@gmail.com</t>
  </si>
  <si>
    <t>श्री  प्रेमलाल चौधरी</t>
  </si>
  <si>
    <t>श्री विष्णु शर्मा</t>
  </si>
  <si>
    <t>श्री कमल अर्याल</t>
  </si>
  <si>
    <t>श्री सुदिश कुमार अर्याल</t>
  </si>
  <si>
    <t>श्री सरोजकुमार पोख्रेल</t>
  </si>
  <si>
    <t>श्री कुमार थापा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</si>
  <si>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</si>
  <si>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</si>
  <si>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</si>
  <si>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</si>
  <si>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</si>
  <si>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</si>
  <si>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</si>
  <si>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</si>
  <si>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</si>
  <si>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 xml:space="preserve">कर अधिकृत </t>
  </si>
  <si>
    <t>श्री धनबहादुर शाही</t>
  </si>
  <si>
    <t>डा. अशोक कुमार राम</t>
  </si>
  <si>
    <t>व.सं.अ.</t>
  </si>
  <si>
    <t>9858027500,
9851252280</t>
  </si>
  <si>
    <t>jeevan.gautam@nicasiabank.com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</si>
  <si>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</si>
  <si>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</si>
  <si>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</si>
  <si>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</si>
  <si>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</si>
  <si>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</si>
  <si>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</si>
  <si>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</si>
  <si>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</si>
  <si>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</si>
  <si>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</si>
  <si>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</si>
  <si>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</si>
  <si>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</si>
  <si>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</si>
  <si>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</si>
  <si>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</si>
  <si>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</si>
  <si>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</si>
  <si>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</si>
  <si>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</si>
  <si>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</si>
  <si>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</si>
  <si>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</si>
  <si>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सुपरभाइजर</t>
  </si>
  <si>
    <t>श्री जयमंगल राय</t>
  </si>
  <si>
    <t>9848572134, 9866227111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</si>
  <si>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</si>
  <si>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</si>
  <si>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</si>
  <si>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</si>
  <si>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</si>
  <si>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</si>
  <si>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</si>
  <si>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</si>
  <si>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</si>
  <si>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श्री नर बहादुर चन्द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</si>
  <si>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</si>
  <si>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</si>
  <si>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</si>
  <si>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</si>
  <si>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</si>
  <si>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</si>
  <si>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</si>
  <si>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</si>
  <si>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</si>
  <si>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</si>
  <si>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Call phone (+9779746547045)</t>
  </si>
  <si>
    <t>श्री अर्जुन बहादुर बम</t>
  </si>
  <si>
    <t>रामलाल चौधरी
रमेश कुमार चौधरी</t>
  </si>
  <si>
    <t>कार्यक्रम अधिकृत
कार्यक्रम संयोजक</t>
  </si>
  <si>
    <t>9848073273,
9848087032</t>
  </si>
  <si>
    <t>श्री माधव ज्ञवाली</t>
  </si>
  <si>
    <t xml:space="preserve">
9746547045</t>
  </si>
  <si>
    <t>bardiyahospital@gmail.com , medrecbarhosp@gmail.com, bardiyahospital@lumbini.gov.np</t>
  </si>
  <si>
    <t>कृष्ण प्रसाद गौतम</t>
  </si>
  <si>
    <t>प्रकाश पौडेल</t>
  </si>
  <si>
    <t>कृष्णसार अनलाईन</t>
  </si>
  <si>
    <t xml:space="preserve">prakashpaudel492@gmail.com 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</si>
  <si>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</si>
  <si>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</si>
  <si>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</si>
  <si>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</si>
  <si>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</si>
  <si>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</si>
  <si>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</si>
  <si>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</si>
  <si>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</si>
  <si>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</si>
  <si>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</si>
  <si>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</si>
  <si>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</si>
  <si>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मान बहादुर सावद</t>
  </si>
  <si>
    <t>man.saud@mbl.com.np</t>
  </si>
  <si>
    <t>श्री सुर्य बहादुर खत्री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</si>
  <si>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</si>
  <si>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</si>
  <si>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</si>
  <si>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</si>
  <si>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गणेशमान चौधरी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</si>
  <si>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</si>
  <si>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</si>
  <si>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</si>
  <si>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इ.प्र.का.बगनाह भुरिगाउ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</si>
  <si>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</si>
  <si>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</si>
  <si>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</si>
  <si>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</si>
  <si>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>श्री दशरथ बुढा</t>
  </si>
  <si>
    <t>विमल गुरुङ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</si>
  <si>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</si>
  <si>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</si>
  <si>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</si>
  <si>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</si>
  <si>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</si>
  <si>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</si>
  <si>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9851074817,
9851166686,
9858035432,</t>
  </si>
  <si>
    <t>9858027106,
9844814984,
9858020170,</t>
  </si>
  <si>
    <t>9858020971, 9858025898,</t>
  </si>
  <si>
    <t>9848087371,
9858070333,
9858025364,</t>
  </si>
  <si>
    <t>9848035609,</t>
  </si>
  <si>
    <t>9848043546,</t>
  </si>
  <si>
    <t>9869985666,
9742453281,</t>
  </si>
  <si>
    <t>9864920932,
9843290409,
9848012064,</t>
  </si>
  <si>
    <t>9858066863,
………………………,
9866766972,</t>
  </si>
  <si>
    <t>9868141560,
9858073974,</t>
  </si>
  <si>
    <t>9848066328, 9848042277,</t>
  </si>
  <si>
    <t>श्री गोविन्द ब. महत्रा क्षेत्री</t>
  </si>
  <si>
    <t>स.ले.अ.</t>
  </si>
  <si>
    <t>jayaram.rasaile@ntc.net.np</t>
  </si>
  <si>
    <t>विनोद कुवर
टेजिता आचार्य</t>
  </si>
  <si>
    <t>9858020815
9841913534</t>
  </si>
  <si>
    <t>जबर जंग गण</t>
  </si>
  <si>
    <t>bn-jabarjung@nepalarmy.mil.np</t>
  </si>
  <si>
    <t>जिल्लास्थित ट्रेड युनियन पदाधिकारीको विवरण</t>
  </si>
  <si>
    <t>श्री निनु श्रेष्ठ</t>
  </si>
  <si>
    <t>श्री विष्णु प्रसाद धिताल</t>
  </si>
  <si>
    <t>अधिकृत</t>
  </si>
  <si>
    <t>nbsmnpj@gmail.com</t>
  </si>
  <si>
    <t xml:space="preserve">himasunar@gmail.com </t>
  </si>
  <si>
    <t>श्री सुधिर कुमार खड्का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</si>
  <si>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</si>
  <si>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</si>
  <si>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</si>
  <si>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</si>
  <si>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</si>
  <si>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</si>
  <si>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</si>
  <si>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</si>
  <si>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अध्यक्ष
व.उपाध्यक्ष</t>
  </si>
  <si>
    <t>गणेश कुवर
महेन्द्र पंगेनी</t>
  </si>
  <si>
    <t>9858030017
9848058540</t>
  </si>
  <si>
    <t>अधिकृत छैटौ</t>
  </si>
  <si>
    <t>मेडिकल रेकडर</t>
  </si>
  <si>
    <t>श्री नारायण प्रसाद ढकाल</t>
  </si>
  <si>
    <t>/fd]Zj/ vgfn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</si>
  <si>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</si>
  <si>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</si>
  <si>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</si>
  <si>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</si>
  <si>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</si>
  <si>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</si>
  <si>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</si>
  <si>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</si>
  <si>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</si>
  <si>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</si>
  <si>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</si>
  <si>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</si>
  <si>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</si>
  <si>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</si>
  <si>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</si>
  <si>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prc@gmail.com</t>
  </si>
  <si>
    <t>सपना शर्मा</t>
  </si>
  <si>
    <t>फपेन्द्र बहादुर के.सी.</t>
  </si>
  <si>
    <t>श्री राजेन्द्र प्रसाद खड्का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</si>
  <si>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</si>
  <si>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</si>
  <si>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</si>
  <si>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</si>
  <si>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</si>
  <si>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</si>
  <si>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</si>
  <si>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</si>
  <si>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</si>
  <si>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</si>
  <si>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</si>
  <si>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</si>
  <si>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</si>
  <si>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</si>
  <si>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</si>
  <si>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</si>
  <si>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</si>
  <si>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</si>
  <si>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</si>
  <si>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</si>
  <si>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</si>
  <si>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</si>
  <si>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</si>
  <si>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</si>
  <si>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</si>
  <si>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</si>
  <si>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</si>
  <si>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</si>
  <si>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</si>
  <si>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</si>
  <si>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</si>
  <si>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</si>
  <si>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</si>
  <si>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</si>
  <si>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</si>
  <si>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</si>
  <si>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</si>
  <si>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</si>
  <si>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</si>
  <si>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</si>
  <si>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</si>
  <si>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</si>
  <si>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</si>
  <si>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</si>
  <si>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</si>
  <si>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</si>
  <si>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</si>
  <si>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</si>
  <si>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</si>
  <si>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</si>
  <si>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</si>
  <si>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</si>
  <si>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</si>
  <si>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</si>
  <si>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</si>
  <si>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</si>
  <si>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</si>
  <si>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>श्री बसन्त कुमार दुलाल</t>
  </si>
  <si>
    <t>खा.पा.स.टे(पाँचौ)</t>
  </si>
  <si>
    <t xml:space="preserve">wssdobardiya@gmail.com, wsso.bardiya@gmail.com </t>
  </si>
  <si>
    <t>श्री रामकृष्ण घोरासैनी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</si>
  <si>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</si>
  <si>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</si>
  <si>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</si>
  <si>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</si>
  <si>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</si>
  <si>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</si>
  <si>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</si>
  <si>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</si>
  <si>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</si>
  <si>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</si>
  <si>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</si>
  <si>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</si>
  <si>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</si>
  <si>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श्री मंगल बहादुर बम</t>
  </si>
  <si>
    <t>नरेन्द्र कुमार कर्ण
कमल के.सी.</t>
  </si>
  <si>
    <t>दीपकलाल श्रेष्ठ</t>
  </si>
  <si>
    <t>bardiyakryatayat@gmail.com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</si>
  <si>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</si>
  <si>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</si>
  <si>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</si>
  <si>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इन्द्र राज खत्री</t>
  </si>
  <si>
    <t>नि.उद्योग अधिकृत</t>
  </si>
  <si>
    <t>रामु के.सी.</t>
  </si>
  <si>
    <t>राम कुमार चौधरी</t>
  </si>
  <si>
    <t>वरिष्ठ वन अधिकृत</t>
  </si>
  <si>
    <t>किर्तन प्रसाद गौतम</t>
  </si>
  <si>
    <t>अनुसन्धान अधिकृत</t>
  </si>
  <si>
    <t>भूमिसुधार तथा मालपोत कार्यालय</t>
  </si>
  <si>
    <t xml:space="preserve">dineshpdl062@gmail.com </t>
  </si>
  <si>
    <t>krishnagautam2071@gmail.com</t>
  </si>
  <si>
    <t>सिडिइ</t>
  </si>
  <si>
    <t>rimobardiya@gmail.com</t>
  </si>
  <si>
    <t>स.ले.पा.</t>
  </si>
  <si>
    <t>denisagar2020@gmail.com</t>
  </si>
  <si>
    <t xml:space="preserve">
9858040011</t>
  </si>
  <si>
    <t>नि.मालपोत अधिकृत</t>
  </si>
  <si>
    <t>goindakc251@gmail.com</t>
  </si>
  <si>
    <t>श्री विजय राज सुवेदी</t>
  </si>
  <si>
    <t>सि.डि.व.अ.</t>
  </si>
  <si>
    <t>ramkumarchaudhary001@gmail.com</t>
  </si>
  <si>
    <t>info@donidcr.gov.np, nid@donidcr.gov.np, ss@donidcr.gov.np,account@donidcr.gov.np, store@donidcr.gov.np,donidcrplanning@gmail.com, hajiri@donidcr.gov.np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</si>
  <si>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</si>
  <si>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</si>
  <si>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</si>
  <si>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</si>
  <si>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केदार खनाल</t>
  </si>
  <si>
    <t>नरसिंह खत्री</t>
  </si>
  <si>
    <t>केश बहादुर नेपाली</t>
  </si>
  <si>
    <t>प्र.चौ.सुरजपुर बर्दिया</t>
  </si>
  <si>
    <t>प्रेम बहादुर भण्डारी</t>
  </si>
  <si>
    <t>रमेश सिंह नगारी</t>
  </si>
  <si>
    <t>राजेश कुमार तेली</t>
  </si>
  <si>
    <t>पुर्ण बहादुर बोहरा</t>
  </si>
  <si>
    <t>झबिन्द्र परियार</t>
  </si>
  <si>
    <t>शालिकराम न्यौपाने</t>
  </si>
  <si>
    <t>सुधिर कुमार खड्का</t>
  </si>
  <si>
    <t>नं. ३१ गण हे.क्वा.बर्दिया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</si>
  <si>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</si>
  <si>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</si>
  <si>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</si>
  <si>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</si>
  <si>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</si>
  <si>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केशव बहादुर शाही</t>
  </si>
  <si>
    <t>बिओपि फुटाहा</t>
  </si>
  <si>
    <t>बढैयाताल गा.पा.२ फुटाहा</t>
  </si>
  <si>
    <t>प्रविर खत्री</t>
  </si>
  <si>
    <t>प्र.सी.सु. गुल्म कण्ठपुर</t>
  </si>
  <si>
    <t>बढैयाताल गा.पा.८ कण्ठपुर</t>
  </si>
  <si>
    <t>जनकराज पन्त</t>
  </si>
  <si>
    <t>विओपि कालाबन्जार</t>
  </si>
  <si>
    <t>गुलरिया न.पा.-९ खालीपुर</t>
  </si>
  <si>
    <t xml:space="preserve">सप्रनि </t>
  </si>
  <si>
    <t>सन्तोष थापा</t>
  </si>
  <si>
    <t>बिओपि टेपरी</t>
  </si>
  <si>
    <t>गुलरिया न.पा.9 टेपरी</t>
  </si>
  <si>
    <t>ऋषिराम खनाल</t>
  </si>
  <si>
    <t>विओपि कट्टी</t>
  </si>
  <si>
    <t>गुलरिया न.पा.-३ कट्टी</t>
  </si>
  <si>
    <t>सन्जय के.सी.</t>
  </si>
  <si>
    <t>मधुवन न.पा.९ धर्मवस्ती</t>
  </si>
  <si>
    <t>गोकर्ण राना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</si>
  <si>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</si>
  <si>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</si>
  <si>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</si>
  <si>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</si>
  <si>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</si>
  <si>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</si>
  <si>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</si>
  <si>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</si>
  <si>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</si>
  <si>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</si>
  <si>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</si>
  <si>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</si>
  <si>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</si>
  <si>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</si>
  <si>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सिताराम पौडेल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</si>
  <si>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</si>
  <si>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</si>
  <si>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</si>
  <si>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</si>
  <si>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</si>
  <si>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 xml:space="preserve">अर्जुन कुमार कार्की </t>
  </si>
  <si>
    <t>लोक बहादुर दर्लामी</t>
  </si>
  <si>
    <t>पृथ्वी बहादुर मल्ल</t>
  </si>
  <si>
    <t>FOB शुक्रबस्ति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</si>
  <si>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</si>
  <si>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</si>
  <si>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</si>
  <si>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</si>
  <si>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</si>
  <si>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</si>
  <si>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</si>
  <si>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</si>
  <si>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</si>
  <si>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</si>
  <si>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</si>
  <si>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</si>
  <si>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</si>
  <si>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</si>
  <si>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</si>
  <si>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</si>
  <si>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bansgadhimun6@gmail.comm Ward6@bansgadhimun.gov.np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</si>
  <si>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</si>
  <si>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</si>
  <si>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</si>
  <si>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</si>
  <si>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</si>
  <si>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</si>
  <si>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</si>
  <si>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</si>
  <si>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</si>
  <si>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</si>
  <si>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नागरिक दैनिक/फरक समाचार</t>
  </si>
  <si>
    <t>सरम चौधरी</t>
  </si>
  <si>
    <t>scodang@nsonepal.gov.np</t>
  </si>
  <si>
    <t>तथ्याङ्क समन्वय अधिकारी</t>
  </si>
  <si>
    <t xml:space="preserve">तथ्याङ्क समन्वय कार्यालय दाङ </t>
  </si>
  <si>
    <t>श्री दान बहादुर लम्साल</t>
  </si>
  <si>
    <t>भिमा कंडेल</t>
  </si>
  <si>
    <t>चन्द्र बहादुर वि.क.</t>
  </si>
  <si>
    <t>महिला उपाध्यक्ष</t>
  </si>
  <si>
    <t>सहसचिव</t>
  </si>
  <si>
    <t>कोषाध्यक्ष</t>
  </si>
  <si>
    <t>पदेन सदस्य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</si>
  <si>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</si>
  <si>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</si>
  <si>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</si>
  <si>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</si>
  <si>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</si>
  <si>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</si>
  <si>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</si>
  <si>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</si>
  <si>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</si>
  <si>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</si>
  <si>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</si>
  <si>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</si>
  <si>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</si>
  <si>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</si>
  <si>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</si>
  <si>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</si>
  <si>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</si>
  <si>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</si>
  <si>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</si>
  <si>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</si>
  <si>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</si>
  <si>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</si>
  <si>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</si>
  <si>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</si>
  <si>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</si>
  <si>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</si>
  <si>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</si>
  <si>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</si>
  <si>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</si>
  <si>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</si>
  <si>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nirmalghimire3@gmail.com, bardiya.fnj2024@gmail.com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</si>
  <si>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</si>
  <si>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</si>
  <si>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</si>
  <si>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</si>
  <si>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 xml:space="preserve">9858031108,
9848115289
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</si>
  <si>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</si>
  <si>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</si>
  <si>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</si>
  <si>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</si>
  <si>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</si>
  <si>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</si>
  <si>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</si>
  <si>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</si>
  <si>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मान बहादुर शाही</t>
  </si>
  <si>
    <t>बिशाल पाण्डे</t>
  </si>
  <si>
    <t>यज्ञ  बहादुर राना</t>
  </si>
  <si>
    <r>
      <t>कुष्ण बहादुर</t>
    </r>
    <r>
      <rPr>
        <sz val="12"/>
        <color rgb="FF000000"/>
        <rFont val="Kalimati"/>
        <charset val="1"/>
      </rPr>
      <t xml:space="preserve"> बस्नेत</t>
    </r>
  </si>
  <si>
    <r>
      <t>बिरेन्द्र</t>
    </r>
    <r>
      <rPr>
        <sz val="12"/>
        <color rgb="FF000000"/>
        <rFont val="Kalimati"/>
        <charset val="1"/>
      </rPr>
      <t xml:space="preserve"> लम्साल</t>
    </r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</si>
  <si>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</si>
  <si>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</si>
  <si>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</si>
  <si>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</si>
  <si>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</si>
  <si>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</si>
  <si>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</si>
  <si>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</si>
  <si>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</si>
  <si>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</si>
  <si>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</si>
  <si>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सागर बोहरा</t>
  </si>
  <si>
    <t>३</t>
  </si>
  <si>
    <t>इ.प्र.का.पाताभार बर्दिया</t>
  </si>
  <si>
    <t>मदन बहादुर गुरुङ</t>
  </si>
  <si>
    <t>४</t>
  </si>
  <si>
    <t>इ.प्र.का.ढोढरी बर्दिया</t>
  </si>
  <si>
    <t>विष्णु प्रसाद श्रेष्ठ</t>
  </si>
  <si>
    <t>५</t>
  </si>
  <si>
    <t>इ.प्र.का.बग्नाहा बर्दिया</t>
  </si>
  <si>
    <t>उत्तम बहादुर जि.सी.</t>
  </si>
  <si>
    <t>६</t>
  </si>
  <si>
    <t>७</t>
  </si>
  <si>
    <t>रुपेश साह</t>
  </si>
  <si>
    <t>८</t>
  </si>
  <si>
    <t>084-401020</t>
  </si>
  <si>
    <t>९</t>
  </si>
  <si>
    <t>१०</t>
  </si>
  <si>
    <t>इ.प्र.का. मथुरा हरिद्वार बर्दिया</t>
  </si>
  <si>
    <t>तौलेश्वार चौधरी</t>
  </si>
  <si>
    <t>११</t>
  </si>
  <si>
    <t>इ.प्र.का. सानोश्री बर्दिया</t>
  </si>
  <si>
    <t>शशिराम वली</t>
  </si>
  <si>
    <t>१२</t>
  </si>
  <si>
    <t>इ.प्र.का. जयनगर बर्दिया</t>
  </si>
  <si>
    <t>प्र.व.ना.नि.</t>
  </si>
  <si>
    <t>बाल ब. थापा</t>
  </si>
  <si>
    <t>१३</t>
  </si>
  <si>
    <t>इ.प्र.का.गोडियाना बर्दिया</t>
  </si>
  <si>
    <t>हरि खत्री</t>
  </si>
  <si>
    <t>१४</t>
  </si>
  <si>
    <t>प्र.चौ.महम्मदपुर बर्दिया</t>
  </si>
  <si>
    <t>हुम बहादुर बि.क.</t>
  </si>
  <si>
    <t>१५</t>
  </si>
  <si>
    <t>प्र.चौ.खैरापुर क बर्दिया</t>
  </si>
  <si>
    <t>अम्मर बहादुर वली</t>
  </si>
  <si>
    <t>१६</t>
  </si>
  <si>
    <t>प्र.चौ.खैरापुर ख बर्दिया</t>
  </si>
  <si>
    <t>कृष्ण बहादुर सुनार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</si>
  <si>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</si>
  <si>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</si>
  <si>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</si>
  <si>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</si>
  <si>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</si>
  <si>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धन बहादुर खड्का क्षेत्री</t>
  </si>
  <si>
    <t>२०</t>
  </si>
  <si>
    <t>प्र.चौ. जमुनी बर्दिया</t>
  </si>
  <si>
    <t>राजन कुमार मल्ल</t>
  </si>
  <si>
    <t>२१</t>
  </si>
  <si>
    <t>बसन्त रोकाय</t>
  </si>
  <si>
    <t>२२</t>
  </si>
  <si>
    <t>विक्रम बहादुर रोकाय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</si>
  <si>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</si>
  <si>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</si>
  <si>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</si>
  <si>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</si>
  <si>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</si>
  <si>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</si>
  <si>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कृष्ण बहादुर विष्ट</t>
  </si>
  <si>
    <t>२६</t>
  </si>
  <si>
    <t>प्र.चौ. चेपाङ बर्दिया</t>
  </si>
  <si>
    <t>राज बहादुर थापाक्षेत्री</t>
  </si>
  <si>
    <t>२७</t>
  </si>
  <si>
    <t>प्र.चौ. ताराताल बर्दिया</t>
  </si>
  <si>
    <t>सुरेन्द्र हमाल</t>
  </si>
  <si>
    <t>२८</t>
  </si>
  <si>
    <t>प्र.चौ. कोठियाघाट बर्दिया</t>
  </si>
  <si>
    <t>चित्र बहादुर बुढाक्षेत्री</t>
  </si>
  <si>
    <t>२९</t>
  </si>
  <si>
    <t>प्र.चौ. धनौरा बर्दिया</t>
  </si>
  <si>
    <t>गंग विष्ट</t>
  </si>
  <si>
    <t>३०</t>
  </si>
  <si>
    <t>प्र.चौ.मनाउ बर्दिया</t>
  </si>
  <si>
    <t>लोकमान ताम्राकार</t>
  </si>
  <si>
    <t>३१</t>
  </si>
  <si>
    <t>प्र.चौ. पशुतिनगर बर्दिया</t>
  </si>
  <si>
    <t>फुलाराम थारु</t>
  </si>
  <si>
    <t>३२</t>
  </si>
  <si>
    <t>अ.प्र.पो.बालाबजार बर्दिया</t>
  </si>
  <si>
    <t>निरक बहादुर बस्नेत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</si>
  <si>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</si>
  <si>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</si>
  <si>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</si>
  <si>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</si>
  <si>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धर्म बहादुर बुढाक्षेत्री</t>
  </si>
  <si>
    <t>३५</t>
  </si>
  <si>
    <t>अ.प्र.पो.ककौरा बर्दिया</t>
  </si>
  <si>
    <t>प्र.व.ह.</t>
  </si>
  <si>
    <t>पदम बोहोरा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</si>
  <si>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</si>
  <si>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</si>
  <si>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</si>
  <si>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</si>
  <si>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</si>
  <si>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</si>
  <si>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</si>
  <si>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</si>
  <si>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</si>
  <si>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सु.मे.</t>
  </si>
  <si>
    <t>राजेन्द्र बहादुर कुवँर</t>
  </si>
  <si>
    <r>
      <t>अम्मर बहादुर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थापा</t>
    </r>
  </si>
  <si>
    <r>
      <t>मंगल ब.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गाहा मगर</t>
    </r>
  </si>
  <si>
    <t>श्री मान बहादुर शाही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</si>
  <si>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</si>
  <si>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</si>
  <si>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</si>
  <si>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</si>
  <si>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</si>
  <si>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</si>
  <si>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</si>
  <si>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</si>
  <si>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</si>
  <si>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</si>
  <si>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</si>
  <si>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</si>
  <si>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</si>
  <si>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</si>
  <si>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</si>
  <si>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</si>
  <si>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</si>
  <si>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</si>
  <si>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</si>
  <si>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</si>
  <si>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</si>
  <si>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</si>
  <si>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</si>
  <si>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</si>
  <si>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</si>
  <si>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</si>
  <si>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</si>
  <si>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</si>
  <si>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</si>
  <si>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</si>
  <si>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</si>
  <si>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</si>
  <si>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</si>
  <si>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</si>
  <si>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</si>
  <si>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</si>
  <si>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</si>
  <si>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</si>
  <si>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</si>
  <si>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</si>
  <si>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</si>
  <si>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</si>
  <si>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</si>
  <si>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</si>
  <si>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</si>
  <si>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</si>
  <si>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</si>
  <si>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</si>
  <si>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</si>
  <si>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</si>
  <si>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</si>
  <si>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</si>
  <si>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</si>
  <si>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</si>
  <si>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</si>
  <si>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</si>
  <si>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</si>
  <si>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</si>
  <si>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</si>
  <si>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</si>
  <si>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</si>
  <si>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</si>
  <si>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</si>
  <si>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</si>
  <si>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</si>
  <si>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</si>
  <si>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</si>
  <si>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</si>
  <si>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</si>
  <si>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</si>
  <si>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</si>
  <si>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</si>
  <si>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</si>
  <si>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</si>
  <si>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</si>
  <si>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</si>
  <si>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</si>
  <si>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</si>
  <si>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</si>
  <si>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</si>
  <si>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</si>
  <si>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</si>
  <si>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</si>
  <si>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</si>
  <si>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</si>
  <si>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</si>
  <si>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nrcs.bardiya06@gmail.com, lautan.chaudhary@nrcs.org, lautan.chaudhary@gmail.com, bidur.pandip29@gmail.com</t>
  </si>
  <si>
    <t>नरेन्द्र कुमार शर्मा
कृष्णप्रसाद गौतम</t>
  </si>
  <si>
    <t>9858023126, 9858032749</t>
  </si>
  <si>
    <t>ज.स्वा.प्र.</t>
  </si>
  <si>
    <t>जिल्ला सहकारी संघ लि.</t>
  </si>
  <si>
    <t>dcu.bardiya852@gmail.com</t>
  </si>
  <si>
    <t>नवराज ढुङ्गाना</t>
  </si>
  <si>
    <t>084-420852</t>
  </si>
  <si>
    <t>श्री सुदिन मोक्तान</t>
  </si>
  <si>
    <t>नि.आयोजना निर्देशक</t>
  </si>
  <si>
    <t>श्री रामआश्रय साह</t>
  </si>
  <si>
    <t>081-530401</t>
  </si>
  <si>
    <t>श्री रामकृष्ण आचार्य</t>
  </si>
  <si>
    <t>081-530264</t>
  </si>
  <si>
    <t>सहायक प्रबन्धक</t>
  </si>
  <si>
    <t>श्री तारणी प्रसाद चौधरी</t>
  </si>
  <si>
    <t>वरिष्ट ऋण अधिकृत</t>
  </si>
  <si>
    <t>शाखा प्रबन्धक</t>
  </si>
  <si>
    <t>बरिष्ट शाखा प्रबन्धक</t>
  </si>
  <si>
    <t>सहायक शाखा प्रबन्धक</t>
  </si>
  <si>
    <t>श्री राम प्रकाश यादव</t>
  </si>
  <si>
    <t>वरिष्ट वागवानी विकास अधिकृत</t>
  </si>
  <si>
    <t>श्री देवेन्द्र सिंह माल</t>
  </si>
  <si>
    <t>श्री विक्रम राई</t>
  </si>
  <si>
    <t>श्री कृष्ण प्रसाद पौडेल</t>
  </si>
  <si>
    <t>श्री अजित तुम्वाहाम्फे</t>
  </si>
  <si>
    <t>खरिदार</t>
  </si>
  <si>
    <t>श्री बालकृष्ण राना मगर</t>
  </si>
  <si>
    <t>श्री अमृता के.सी.</t>
  </si>
  <si>
    <t>श्री कृष्ण कुमार सहनी</t>
  </si>
  <si>
    <t>श्री मुकुन्द अर्याल</t>
  </si>
  <si>
    <t>श्री खिमराज पोखरेल</t>
  </si>
  <si>
    <t>श्री बसन्त मल्ल</t>
  </si>
  <si>
    <t>श्री विकाश भाट</t>
  </si>
  <si>
    <t>श्री कृष्ण प्रसाद गौतम</t>
  </si>
  <si>
    <t xml:space="preserve">श्री कमल खड्का थोकी </t>
  </si>
  <si>
    <t xml:space="preserve">श्री कुन नारायण चौधरी </t>
  </si>
  <si>
    <t>श्री गोविन्द बहादुर खाती</t>
  </si>
  <si>
    <t>श्री किर्तन प्रसाद गौतम</t>
  </si>
  <si>
    <t>श्री प्रयोजन श्रेष्ठ</t>
  </si>
  <si>
    <t>श्री नितेश कुमार वैश्य</t>
  </si>
  <si>
    <t>श्री दिनेश पौडेल</t>
  </si>
  <si>
    <t>श्री राम कुमार चौधरी</t>
  </si>
  <si>
    <t>श्री रविन्द्र नाथ थारु</t>
  </si>
  <si>
    <t>श्री नरेश कुमार तिवारी</t>
  </si>
  <si>
    <t>श्री केशव न्यौपाने</t>
  </si>
  <si>
    <t>श्री सरोजमणी पौडेल</t>
  </si>
  <si>
    <t>श्री राम बहादुर कुवर</t>
  </si>
  <si>
    <t>श्री सन्जीत कुमार साह</t>
  </si>
  <si>
    <t xml:space="preserve"> श्री लोकराज पाण्डे</t>
  </si>
  <si>
    <t>श्री राम कुमार बुढा मगर</t>
  </si>
  <si>
    <t>श्री कमल नेपाली</t>
  </si>
  <si>
    <t>श्री अनुप ढकाल</t>
  </si>
  <si>
    <t>श्री छबिलाल बास्तोला</t>
  </si>
  <si>
    <t>श्री रामु के.सी.</t>
  </si>
  <si>
    <t>श्री जगतराम चौधरी</t>
  </si>
  <si>
    <t>श्री रामचन्द्र भुसाल</t>
  </si>
  <si>
    <t xml:space="preserve"> श्री नारायणप्रसाद पोख्रेल</t>
  </si>
  <si>
    <t>श्री पदमा कुमारी श्रेष्ठ</t>
  </si>
  <si>
    <t>श्री रवि कुमार थारु</t>
  </si>
  <si>
    <t>श्री जयराम रसाइली</t>
  </si>
  <si>
    <t>श्री रमेश कुमार चौधरी</t>
  </si>
  <si>
    <t>श्री राजकुमार आचार्य</t>
  </si>
  <si>
    <t>श्री गोविन्द प्रसाद सुवेदी</t>
  </si>
  <si>
    <t>श्री जनक बहादुर धामी</t>
  </si>
  <si>
    <t>श्री कृष्ण पाण्डे</t>
  </si>
  <si>
    <t>श्री प्रकाश डगौरा</t>
  </si>
  <si>
    <t>श्री अमित भूषण सुमन</t>
  </si>
  <si>
    <t>श्री दिपेन्द्र शाह</t>
  </si>
  <si>
    <t>श्री सुशिला चलाउने विष्ट</t>
  </si>
  <si>
    <t>श्री अशोक पौडेल</t>
  </si>
  <si>
    <t>श्री ओमबहादुर थापा</t>
  </si>
  <si>
    <t>श्री हरिभक्त गौतम</t>
  </si>
  <si>
    <t>श्री नगेन्द्र प्रसाद जैसी</t>
  </si>
  <si>
    <t>श्री भिम प्रकाश मल्ल</t>
  </si>
  <si>
    <t>श्री पवन कुमार रिजाल</t>
  </si>
  <si>
    <t>कोष नियन्त्रक</t>
  </si>
  <si>
    <t>प्र.कोष नियन्त्रक</t>
  </si>
  <si>
    <t>श्री सिद्ध राज ओझा</t>
  </si>
  <si>
    <t>श्री रन बहादुर वि.क.</t>
  </si>
  <si>
    <t>श्री युवराज वि.क.</t>
  </si>
  <si>
    <t>कृषि अधिकृत</t>
  </si>
  <si>
    <t>श्री रविन के.सी.</t>
  </si>
  <si>
    <t>श्री मिठु कुमार राम</t>
  </si>
  <si>
    <t>श्री जंगबहादुर धामी</t>
  </si>
  <si>
    <t>स्वास्थ्य बिमा बोर्ड</t>
  </si>
  <si>
    <t>श्री गान्धी नारायण मण्डल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</si>
  <si>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</si>
  <si>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श्री टिकानाथ गोसाइ</t>
  </si>
  <si>
    <t>gulariya@ebl.com.np</t>
  </si>
  <si>
    <t>श्री चक्र बहादुर डमरपाल</t>
  </si>
  <si>
    <t>श्री कमर आलम खाँ</t>
  </si>
  <si>
    <t>श्री सुरेन्द्र बहादुर थारु</t>
  </si>
  <si>
    <t xml:space="preserve">श्री </t>
  </si>
  <si>
    <t>कसुरजन्य सम्पत्ति व्यवस्थापन विभाग</t>
  </si>
  <si>
    <t>dmpc.2078@gmail.com, kasursampati@moha.gov.np</t>
  </si>
  <si>
    <t>लक्ष्मी सनराइज बैङ्क</t>
  </si>
  <si>
    <t>विकास क्षेत्री</t>
  </si>
  <si>
    <t>ccibadhaiyatal@gmail.com, lcbk630@gmail.com</t>
  </si>
  <si>
    <t xml:space="preserve">सभापति
निवर्तमान सभापति
</t>
  </si>
  <si>
    <t>info@pis.gov.np, update@pis.gov.np</t>
  </si>
  <si>
    <t>mukesh.gautam@nrcs.org, gmmukesh5@gmail.com</t>
  </si>
  <si>
    <t>मुकेश गौतम</t>
  </si>
  <si>
    <t>श्री सुरेन्द्र पौडेल</t>
  </si>
  <si>
    <t>अध्यक्ष
उपाध्यक्ष</t>
  </si>
  <si>
    <t>9858027390,
9848035320,</t>
  </si>
  <si>
    <t>कृष्णप्रसाद यादव
मलखे यादव</t>
  </si>
  <si>
    <t>रेजिना मल्ल</t>
  </si>
  <si>
    <t>कान्तिपुर टिभि</t>
  </si>
  <si>
    <t>धर्मराज डांगी</t>
  </si>
  <si>
    <t>सव-इन्जिनियर</t>
  </si>
  <si>
    <t>dharmarajdc39@gmail.com</t>
  </si>
  <si>
    <t>श्री जयप्रसाद धिताल</t>
  </si>
  <si>
    <t>वी ग्रप राजापुर, गेरुवा, मधुवन, गुलरिया र बारबर्दिया हेर्ने</t>
  </si>
  <si>
    <t>hemanta2071.joshi@gmail.com</t>
  </si>
  <si>
    <t>हेमन्त राज जोशी</t>
  </si>
  <si>
    <t>प्रोगाम कोडिनेटर</t>
  </si>
  <si>
    <t>वी ग्रप गुलरिया र बारबर्दिया हेर्ने</t>
  </si>
  <si>
    <t>chaudharyashok752@gmail.com</t>
  </si>
  <si>
    <t>अशोक चौधरी</t>
  </si>
  <si>
    <t>प्रोगाम अफिसर</t>
  </si>
  <si>
    <t>9868021240, 9814570548</t>
  </si>
  <si>
    <t>गोविन्द लामिछाने
इश्वर वि.क.</t>
  </si>
  <si>
    <t>कार्यक्रम संयोजक
कार्यक्रम संयोजक</t>
  </si>
  <si>
    <t xml:space="preserve">9858055000, 9848054830 </t>
  </si>
  <si>
    <t>govind.lamichhhane@gmail.com, ishwar.unesco16@gmail.com</t>
  </si>
  <si>
    <t>श्री अनिलकुमार चौधरी</t>
  </si>
  <si>
    <t>बखतबहादुर खड्का
प्रताप कुमार गौतम</t>
  </si>
  <si>
    <t>9858034660,
9842321633,</t>
  </si>
  <si>
    <t>dpobardiya@nepalpolice.gov.np, dpobardiya_aa@nepalpolice.gov.np, dpobardiya_comm@nepalpolice.gov.np, dpobardiya@gmail.com, dpobardiya_fadmin@nepalpolice.gov.np, dpobardiya_proc@nepalpolice.gov.np, dopbardiya_community@nepalpolice.gov.np</t>
  </si>
  <si>
    <t>श्री चेतमान कठायत</t>
  </si>
  <si>
    <t>बरिष्ठ सहायक</t>
  </si>
  <si>
    <t>सघन शहरी तथा भवन निर्माण आयोजना बाँके</t>
  </si>
  <si>
    <t>श्री रमेश सिंह डाँगा</t>
  </si>
  <si>
    <t>श्री धर्मराज ओझा</t>
  </si>
  <si>
    <t>प्र.ना.अ.</t>
  </si>
  <si>
    <t>श्री मानबहादुर सारु</t>
  </si>
  <si>
    <t>कारागार प्रशासक</t>
  </si>
  <si>
    <t>दुर्गा क्षेत्री
शुर्मा घर्ती मगर
निर्मला महत</t>
  </si>
  <si>
    <t>9848029700, 9801244501, 9709042924</t>
  </si>
  <si>
    <t>ambikaprasad.timilsena@plan-international.org, shusma.ghartimagar@planinternational.org, nirmala.mahat@planinternational.org</t>
  </si>
  <si>
    <t>श्री जीवन ज्ञवाली</t>
  </si>
  <si>
    <t>info@swc.org.np</t>
  </si>
  <si>
    <t>सिंचाई तथा जलश्रोत व्यवस्थापन आयोजना</t>
  </si>
  <si>
    <t>राष्ट्रिय कृषि आधुनिकीकरण कार्यक्रम, कार्यक्रम कार्यान्वयन एकाइ बर्दिया</t>
  </si>
  <si>
    <t>सुबास कडेल</t>
  </si>
  <si>
    <t>subas.kandel@gibl.com.np</t>
  </si>
  <si>
    <t>नि.हुलाक अधिकृत</t>
  </si>
  <si>
    <t>खानेपानी तथा सरसफाई कार्यालय</t>
  </si>
  <si>
    <t>श्री दीपेन्द्र शाही</t>
  </si>
  <si>
    <t>bn-bajradal@nepalarmy.mil.np, krbhandari2016@gmail.com</t>
  </si>
  <si>
    <t>श्री रामचन्द्र भण्डारी</t>
  </si>
  <si>
    <t xml:space="preserve">प्रेस युनियन </t>
  </si>
  <si>
    <t>माउण्टेन/प्रेस युनियन अध्यक्ष</t>
  </si>
  <si>
    <t>दिपकलाल श्रेष्ठ</t>
  </si>
  <si>
    <t>श्री भेषराज खनाल</t>
  </si>
  <si>
    <t>श्री अर्जुन थारु</t>
  </si>
  <si>
    <t>श्री सरोज पौडेल</t>
  </si>
  <si>
    <t>खड्क बहादुर वली</t>
  </si>
  <si>
    <t>योजना अधिकृत</t>
  </si>
  <si>
    <t>श्री नविन मल्ल</t>
  </si>
  <si>
    <t>bardiya.dtco2038@gmail.com; bardiya.dtco@fcgo.gov.np</t>
  </si>
  <si>
    <t>श्री गोपाल शर्मा</t>
  </si>
  <si>
    <t>श्री कमल घले</t>
  </si>
  <si>
    <t xml:space="preserve"> info@bansgadhimun.gov.np; cao@bansgadhimun.gov.np</t>
  </si>
  <si>
    <t>legalsectionmoha@gmail.com</t>
  </si>
  <si>
    <t xml:space="preserve">dccbardiya@gmail.com; </t>
  </si>
  <si>
    <t>श्री बिमल गुरुङ्ग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</si>
</sst>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5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PCS NEPALI"/>
      <family val="5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theme="1"/>
      <name val="Kalimati"/>
      <charset val="1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1"/>
      <color theme="1"/>
      <name val="Mangal"/>
      <family val="1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sz val="12"/>
      <color rgb="FF222222"/>
      <name val="Arial Black"/>
      <family val="2"/>
    </font>
    <font>
      <b/>
      <sz val="10"/>
      <color theme="1"/>
      <name val="Times New Roman"/>
      <family val="1"/>
    </font>
    <font>
      <sz val="11"/>
      <color rgb="FF202124"/>
      <name val="Google Sans Text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  <family val="2"/>
    </font>
    <font>
      <b/>
      <sz val="14"/>
      <color rgb="FFFFFFFF"/>
      <name val="Kokila"/>
      <family val="2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  <family val="2"/>
    </font>
    <font>
      <sz val="16"/>
      <name val="Kokila"/>
      <family val="2"/>
    </font>
    <font>
      <sz val="11"/>
      <color theme="1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  <font>
      <sz val="14"/>
      <color rgb="FF444746"/>
      <name val="Google Sans Text"/>
    </font>
    <font>
      <sz val="11"/>
      <color rgb="FF00305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8FAFD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</cellStyleXfs>
  <cellXfs count="602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/>
    </xf>
    <xf numFmtId="0" fontId="9" fillId="0" borderId="0" xfId="0" applyFont="1" applyFill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64" fontId="19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4" fillId="0" borderId="0" xfId="1" applyAlignment="1" applyProtection="1"/>
    <xf numFmtId="0" fontId="12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1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2" fillId="0" borderId="1" xfId="0" applyFont="1" applyFill="1" applyBorder="1" applyAlignment="1">
      <alignment wrapText="1"/>
    </xf>
    <xf numFmtId="0" fontId="34" fillId="0" borderId="0" xfId="0" applyFont="1" applyFill="1"/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164" fontId="34" fillId="0" borderId="1" xfId="0" applyNumberFormat="1" applyFont="1" applyFill="1" applyBorder="1"/>
    <xf numFmtId="0" fontId="34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8" fillId="0" borderId="0" xfId="0" applyNumberFormat="1" applyFont="1" applyFill="1" applyBorder="1"/>
    <xf numFmtId="16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34" fillId="0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/>
    </xf>
    <xf numFmtId="0" fontId="4" fillId="0" borderId="0" xfId="1" applyAlignment="1" applyProtection="1">
      <alignment vertical="center" wrapText="1"/>
    </xf>
    <xf numFmtId="0" fontId="39" fillId="0" borderId="0" xfId="0" applyFont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40" fillId="0" borderId="1" xfId="0" applyFont="1" applyBorder="1"/>
    <xf numFmtId="0" fontId="21" fillId="0" borderId="1" xfId="0" applyFont="1" applyBorder="1"/>
    <xf numFmtId="164" fontId="10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0" borderId="0" xfId="0" applyFont="1"/>
    <xf numFmtId="0" fontId="0" fillId="0" borderId="0" xfId="0" applyAlignment="1">
      <alignment wrapText="1"/>
    </xf>
    <xf numFmtId="0" fontId="43" fillId="0" borderId="0" xfId="0" applyFont="1"/>
    <xf numFmtId="0" fontId="34" fillId="0" borderId="1" xfId="0" applyFont="1" applyFill="1" applyBorder="1" applyAlignment="1">
      <alignment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45" fillId="0" borderId="0" xfId="0" applyFont="1"/>
    <xf numFmtId="164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47" fillId="0" borderId="0" xfId="0" applyFont="1"/>
    <xf numFmtId="0" fontId="33" fillId="4" borderId="8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1" xfId="1" applyBorder="1" applyAlignment="1" applyProtection="1">
      <alignment wrapText="1"/>
    </xf>
    <xf numFmtId="0" fontId="2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/>
    <xf numFmtId="164" fontId="0" fillId="0" borderId="0" xfId="0" applyNumberFormat="1" applyFill="1"/>
    <xf numFmtId="0" fontId="48" fillId="0" borderId="0" xfId="0" applyFont="1"/>
    <xf numFmtId="0" fontId="33" fillId="0" borderId="1" xfId="0" applyFont="1" applyFill="1" applyBorder="1"/>
    <xf numFmtId="0" fontId="33" fillId="0" borderId="0" xfId="0" applyFont="1" applyFill="1"/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32" fillId="0" borderId="0" xfId="0" applyFont="1" applyFill="1"/>
    <xf numFmtId="164" fontId="33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/>
    </xf>
    <xf numFmtId="0" fontId="50" fillId="0" borderId="0" xfId="0" applyFont="1"/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164" fontId="15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left"/>
    </xf>
    <xf numFmtId="164" fontId="15" fillId="0" borderId="0" xfId="0" applyNumberFormat="1" applyFont="1" applyFill="1"/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53" fillId="0" borderId="0" xfId="0" applyFont="1"/>
    <xf numFmtId="0" fontId="0" fillId="2" borderId="1" xfId="0" applyFont="1" applyFill="1" applyBorder="1" applyAlignment="1"/>
    <xf numFmtId="0" fontId="54" fillId="0" borderId="0" xfId="0" applyFont="1"/>
    <xf numFmtId="0" fontId="55" fillId="0" borderId="0" xfId="0" applyFont="1"/>
    <xf numFmtId="0" fontId="0" fillId="2" borderId="1" xfId="0" applyFont="1" applyFill="1" applyBorder="1" applyAlignment="1">
      <alignment wrapText="1"/>
    </xf>
    <xf numFmtId="0" fontId="56" fillId="0" borderId="7" xfId="0" applyFont="1" applyBorder="1" applyAlignment="1">
      <alignment horizontal="center" vertical="center"/>
    </xf>
    <xf numFmtId="0" fontId="57" fillId="0" borderId="0" xfId="0" applyFont="1"/>
    <xf numFmtId="0" fontId="21" fillId="0" borderId="0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2" fillId="0" borderId="0" xfId="0" applyFont="1" applyFill="1"/>
    <xf numFmtId="164" fontId="19" fillId="0" borderId="1" xfId="0" applyNumberFormat="1" applyFont="1" applyFill="1" applyBorder="1" applyAlignment="1">
      <alignment horizontal="left" vertical="center" wrapText="1"/>
    </xf>
    <xf numFmtId="0" fontId="41" fillId="7" borderId="10" xfId="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41" fillId="7" borderId="18" xfId="0" applyFont="1" applyFill="1" applyBorder="1" applyAlignment="1">
      <alignment horizontal="center" vertical="center"/>
    </xf>
    <xf numFmtId="0" fontId="42" fillId="0" borderId="1" xfId="0" applyFont="1" applyBorder="1"/>
    <xf numFmtId="0" fontId="42" fillId="6" borderId="1" xfId="0" applyFont="1" applyFill="1" applyBorder="1" applyAlignment="1">
      <alignment vertical="top" wrapText="1"/>
    </xf>
    <xf numFmtId="0" fontId="42" fillId="0" borderId="1" xfId="0" applyFont="1" applyBorder="1" applyAlignment="1">
      <alignment wrapText="1"/>
    </xf>
    <xf numFmtId="0" fontId="59" fillId="0" borderId="0" xfId="0" applyFont="1"/>
    <xf numFmtId="0" fontId="60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3" fillId="0" borderId="0" xfId="0" applyFont="1" applyAlignment="1">
      <alignment vertical="center"/>
    </xf>
    <xf numFmtId="0" fontId="33" fillId="0" borderId="12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4" fillId="0" borderId="9" xfId="1" applyBorder="1" applyAlignment="1" applyProtection="1">
      <alignment vertical="center" wrapText="1"/>
    </xf>
    <xf numFmtId="0" fontId="4" fillId="0" borderId="15" xfId="1" applyBorder="1" applyAlignment="1" applyProtection="1">
      <alignment vertical="center" wrapText="1"/>
    </xf>
    <xf numFmtId="0" fontId="61" fillId="0" borderId="0" xfId="0" applyFont="1" applyAlignment="1">
      <alignment vertical="center"/>
    </xf>
    <xf numFmtId="0" fontId="64" fillId="0" borderId="11" xfId="0" applyFont="1" applyBorder="1" applyAlignment="1">
      <alignment vertical="center"/>
    </xf>
    <xf numFmtId="0" fontId="64" fillId="0" borderId="17" xfId="0" applyFont="1" applyBorder="1" applyAlignment="1">
      <alignment vertical="center" wrapText="1"/>
    </xf>
    <xf numFmtId="0" fontId="64" fillId="0" borderId="17" xfId="0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164" fontId="65" fillId="0" borderId="11" xfId="0" applyNumberFormat="1" applyFont="1" applyBorder="1" applyAlignment="1">
      <alignment horizontal="right" vertical="center"/>
    </xf>
    <xf numFmtId="0" fontId="65" fillId="0" borderId="17" xfId="0" applyFont="1" applyBorder="1" applyAlignment="1">
      <alignment vertical="center" wrapText="1"/>
    </xf>
    <xf numFmtId="0" fontId="68" fillId="0" borderId="17" xfId="0" applyFont="1" applyBorder="1" applyAlignment="1">
      <alignment vertical="center"/>
    </xf>
    <xf numFmtId="164" fontId="68" fillId="0" borderId="17" xfId="0" applyNumberFormat="1" applyFont="1" applyBorder="1" applyAlignment="1">
      <alignment horizontal="right" vertical="center"/>
    </xf>
    <xf numFmtId="0" fontId="70" fillId="0" borderId="17" xfId="0" applyFont="1" applyBorder="1" applyAlignment="1">
      <alignment vertical="center" wrapText="1"/>
    </xf>
    <xf numFmtId="0" fontId="0" fillId="0" borderId="17" xfId="0" applyBorder="1"/>
    <xf numFmtId="0" fontId="71" fillId="0" borderId="17" xfId="0" applyFont="1" applyBorder="1" applyAlignment="1">
      <alignment vertical="center" wrapText="1"/>
    </xf>
    <xf numFmtId="0" fontId="72" fillId="0" borderId="11" xfId="0" applyFont="1" applyBorder="1" applyAlignment="1">
      <alignment horizontal="right" vertical="center"/>
    </xf>
    <xf numFmtId="0" fontId="68" fillId="0" borderId="17" xfId="0" applyFont="1" applyBorder="1" applyAlignment="1">
      <alignment horizontal="right" vertical="center"/>
    </xf>
    <xf numFmtId="0" fontId="73" fillId="0" borderId="17" xfId="0" applyFont="1" applyBorder="1" applyAlignment="1">
      <alignment horizontal="right" vertical="center"/>
    </xf>
    <xf numFmtId="0" fontId="4" fillId="0" borderId="17" xfId="1" applyBorder="1" applyAlignment="1" applyProtection="1">
      <alignment vertical="center" wrapText="1"/>
    </xf>
    <xf numFmtId="0" fontId="68" fillId="0" borderId="17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74" fillId="0" borderId="0" xfId="0" applyFont="1" applyAlignment="1">
      <alignment vertical="center" wrapText="1"/>
    </xf>
    <xf numFmtId="0" fontId="75" fillId="0" borderId="0" xfId="0" applyFont="1"/>
    <xf numFmtId="164" fontId="19" fillId="0" borderId="1" xfId="0" applyNumberFormat="1" applyFont="1" applyFill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7" fillId="0" borderId="0" xfId="0" applyFont="1" applyAlignment="1">
      <alignment horizontal="right"/>
    </xf>
    <xf numFmtId="0" fontId="15" fillId="0" borderId="0" xfId="0" applyFont="1" applyAlignment="1"/>
    <xf numFmtId="0" fontId="81" fillId="0" borderId="0" xfId="0" applyFont="1"/>
    <xf numFmtId="0" fontId="82" fillId="0" borderId="0" xfId="0" applyFont="1"/>
    <xf numFmtId="0" fontId="82" fillId="0" borderId="0" xfId="0" applyFont="1" applyAlignment="1">
      <alignment horizontal="center"/>
    </xf>
    <xf numFmtId="0" fontId="83" fillId="0" borderId="1" xfId="0" applyFont="1" applyBorder="1" applyAlignment="1">
      <alignment horizontal="center"/>
    </xf>
    <xf numFmtId="0" fontId="83" fillId="0" borderId="1" xfId="0" applyFont="1" applyBorder="1"/>
    <xf numFmtId="1" fontId="83" fillId="0" borderId="1" xfId="0" applyNumberFormat="1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81" fillId="0" borderId="0" xfId="0" applyFont="1" applyAlignment="1">
      <alignment horizontal="center"/>
    </xf>
    <xf numFmtId="2" fontId="81" fillId="0" borderId="0" xfId="0" applyNumberFormat="1" applyFont="1" applyAlignment="1">
      <alignment horizontal="center"/>
    </xf>
    <xf numFmtId="0" fontId="85" fillId="0" borderId="0" xfId="0" applyFont="1"/>
    <xf numFmtId="0" fontId="87" fillId="0" borderId="0" xfId="0" applyFont="1"/>
    <xf numFmtId="0" fontId="28" fillId="0" borderId="0" xfId="0" applyFont="1"/>
    <xf numFmtId="0" fontId="8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9" fillId="0" borderId="0" xfId="0" applyFont="1"/>
    <xf numFmtId="0" fontId="89" fillId="0" borderId="1" xfId="0" applyFont="1" applyBorder="1" applyAlignment="1">
      <alignment horizontal="center"/>
    </xf>
    <xf numFmtId="0" fontId="89" fillId="0" borderId="1" xfId="0" applyFont="1" applyBorder="1"/>
    <xf numFmtId="0" fontId="89" fillId="0" borderId="1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/>
    <xf numFmtId="0" fontId="89" fillId="0" borderId="1" xfId="0" applyFont="1" applyBorder="1" applyAlignment="1"/>
    <xf numFmtId="0" fontId="13" fillId="0" borderId="1" xfId="0" applyFont="1" applyBorder="1" applyAlignment="1">
      <alignment horizontal="left"/>
    </xf>
    <xf numFmtId="0" fontId="89" fillId="8" borderId="1" xfId="0" applyFont="1" applyFill="1" applyBorder="1" applyAlignment="1">
      <alignment horizontal="center"/>
    </xf>
    <xf numFmtId="0" fontId="89" fillId="0" borderId="0" xfId="0" applyFont="1" applyAlignment="1">
      <alignment horizontal="center"/>
    </xf>
    <xf numFmtId="0" fontId="3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0" fontId="10" fillId="0" borderId="7" xfId="0" applyFont="1" applyBorder="1"/>
    <xf numFmtId="0" fontId="94" fillId="0" borderId="25" xfId="0" applyFont="1" applyBorder="1" applyAlignment="1">
      <alignment horizontal="center" vertical="center" wrapText="1"/>
    </xf>
    <xf numFmtId="0" fontId="94" fillId="0" borderId="26" xfId="0" applyFont="1" applyBorder="1" applyAlignment="1">
      <alignment horizontal="center" vertical="center" wrapText="1"/>
    </xf>
    <xf numFmtId="0" fontId="90" fillId="0" borderId="26" xfId="0" applyFont="1" applyBorder="1" applyAlignment="1">
      <alignment horizontal="center" vertical="center" wrapText="1"/>
    </xf>
    <xf numFmtId="0" fontId="93" fillId="6" borderId="29" xfId="0" applyFont="1" applyFill="1" applyBorder="1" applyAlignment="1">
      <alignment vertical="center" wrapText="1"/>
    </xf>
    <xf numFmtId="0" fontId="95" fillId="6" borderId="28" xfId="0" applyFont="1" applyFill="1" applyBorder="1" applyAlignment="1">
      <alignment vertical="center" wrapText="1"/>
    </xf>
    <xf numFmtId="0" fontId="38" fillId="6" borderId="28" xfId="0" applyFont="1" applyFill="1" applyBorder="1" applyAlignment="1">
      <alignment wrapText="1"/>
    </xf>
    <xf numFmtId="0" fontId="96" fillId="6" borderId="28" xfId="0" applyFont="1" applyFill="1" applyBorder="1" applyAlignment="1">
      <alignment vertical="center" wrapText="1"/>
    </xf>
    <xf numFmtId="0" fontId="96" fillId="6" borderId="28" xfId="0" applyFont="1" applyFill="1" applyBorder="1" applyAlignment="1">
      <alignment horizontal="center" vertical="center" wrapText="1"/>
    </xf>
    <xf numFmtId="0" fontId="93" fillId="6" borderId="28" xfId="0" applyFont="1" applyFill="1" applyBorder="1" applyAlignment="1">
      <alignment vertical="center" wrapText="1"/>
    </xf>
    <xf numFmtId="165" fontId="93" fillId="6" borderId="28" xfId="0" applyNumberFormat="1" applyFont="1" applyFill="1" applyBorder="1" applyAlignment="1">
      <alignment vertical="center" wrapText="1"/>
    </xf>
    <xf numFmtId="164" fontId="96" fillId="6" borderId="27" xfId="0" applyNumberFormat="1" applyFont="1" applyFill="1" applyBorder="1" applyAlignment="1">
      <alignment horizontal="center" vertical="center" wrapText="1"/>
    </xf>
    <xf numFmtId="0" fontId="94" fillId="0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7" fillId="0" borderId="0" xfId="0" applyFont="1"/>
    <xf numFmtId="0" fontId="97" fillId="0" borderId="0" xfId="0" applyFont="1" applyAlignment="1">
      <alignment horizontal="left"/>
    </xf>
    <xf numFmtId="0" fontId="98" fillId="0" borderId="0" xfId="0" applyFont="1"/>
    <xf numFmtId="0" fontId="98" fillId="0" borderId="0" xfId="0" applyFont="1" applyAlignment="1">
      <alignment horizontal="left"/>
    </xf>
    <xf numFmtId="0" fontId="98" fillId="0" borderId="1" xfId="0" applyFont="1" applyBorder="1" applyAlignment="1">
      <alignment horizontal="center" wrapText="1"/>
    </xf>
    <xf numFmtId="0" fontId="98" fillId="0" borderId="1" xfId="0" applyFont="1" applyFill="1" applyBorder="1" applyAlignment="1">
      <alignment horizontal="center" wrapText="1"/>
    </xf>
    <xf numFmtId="0" fontId="98" fillId="0" borderId="1" xfId="0" applyFont="1" applyFill="1" applyBorder="1" applyAlignment="1">
      <alignment wrapText="1"/>
    </xf>
    <xf numFmtId="0" fontId="98" fillId="0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 wrapText="1"/>
    </xf>
    <xf numFmtId="0" fontId="100" fillId="0" borderId="1" xfId="0" applyFont="1" applyBorder="1" applyAlignment="1">
      <alignment horizontal="left" vertical="center" wrapText="1"/>
    </xf>
    <xf numFmtId="0" fontId="100" fillId="0" borderId="1" xfId="0" applyFont="1" applyBorder="1" applyAlignment="1">
      <alignment vertical="center" wrapText="1"/>
    </xf>
    <xf numFmtId="0" fontId="98" fillId="3" borderId="1" xfId="0" applyFont="1" applyFill="1" applyBorder="1" applyAlignment="1">
      <alignment horizontal="center"/>
    </xf>
    <xf numFmtId="0" fontId="98" fillId="3" borderId="1" xfId="0" applyFont="1" applyFill="1" applyBorder="1" applyAlignment="1">
      <alignment horizontal="center" wrapText="1"/>
    </xf>
    <xf numFmtId="0" fontId="98" fillId="3" borderId="1" xfId="0" applyFont="1" applyFill="1" applyBorder="1" applyAlignment="1">
      <alignment horizontal="left" wrapText="1"/>
    </xf>
    <xf numFmtId="0" fontId="101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left" vertical="center"/>
    </xf>
    <xf numFmtId="0" fontId="102" fillId="0" borderId="1" xfId="0" applyFont="1" applyBorder="1" applyAlignment="1">
      <alignment horizontal="left"/>
    </xf>
    <xf numFmtId="0" fontId="103" fillId="0" borderId="1" xfId="0" applyFont="1" applyBorder="1" applyAlignment="1">
      <alignment horizontal="left" vertical="center" wrapText="1"/>
    </xf>
    <xf numFmtId="0" fontId="104" fillId="0" borderId="1" xfId="1" applyFont="1" applyBorder="1" applyAlignment="1" applyProtection="1">
      <alignment vertical="center" wrapText="1"/>
    </xf>
    <xf numFmtId="0" fontId="10" fillId="0" borderId="18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0" fontId="32" fillId="0" borderId="1" xfId="0" applyFont="1" applyFill="1" applyBorder="1"/>
    <xf numFmtId="0" fontId="49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wrapText="1"/>
    </xf>
    <xf numFmtId="0" fontId="107" fillId="0" borderId="1" xfId="0" applyFont="1" applyBorder="1" applyAlignment="1">
      <alignment horizontal="center" wrapText="1"/>
    </xf>
    <xf numFmtId="0" fontId="106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4" fillId="0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0" fontId="106" fillId="0" borderId="1" xfId="0" applyFont="1" applyBorder="1" applyAlignment="1">
      <alignment vertical="center" wrapText="1"/>
    </xf>
    <xf numFmtId="0" fontId="16" fillId="0" borderId="1" xfId="2" applyFont="1" applyBorder="1" applyAlignment="1" applyProtection="1"/>
    <xf numFmtId="164" fontId="32" fillId="0" borderId="1" xfId="0" applyNumberFormat="1" applyFont="1" applyFill="1" applyBorder="1"/>
    <xf numFmtId="0" fontId="108" fillId="0" borderId="0" xfId="0" applyFont="1"/>
    <xf numFmtId="0" fontId="64" fillId="0" borderId="20" xfId="0" applyFont="1" applyBorder="1" applyAlignment="1">
      <alignment vertical="center"/>
    </xf>
    <xf numFmtId="0" fontId="64" fillId="0" borderId="21" xfId="0" applyFont="1" applyBorder="1" applyAlignment="1">
      <alignment vertical="center"/>
    </xf>
    <xf numFmtId="0" fontId="64" fillId="0" borderId="16" xfId="0" applyFont="1" applyBorder="1" applyAlignment="1">
      <alignment vertical="center"/>
    </xf>
    <xf numFmtId="0" fontId="33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89" fillId="0" borderId="1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0" xfId="0" applyFont="1"/>
    <xf numFmtId="164" fontId="95" fillId="6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2" fillId="10" borderId="1" xfId="0" applyFont="1" applyFill="1" applyBorder="1" applyAlignment="1">
      <alignment horizontal="center" vertical="center"/>
    </xf>
    <xf numFmtId="0" fontId="52" fillId="10" borderId="1" xfId="0" applyFont="1" applyFill="1" applyBorder="1" applyAlignment="1">
      <alignment horizontal="center" vertical="center" wrapText="1"/>
    </xf>
    <xf numFmtId="164" fontId="89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9" fillId="0" borderId="1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14" fillId="5" borderId="0" xfId="0" applyFont="1" applyFill="1" applyAlignment="1"/>
    <xf numFmtId="0" fontId="29" fillId="0" borderId="0" xfId="0" applyFont="1" applyFill="1"/>
    <xf numFmtId="164" fontId="29" fillId="0" borderId="0" xfId="0" applyNumberFormat="1" applyFont="1" applyFill="1"/>
    <xf numFmtId="0" fontId="41" fillId="0" borderId="1" xfId="0" applyFont="1" applyFill="1" applyBorder="1" applyAlignment="1">
      <alignment vertical="center" wrapText="1"/>
    </xf>
    <xf numFmtId="164" fontId="4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113" fillId="0" borderId="0" xfId="0" applyFont="1" applyFill="1" applyAlignment="1">
      <alignment horizontal="center"/>
    </xf>
    <xf numFmtId="0" fontId="116" fillId="0" borderId="0" xfId="0" applyFont="1" applyFill="1"/>
    <xf numFmtId="0" fontId="115" fillId="0" borderId="0" xfId="0" applyFont="1" applyFill="1"/>
    <xf numFmtId="0" fontId="4" fillId="0" borderId="1" xfId="1" applyFill="1" applyBorder="1" applyAlignment="1" applyProtection="1"/>
    <xf numFmtId="0" fontId="38" fillId="0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118" fillId="0" borderId="1" xfId="0" applyFont="1" applyBorder="1"/>
    <xf numFmtId="0" fontId="118" fillId="0" borderId="1" xfId="0" applyFont="1" applyBorder="1" applyAlignment="1">
      <alignment vertical="center"/>
    </xf>
    <xf numFmtId="0" fontId="122" fillId="5" borderId="0" xfId="0" applyFont="1" applyFill="1"/>
    <xf numFmtId="0" fontId="114" fillId="5" borderId="0" xfId="0" applyFont="1" applyFill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23" fillId="0" borderId="1" xfId="0" applyFont="1" applyBorder="1"/>
    <xf numFmtId="164" fontId="46" fillId="0" borderId="1" xfId="0" applyNumberFormat="1" applyFont="1" applyFill="1" applyBorder="1" applyAlignment="1">
      <alignment horizontal="left" vertical="center" wrapText="1"/>
    </xf>
    <xf numFmtId="0" fontId="117" fillId="0" borderId="1" xfId="0" applyFont="1" applyBorder="1" applyAlignment="1">
      <alignment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/>
    <xf numFmtId="0" fontId="125" fillId="0" borderId="0" xfId="0" applyFont="1" applyAlignment="1">
      <alignment vertical="center" wrapText="1"/>
    </xf>
    <xf numFmtId="0" fontId="33" fillId="0" borderId="0" xfId="0" applyFont="1" applyFill="1" applyAlignment="1">
      <alignment wrapText="1"/>
    </xf>
    <xf numFmtId="0" fontId="34" fillId="3" borderId="1" xfId="0" applyFont="1" applyFill="1" applyBorder="1" applyAlignment="1">
      <alignment horizontal="center" vertical="center" wrapText="1"/>
    </xf>
    <xf numFmtId="0" fontId="126" fillId="0" borderId="1" xfId="0" applyFont="1" applyFill="1" applyBorder="1" applyAlignment="1">
      <alignment horizontal="left" vertical="center"/>
    </xf>
    <xf numFmtId="0" fontId="4" fillId="0" borderId="1" xfId="1" applyBorder="1" applyAlignment="1" applyProtection="1"/>
    <xf numFmtId="0" fontId="111" fillId="0" borderId="10" xfId="0" applyFont="1" applyBorder="1" applyAlignment="1">
      <alignment vertical="center" wrapText="1"/>
    </xf>
    <xf numFmtId="0" fontId="111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27" fillId="0" borderId="10" xfId="0" applyFont="1" applyBorder="1" applyAlignment="1">
      <alignment vertical="center"/>
    </xf>
    <xf numFmtId="0" fontId="127" fillId="0" borderId="16" xfId="0" applyFont="1" applyBorder="1" applyAlignment="1">
      <alignment horizontal="center" vertical="center" wrapText="1"/>
    </xf>
    <xf numFmtId="0" fontId="129" fillId="0" borderId="10" xfId="0" applyFont="1" applyBorder="1" applyAlignment="1">
      <alignment horizontal="center" vertical="center" wrapText="1"/>
    </xf>
    <xf numFmtId="0" fontId="129" fillId="0" borderId="16" xfId="0" applyFont="1" applyBorder="1" applyAlignment="1">
      <alignment horizontal="center" vertical="center" wrapText="1"/>
    </xf>
    <xf numFmtId="0" fontId="128" fillId="0" borderId="0" xfId="0" applyFont="1" applyAlignment="1">
      <alignment vertical="center" wrapText="1"/>
    </xf>
    <xf numFmtId="0" fontId="129" fillId="0" borderId="18" xfId="0" applyFont="1" applyBorder="1" applyAlignment="1">
      <alignment vertical="center" wrapText="1"/>
    </xf>
    <xf numFmtId="0" fontId="129" fillId="0" borderId="17" xfId="0" applyFont="1" applyBorder="1" applyAlignment="1">
      <alignment vertical="center" wrapText="1"/>
    </xf>
    <xf numFmtId="0" fontId="129" fillId="0" borderId="17" xfId="0" applyFont="1" applyBorder="1" applyAlignment="1">
      <alignment horizontal="center" vertical="center" wrapText="1"/>
    </xf>
    <xf numFmtId="164" fontId="129" fillId="0" borderId="17" xfId="0" applyNumberFormat="1" applyFont="1" applyBorder="1" applyAlignment="1">
      <alignment horizontal="center" vertical="center" wrapText="1"/>
    </xf>
    <xf numFmtId="164" fontId="129" fillId="0" borderId="17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8" fillId="0" borderId="35" xfId="0" applyFont="1" applyBorder="1" applyAlignment="1">
      <alignment vertical="center" wrapText="1"/>
    </xf>
    <xf numFmtId="164" fontId="103" fillId="0" borderId="11" xfId="0" applyNumberFormat="1" applyFont="1" applyBorder="1" applyAlignment="1">
      <alignment horizontal="center" vertical="center" wrapText="1"/>
    </xf>
    <xf numFmtId="0" fontId="128" fillId="0" borderId="17" xfId="0" applyFont="1" applyBorder="1" applyAlignment="1">
      <alignment vertical="center" wrapText="1"/>
    </xf>
    <xf numFmtId="0" fontId="103" fillId="0" borderId="17" xfId="0" applyFont="1" applyBorder="1" applyAlignment="1">
      <alignment vertical="center" wrapText="1"/>
    </xf>
    <xf numFmtId="164" fontId="103" fillId="0" borderId="17" xfId="0" applyNumberFormat="1" applyFont="1" applyBorder="1" applyAlignment="1">
      <alignment horizontal="center" vertical="center" wrapText="1"/>
    </xf>
    <xf numFmtId="0" fontId="128" fillId="0" borderId="17" xfId="0" applyFont="1" applyBorder="1" applyAlignment="1">
      <alignment horizontal="center" vertical="center" wrapText="1"/>
    </xf>
    <xf numFmtId="164" fontId="129" fillId="0" borderId="38" xfId="0" applyNumberFormat="1" applyFont="1" applyBorder="1" applyAlignment="1">
      <alignment vertical="center" wrapText="1"/>
    </xf>
    <xf numFmtId="0" fontId="129" fillId="0" borderId="38" xfId="0" applyFont="1" applyBorder="1" applyAlignment="1">
      <alignment vertical="center" wrapText="1"/>
    </xf>
    <xf numFmtId="164" fontId="129" fillId="0" borderId="36" xfId="0" applyNumberFormat="1" applyFont="1" applyBorder="1" applyAlignment="1">
      <alignment vertical="center" wrapText="1"/>
    </xf>
    <xf numFmtId="0" fontId="129" fillId="0" borderId="36" xfId="0" applyFont="1" applyBorder="1" applyAlignment="1">
      <alignment vertical="center" wrapText="1"/>
    </xf>
    <xf numFmtId="0" fontId="129" fillId="0" borderId="11" xfId="0" applyFont="1" applyBorder="1" applyAlignment="1">
      <alignment vertical="center" wrapText="1"/>
    </xf>
    <xf numFmtId="164" fontId="129" fillId="0" borderId="11" xfId="0" applyNumberFormat="1" applyFont="1" applyBorder="1" applyAlignment="1">
      <alignment vertical="center" wrapText="1"/>
    </xf>
    <xf numFmtId="164" fontId="103" fillId="0" borderId="38" xfId="0" applyNumberFormat="1" applyFont="1" applyBorder="1" applyAlignment="1">
      <alignment vertical="center" wrapText="1"/>
    </xf>
    <xf numFmtId="164" fontId="103" fillId="0" borderId="36" xfId="0" applyNumberFormat="1" applyFont="1" applyBorder="1" applyAlignment="1">
      <alignment vertical="center" wrapText="1"/>
    </xf>
    <xf numFmtId="0" fontId="128" fillId="0" borderId="40" xfId="0" applyFont="1" applyBorder="1" applyAlignment="1">
      <alignment vertical="center" wrapText="1"/>
    </xf>
    <xf numFmtId="0" fontId="128" fillId="0" borderId="41" xfId="0" applyFont="1" applyBorder="1" applyAlignment="1">
      <alignment vertical="center" wrapText="1"/>
    </xf>
    <xf numFmtId="0" fontId="128" fillId="0" borderId="39" xfId="0" applyFont="1" applyBorder="1" applyAlignment="1">
      <alignment vertical="center" wrapText="1"/>
    </xf>
    <xf numFmtId="164" fontId="103" fillId="0" borderId="11" xfId="0" applyNumberFormat="1" applyFont="1" applyBorder="1" applyAlignment="1">
      <alignment vertical="center" wrapText="1"/>
    </xf>
    <xf numFmtId="0" fontId="128" fillId="0" borderId="37" xfId="0" applyFont="1" applyBorder="1" applyAlignment="1">
      <alignment vertical="center" wrapText="1"/>
    </xf>
    <xf numFmtId="0" fontId="129" fillId="0" borderId="20" xfId="0" applyFont="1" applyBorder="1" applyAlignment="1">
      <alignment vertical="center" wrapText="1"/>
    </xf>
    <xf numFmtId="0" fontId="129" fillId="0" borderId="21" xfId="0" applyFont="1" applyBorder="1" applyAlignment="1">
      <alignment vertical="center" wrapText="1"/>
    </xf>
    <xf numFmtId="0" fontId="129" fillId="0" borderId="16" xfId="0" applyFont="1" applyBorder="1" applyAlignment="1">
      <alignment vertical="center" wrapText="1"/>
    </xf>
    <xf numFmtId="0" fontId="128" fillId="0" borderId="38" xfId="0" applyFont="1" applyBorder="1" applyAlignment="1">
      <alignment vertical="center" wrapText="1"/>
    </xf>
    <xf numFmtId="0" fontId="128" fillId="0" borderId="36" xfId="0" applyFont="1" applyBorder="1" applyAlignment="1">
      <alignment vertical="center" wrapText="1"/>
    </xf>
    <xf numFmtId="0" fontId="128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4" fillId="0" borderId="3" xfId="0" applyFont="1" applyFill="1" applyBorder="1"/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wrapText="1"/>
    </xf>
    <xf numFmtId="0" fontId="130" fillId="3" borderId="1" xfId="0" applyFont="1" applyFill="1" applyBorder="1" applyAlignment="1">
      <alignment horizontal="center" wrapText="1"/>
    </xf>
    <xf numFmtId="0" fontId="46" fillId="3" borderId="0" xfId="0" applyFont="1" applyFill="1" applyAlignment="1">
      <alignment wrapText="1"/>
    </xf>
    <xf numFmtId="0" fontId="44" fillId="0" borderId="0" xfId="0" applyFont="1" applyAlignment="1">
      <alignment horizontal="left" vertical="center" wrapText="1"/>
    </xf>
    <xf numFmtId="0" fontId="12" fillId="0" borderId="0" xfId="0" applyFont="1" applyAlignment="1"/>
    <xf numFmtId="0" fontId="12" fillId="6" borderId="1" xfId="0" applyFont="1" applyFill="1" applyBorder="1" applyAlignment="1">
      <alignment vertical="center"/>
    </xf>
    <xf numFmtId="0" fontId="12" fillId="0" borderId="1" xfId="0" applyFont="1" applyBorder="1"/>
    <xf numFmtId="0" fontId="131" fillId="6" borderId="1" xfId="0" applyFont="1" applyFill="1" applyBorder="1" applyAlignment="1">
      <alignment vertical="center"/>
    </xf>
    <xf numFmtId="0" fontId="132" fillId="6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27" fillId="0" borderId="1" xfId="0" applyFont="1" applyBorder="1" applyAlignment="1">
      <alignment horizontal="left" vertical="center" wrapText="1"/>
    </xf>
    <xf numFmtId="0" fontId="4" fillId="0" borderId="1" xfId="1" applyFill="1" applyBorder="1" applyAlignment="1" applyProtection="1">
      <alignment vertical="center" wrapText="1"/>
    </xf>
    <xf numFmtId="0" fontId="133" fillId="0" borderId="0" xfId="0" applyFont="1"/>
    <xf numFmtId="0" fontId="41" fillId="0" borderId="0" xfId="0" applyFont="1"/>
    <xf numFmtId="0" fontId="29" fillId="0" borderId="0" xfId="0" applyFont="1"/>
    <xf numFmtId="0" fontId="124" fillId="11" borderId="1" xfId="0" applyFont="1" applyFill="1" applyBorder="1" applyAlignment="1">
      <alignment vertical="center"/>
    </xf>
    <xf numFmtId="0" fontId="124" fillId="11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right"/>
    </xf>
    <xf numFmtId="0" fontId="29" fillId="0" borderId="1" xfId="0" applyFont="1" applyBorder="1"/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right"/>
    </xf>
    <xf numFmtId="0" fontId="29" fillId="0" borderId="1" xfId="0" applyFont="1" applyFill="1" applyBorder="1"/>
    <xf numFmtId="0" fontId="29" fillId="0" borderId="1" xfId="0" applyFont="1" applyBorder="1" applyAlignment="1">
      <alignment vertical="center"/>
    </xf>
    <xf numFmtId="0" fontId="32" fillId="0" borderId="1" xfId="0" applyFont="1" applyFill="1" applyBorder="1" applyAlignment="1"/>
    <xf numFmtId="0" fontId="29" fillId="0" borderId="0" xfId="0" applyFont="1" applyBorder="1"/>
    <xf numFmtId="0" fontId="35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120" fillId="0" borderId="1" xfId="0" applyFont="1" applyFill="1" applyBorder="1" applyAlignment="1">
      <alignment horizontal="center" vertical="center"/>
    </xf>
    <xf numFmtId="0" fontId="120" fillId="0" borderId="1" xfId="0" applyFont="1" applyFill="1" applyBorder="1" applyAlignment="1">
      <alignment horizontal="center" vertical="center" wrapText="1"/>
    </xf>
    <xf numFmtId="164" fontId="12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136" fillId="12" borderId="1" xfId="0" applyFont="1" applyFill="1" applyBorder="1" applyAlignment="1">
      <alignment horizontal="center" vertical="center"/>
    </xf>
    <xf numFmtId="0" fontId="140" fillId="12" borderId="1" xfId="0" applyFont="1" applyFill="1" applyBorder="1" applyAlignment="1">
      <alignment horizontal="center" vertical="center"/>
    </xf>
    <xf numFmtId="0" fontId="141" fillId="12" borderId="1" xfId="0" applyFont="1" applyFill="1" applyBorder="1" applyAlignment="1">
      <alignment horizontal="center" vertical="center"/>
    </xf>
    <xf numFmtId="0" fontId="143" fillId="0" borderId="1" xfId="0" applyFont="1" applyBorder="1" applyAlignment="1">
      <alignment horizontal="left" vertical="center"/>
    </xf>
    <xf numFmtId="0" fontId="138" fillId="0" borderId="1" xfId="0" applyFont="1" applyBorder="1" applyAlignment="1">
      <alignment horizontal="center" vertical="center"/>
    </xf>
    <xf numFmtId="0" fontId="142" fillId="0" borderId="1" xfId="0" applyFont="1" applyBorder="1" applyAlignment="1">
      <alignment horizontal="left" vertical="center"/>
    </xf>
    <xf numFmtId="0" fontId="137" fillId="0" borderId="1" xfId="0" applyFont="1" applyBorder="1" applyAlignment="1">
      <alignment horizontal="center" vertical="center"/>
    </xf>
    <xf numFmtId="0" fontId="142" fillId="5" borderId="1" xfId="0" applyFont="1" applyFill="1" applyBorder="1" applyAlignment="1">
      <alignment horizontal="left" vertical="center"/>
    </xf>
    <xf numFmtId="0" fontId="137" fillId="5" borderId="1" xfId="0" applyFont="1" applyFill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0" fontId="144" fillId="3" borderId="1" xfId="0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0" fontId="145" fillId="3" borderId="1" xfId="0" applyFont="1" applyFill="1" applyBorder="1" applyAlignment="1">
      <alignment vertical="center"/>
    </xf>
    <xf numFmtId="0" fontId="137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49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horizontal="left" vertical="center" wrapText="1"/>
    </xf>
    <xf numFmtId="0" fontId="150" fillId="0" borderId="1" xfId="0" applyFont="1" applyFill="1" applyBorder="1" applyAlignment="1">
      <alignment wrapText="1"/>
    </xf>
    <xf numFmtId="0" fontId="150" fillId="0" borderId="1" xfId="0" applyFont="1" applyFill="1" applyBorder="1"/>
    <xf numFmtId="0" fontId="151" fillId="0" borderId="1" xfId="1" applyFont="1" applyFill="1" applyBorder="1" applyAlignment="1" applyProtection="1">
      <alignment horizontal="left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wrapText="1"/>
    </xf>
    <xf numFmtId="0" fontId="34" fillId="3" borderId="1" xfId="0" applyFont="1" applyFill="1" applyBorder="1"/>
    <xf numFmtId="0" fontId="34" fillId="3" borderId="0" xfId="0" applyFont="1" applyFill="1"/>
    <xf numFmtId="0" fontId="4" fillId="3" borderId="1" xfId="1" applyFill="1" applyBorder="1" applyAlignment="1" applyProtection="1">
      <alignment wrapText="1"/>
    </xf>
    <xf numFmtId="0" fontId="79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vertical="center" wrapText="1"/>
    </xf>
    <xf numFmtId="0" fontId="15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98" fillId="0" borderId="1" xfId="2" applyFont="1" applyBorder="1" applyAlignment="1" applyProtection="1">
      <alignment vertical="center" wrapText="1"/>
    </xf>
    <xf numFmtId="0" fontId="79" fillId="0" borderId="1" xfId="0" applyFont="1" applyBorder="1" applyAlignment="1">
      <alignment vertical="center" wrapText="1"/>
    </xf>
    <xf numFmtId="0" fontId="154" fillId="0" borderId="1" xfId="0" applyFont="1" applyBorder="1" applyAlignment="1">
      <alignment vertical="center" wrapText="1"/>
    </xf>
    <xf numFmtId="0" fontId="155" fillId="0" borderId="1" xfId="0" applyFont="1" applyBorder="1" applyAlignment="1">
      <alignment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147" fillId="0" borderId="1" xfId="0" applyFont="1" applyFill="1" applyBorder="1"/>
    <xf numFmtId="0" fontId="148" fillId="0" borderId="1" xfId="0" applyFont="1" applyFill="1" applyBorder="1" applyAlignment="1">
      <alignment vertical="center" wrapText="1"/>
    </xf>
    <xf numFmtId="0" fontId="107" fillId="0" borderId="1" xfId="0" applyFont="1" applyFill="1" applyBorder="1" applyAlignment="1">
      <alignment horizontal="center" vertical="center"/>
    </xf>
    <xf numFmtId="0" fontId="10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56" fillId="0" borderId="0" xfId="0" applyFont="1" applyAlignment="1">
      <alignment vertical="center" wrapText="1"/>
    </xf>
    <xf numFmtId="0" fontId="147" fillId="0" borderId="0" xfId="0" applyFont="1" applyAlignment="1">
      <alignment vertical="center" wrapText="1"/>
    </xf>
    <xf numFmtId="0" fontId="147" fillId="13" borderId="0" xfId="0" applyFont="1" applyFill="1" applyAlignment="1">
      <alignment vertical="center" wrapText="1"/>
    </xf>
    <xf numFmtId="0" fontId="34" fillId="0" borderId="0" xfId="0" applyFont="1" applyFill="1" applyAlignment="1">
      <alignment horizontal="centerContinuous"/>
    </xf>
    <xf numFmtId="0" fontId="34" fillId="0" borderId="5" xfId="0" applyFont="1" applyFill="1" applyBorder="1" applyAlignment="1">
      <alignment horizontal="centerContinuous"/>
    </xf>
    <xf numFmtId="0" fontId="33" fillId="0" borderId="0" xfId="0" applyFont="1" applyFill="1" applyAlignment="1">
      <alignment horizontal="centerContinuous" vertical="center"/>
    </xf>
    <xf numFmtId="0" fontId="35" fillId="0" borderId="0" xfId="0" applyFont="1" applyFill="1" applyAlignment="1">
      <alignment horizontal="centerContinuous" vertical="center"/>
    </xf>
    <xf numFmtId="0" fontId="33" fillId="0" borderId="0" xfId="0" applyFont="1" applyFill="1" applyAlignment="1">
      <alignment horizontal="centerContinuous"/>
    </xf>
    <xf numFmtId="0" fontId="33" fillId="0" borderId="5" xfId="0" applyFont="1" applyFill="1" applyBorder="1" applyAlignment="1">
      <alignment horizontal="centerContinuous" vertical="center"/>
    </xf>
    <xf numFmtId="0" fontId="35" fillId="0" borderId="5" xfId="0" applyFont="1" applyFill="1" applyBorder="1" applyAlignment="1">
      <alignment horizontal="centerContinuous" vertical="center"/>
    </xf>
    <xf numFmtId="0" fontId="127" fillId="0" borderId="1" xfId="0" applyFont="1" applyFill="1" applyBorder="1"/>
    <xf numFmtId="0" fontId="10" fillId="0" borderId="8" xfId="0" applyFont="1" applyFill="1" applyBorder="1" applyAlignment="1">
      <alignment horizontal="left" vertical="center"/>
    </xf>
    <xf numFmtId="0" fontId="4" fillId="0" borderId="0" xfId="1" applyFill="1" applyAlignment="1" applyProtection="1"/>
    <xf numFmtId="0" fontId="4" fillId="0" borderId="1" xfId="1" applyFill="1" applyBorder="1" applyAlignment="1" applyProtection="1">
      <alignment horizontal="center" vertical="center" wrapText="1"/>
    </xf>
    <xf numFmtId="0" fontId="4" fillId="2" borderId="43" xfId="1" applyFont="1" applyFill="1" applyBorder="1" applyAlignment="1" applyProtection="1"/>
    <xf numFmtId="0" fontId="4" fillId="0" borderId="0" xfId="1" applyAlignment="1" applyProtection="1">
      <alignment horizontal="left" vertical="center" wrapText="1"/>
    </xf>
    <xf numFmtId="0" fontId="130" fillId="3" borderId="1" xfId="0" applyFont="1" applyFill="1" applyBorder="1" applyAlignment="1">
      <alignment horizontal="left"/>
    </xf>
    <xf numFmtId="0" fontId="15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3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42" fillId="0" borderId="1" xfId="0" applyFont="1" applyBorder="1" applyAlignment="1">
      <alignment horizontal="left" vertical="center"/>
    </xf>
    <xf numFmtId="0" fontId="121" fillId="0" borderId="42" xfId="0" applyFont="1" applyFill="1" applyBorder="1" applyAlignment="1">
      <alignment vertical="center"/>
    </xf>
    <xf numFmtId="0" fontId="119" fillId="0" borderId="34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12" fillId="10" borderId="0" xfId="0" applyFont="1" applyFill="1" applyBorder="1" applyAlignment="1">
      <alignment horizontal="center" vertical="center"/>
    </xf>
    <xf numFmtId="0" fontId="109" fillId="10" borderId="0" xfId="0" applyFont="1" applyFill="1" applyBorder="1" applyAlignment="1">
      <alignment horizontal="center" vertical="center"/>
    </xf>
    <xf numFmtId="0" fontId="111" fillId="10" borderId="1" xfId="0" applyFont="1" applyFill="1" applyBorder="1" applyAlignment="1">
      <alignment horizontal="center" vertical="center"/>
    </xf>
    <xf numFmtId="0" fontId="52" fillId="10" borderId="1" xfId="0" applyFont="1" applyFill="1" applyBorder="1" applyAlignment="1">
      <alignment horizontal="center" vertical="center" wrapText="1"/>
    </xf>
    <xf numFmtId="0" fontId="52" fillId="10" borderId="1" xfId="0" applyFont="1" applyFill="1" applyBorder="1" applyAlignment="1">
      <alignment horizontal="center" vertical="center"/>
    </xf>
    <xf numFmtId="0" fontId="111" fillId="10" borderId="1" xfId="0" applyFont="1" applyFill="1" applyBorder="1" applyAlignment="1">
      <alignment horizontal="center" vertical="center" wrapText="1"/>
    </xf>
    <xf numFmtId="0" fontId="112" fillId="10" borderId="1" xfId="0" applyFont="1" applyFill="1" applyBorder="1" applyAlignment="1">
      <alignment horizontal="center" vertical="center"/>
    </xf>
    <xf numFmtId="0" fontId="109" fillId="10" borderId="1" xfId="0" applyFont="1" applyFill="1" applyBorder="1" applyAlignment="1">
      <alignment horizontal="center" vertical="center"/>
    </xf>
    <xf numFmtId="0" fontId="152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98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3" fillId="0" borderId="19" xfId="0" applyNumberFormat="1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94" fillId="6" borderId="32" xfId="0" applyFont="1" applyFill="1" applyBorder="1" applyAlignment="1">
      <alignment horizontal="center" vertical="center" wrapText="1"/>
    </xf>
    <xf numFmtId="0" fontId="94" fillId="6" borderId="33" xfId="0" applyFont="1" applyFill="1" applyBorder="1" applyAlignment="1">
      <alignment horizontal="center" vertical="center" wrapText="1"/>
    </xf>
    <xf numFmtId="0" fontId="94" fillId="6" borderId="26" xfId="0" applyFont="1" applyFill="1" applyBorder="1" applyAlignment="1">
      <alignment horizontal="center" vertical="center" wrapText="1"/>
    </xf>
    <xf numFmtId="0" fontId="91" fillId="0" borderId="30" xfId="0" applyFont="1" applyBorder="1" applyAlignment="1">
      <alignment horizontal="center" vertical="center" wrapText="1"/>
    </xf>
    <xf numFmtId="164" fontId="95" fillId="6" borderId="31" xfId="0" applyNumberFormat="1" applyFont="1" applyFill="1" applyBorder="1" applyAlignment="1">
      <alignment horizontal="center" vertical="center" wrapText="1"/>
    </xf>
    <xf numFmtId="164" fontId="95" fillId="6" borderId="27" xfId="0" applyNumberFormat="1" applyFont="1" applyFill="1" applyBorder="1" applyAlignment="1">
      <alignment horizontal="center" vertical="center" wrapText="1"/>
    </xf>
    <xf numFmtId="0" fontId="96" fillId="6" borderId="31" xfId="0" applyFont="1" applyFill="1" applyBorder="1" applyAlignment="1">
      <alignment vertical="center" wrapText="1"/>
    </xf>
    <xf numFmtId="0" fontId="96" fillId="6" borderId="27" xfId="0" applyFont="1" applyFill="1" applyBorder="1" applyAlignment="1">
      <alignment vertical="center" wrapText="1"/>
    </xf>
    <xf numFmtId="0" fontId="93" fillId="6" borderId="31" xfId="0" applyFont="1" applyFill="1" applyBorder="1" applyAlignment="1">
      <alignment vertical="center" wrapText="1"/>
    </xf>
    <xf numFmtId="0" fontId="93" fillId="6" borderId="27" xfId="0" applyFont="1" applyFill="1" applyBorder="1" applyAlignment="1">
      <alignment vertical="center" wrapText="1"/>
    </xf>
    <xf numFmtId="0" fontId="38" fillId="6" borderId="31" xfId="0" applyFont="1" applyFill="1" applyBorder="1" applyAlignment="1">
      <alignment vertical="center" wrapText="1"/>
    </xf>
    <xf numFmtId="0" fontId="38" fillId="6" borderId="27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124" fillId="11" borderId="1" xfId="0" applyFont="1" applyFill="1" applyBorder="1" applyAlignment="1">
      <alignment horizontal="center" vertical="center"/>
    </xf>
    <xf numFmtId="0" fontId="124" fillId="11" borderId="7" xfId="0" applyFont="1" applyFill="1" applyBorder="1" applyAlignment="1">
      <alignment horizontal="center" vertical="center"/>
    </xf>
    <xf numFmtId="0" fontId="124" fillId="11" borderId="2" xfId="0" applyFont="1" applyFill="1" applyBorder="1" applyAlignment="1">
      <alignment horizontal="center" vertical="center"/>
    </xf>
    <xf numFmtId="0" fontId="124" fillId="11" borderId="1" xfId="0" applyFont="1" applyFill="1" applyBorder="1" applyAlignment="1">
      <alignment horizontal="center" wrapText="1"/>
    </xf>
    <xf numFmtId="0" fontId="29" fillId="11" borderId="7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128" fillId="0" borderId="39" xfId="0" applyFont="1" applyBorder="1" applyAlignment="1">
      <alignment vertical="center" wrapText="1"/>
    </xf>
    <xf numFmtId="164" fontId="128" fillId="0" borderId="39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0" fillId="0" borderId="7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80" fillId="0" borderId="7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0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89" fillId="0" borderId="5" xfId="0" applyFont="1" applyBorder="1" applyAlignment="1">
      <alignment horizontal="center"/>
    </xf>
    <xf numFmtId="0" fontId="89" fillId="0" borderId="7" xfId="0" applyFont="1" applyBorder="1" applyAlignment="1">
      <alignment horizontal="center"/>
    </xf>
    <xf numFmtId="0" fontId="89" fillId="0" borderId="2" xfId="0" applyFont="1" applyBorder="1" applyAlignment="1">
      <alignment horizontal="center"/>
    </xf>
    <xf numFmtId="0" fontId="99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59"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142875</xdr:colOff>
      <xdr:row>1</xdr:row>
      <xdr:rowOff>142875</xdr:rowOff>
    </xdr:to>
    <xdr:sp macro="" textlink="">
      <xdr:nvSpPr>
        <xdr:cNvPr id="2" name="Rectangle 1"/>
        <xdr:cNvSpPr/>
      </xdr:nvSpPr>
      <xdr:spPr>
        <a:xfrm>
          <a:off x="38100" y="0"/>
          <a:ext cx="4181475" cy="3524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19" dataDxfId="17" headerRowBorderDxfId="18" tableBorderDxfId="16" totalsRowBorderDxfId="15">
  <autoFilter ref="A1:F32"/>
  <tableColumns count="6">
    <tableColumn id="1" name="मन्त्रालय" dataDxfId="14"/>
    <tableColumn id="2" name="महाशाखा" dataDxfId="13"/>
    <tableColumn id="3" name="शाखा" dataDxfId="12"/>
    <tableColumn id="4" name="सम्पर्क नं." dataDxfId="11"/>
    <tableColumn id="5" name="फ्याक्स " dataDxfId="10"/>
    <tableColumn id="7" name="Emai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8" dataDxfId="6" headerRowBorderDxfId="7" tableBorderDxfId="5" totalsRowBorderDxfId="4">
  <autoFilter ref="A1:D10"/>
  <tableColumns count="4">
    <tableColumn id="1" name="मन्त्रालय" dataDxfId="3"/>
    <tableColumn id="4" name="सम्पर्क नं." dataDxfId="2"/>
    <tableColumn id="5" name="फ्याक्स " dataDxfId="1"/>
    <tableColumn id="7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rishnagautam2071@gmail.com" TargetMode="External"/><Relationship Id="rId13" Type="http://schemas.openxmlformats.org/officeDocument/2006/relationships/hyperlink" Target="mailto:pmamp.piu.bardiya@gmail.com" TargetMode="External"/><Relationship Id="rId18" Type="http://schemas.openxmlformats.org/officeDocument/2006/relationships/hyperlink" Target="mailto:iro26@ird.gov.np" TargetMode="External"/><Relationship Id="rId26" Type="http://schemas.openxmlformats.org/officeDocument/2006/relationships/hyperlink" Target="mailto:nbsmnpj@gmail.com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mailto:ramkumarchaudhary001@gmail.com" TargetMode="External"/><Relationship Id="rId21" Type="http://schemas.openxmlformats.org/officeDocument/2006/relationships/hyperlink" Target="mailto:bps3npj@gmail.com" TargetMode="External"/><Relationship Id="rId34" Type="http://schemas.openxmlformats.org/officeDocument/2006/relationships/hyperlink" Target="mailto:rajapurmun@gmail.com" TargetMode="External"/><Relationship Id="rId7" Type="http://schemas.openxmlformats.org/officeDocument/2006/relationships/hyperlink" Target="mailto:krishnagautam2071@gmail.com" TargetMode="External"/><Relationship Id="rId12" Type="http://schemas.openxmlformats.org/officeDocument/2006/relationships/hyperlink" Target="https://geruwamun.gov.np/content/%E0%A4%95%E0%A5%83%E0%A4%B7%E0%A5%8D%E0%A4%A3-%E0%A4%B8%E0%A5%8B%E0%A4%A1%E0%A4%BE%E0%A4%B0%E0%A5%80" TargetMode="External"/><Relationship Id="rId17" Type="http://schemas.openxmlformats.org/officeDocument/2006/relationships/hyperlink" Target="mailto:rftqconepalgunj@gmail.com" TargetMode="External"/><Relationship Id="rId25" Type="http://schemas.openxmlformats.org/officeDocument/2006/relationships/hyperlink" Target="mailto:timbercorporationnpj@gmail.com;" TargetMode="External"/><Relationship Id="rId33" Type="http://schemas.openxmlformats.org/officeDocument/2006/relationships/hyperlink" Target="mailto:madhuwanmun@gmail.com;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paryojanshrestha@gmail.com" TargetMode="External"/><Relationship Id="rId16" Type="http://schemas.openxmlformats.org/officeDocument/2006/relationships/hyperlink" Target="mailto:sbdmgn.ridp.dor@gmail.com" TargetMode="External"/><Relationship Id="rId20" Type="http://schemas.openxmlformats.org/officeDocument/2006/relationships/hyperlink" Target="mailto:dudbcnepalgunj@gmail.com;" TargetMode="External"/><Relationship Id="rId29" Type="http://schemas.openxmlformats.org/officeDocument/2006/relationships/hyperlink" Target="mailto:bn-bajradal@nepalarmy.mil.np" TargetMode="External"/><Relationship Id="rId41" Type="http://schemas.openxmlformats.org/officeDocument/2006/relationships/comments" Target="../comments1.xml"/><Relationship Id="rId1" Type="http://schemas.openxmlformats.org/officeDocument/2006/relationships/hyperlink" Target="mailto:dharmarajdc39@gmail.com" TargetMode="External"/><Relationship Id="rId6" Type="http://schemas.openxmlformats.org/officeDocument/2006/relationships/hyperlink" Target="mailto:rimobardiya@gmail.com" TargetMode="External"/><Relationship Id="rId11" Type="http://schemas.openxmlformats.org/officeDocument/2006/relationships/hyperlink" Target="mailto:jayaram.rasaile@ntc.net.np" TargetMode="External"/><Relationship Id="rId24" Type="http://schemas.openxmlformats.org/officeDocument/2006/relationships/hyperlink" Target="mailto:mwro.npj@nepaloil.com.np;" TargetMode="External"/><Relationship Id="rId32" Type="http://schemas.openxmlformats.org/officeDocument/2006/relationships/hyperlink" Target="mailto:bansgadhimun@gmail.com;" TargetMode="External"/><Relationship Id="rId37" Type="http://schemas.openxmlformats.org/officeDocument/2006/relationships/hyperlink" Target="mailto:dccbardiya@gmail.com;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mailto:denisagar2020@gmail.com" TargetMode="External"/><Relationship Id="rId15" Type="http://schemas.openxmlformats.org/officeDocument/2006/relationships/hyperlink" Target="mailto:ohmkohalpur@gmail.com" TargetMode="External"/><Relationship Id="rId23" Type="http://schemas.openxmlformats.org/officeDocument/2006/relationships/hyperlink" Target="mailto:udbobanke@gmail.com" TargetMode="External"/><Relationship Id="rId28" Type="http://schemas.openxmlformats.org/officeDocument/2006/relationships/hyperlink" Target="mailto:bardiya@hip.gov.np" TargetMode="External"/><Relationship Id="rId36" Type="http://schemas.openxmlformats.org/officeDocument/2006/relationships/hyperlink" Target="mailto:info@supremecourt.gov.np" TargetMode="External"/><Relationship Id="rId10" Type="http://schemas.openxmlformats.org/officeDocument/2006/relationships/hyperlink" Target="https://ird.gov.np/branch/iro-nepalgunj" TargetMode="External"/><Relationship Id="rId19" Type="http://schemas.openxmlformats.org/officeDocument/2006/relationships/hyperlink" Target="mailto:shresthaninu@yahoo.com;%20%3Cphr.keshu@gmail.com" TargetMode="External"/><Relationship Id="rId31" Type="http://schemas.openxmlformats.org/officeDocument/2006/relationships/hyperlink" Target="mailto:info@barbardiyamun.gov.np" TargetMode="External"/><Relationship Id="rId4" Type="http://schemas.openxmlformats.org/officeDocument/2006/relationships/hyperlink" Target="mailto:goindakc251@gmail.com" TargetMode="External"/><Relationship Id="rId9" Type="http://schemas.openxmlformats.org/officeDocument/2006/relationships/hyperlink" Target="mailto:dineshpdl062@gmail.com" TargetMode="External"/><Relationship Id="rId14" Type="http://schemas.openxmlformats.org/officeDocument/2006/relationships/hyperlink" Target="mailto:scodang@nsonepal.gov.np" TargetMode="External"/><Relationship Id="rId22" Type="http://schemas.openxmlformats.org/officeDocument/2006/relationships/hyperlink" Target="mailto:ombelbase@gmail.com" TargetMode="External"/><Relationship Id="rId27" Type="http://schemas.openxmlformats.org/officeDocument/2006/relationships/hyperlink" Target="mailto:bishnu.sharma1@ntc.net.np" TargetMode="External"/><Relationship Id="rId30" Type="http://schemas.openxmlformats.org/officeDocument/2006/relationships/hyperlink" Target="mailto:info@geruwamun.gov.np" TargetMode="External"/><Relationship Id="rId35" Type="http://schemas.openxmlformats.org/officeDocument/2006/relationships/hyperlink" Target="mailto:info@krca.gov.n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vital@donidcr.gov.np" TargetMode="External"/><Relationship Id="rId3" Type="http://schemas.openxmlformats.org/officeDocument/2006/relationships/hyperlink" Target="mailto:ndrrma@gmail.com" TargetMode="External"/><Relationship Id="rId7" Type="http://schemas.openxmlformats.org/officeDocument/2006/relationships/hyperlink" Target="mailto:ss@donidcr.gov.np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6" Type="http://schemas.openxmlformats.org/officeDocument/2006/relationships/hyperlink" Target="mailto:info@donidcr.gov.np" TargetMode="External"/><Relationship Id="rId5" Type="http://schemas.openxmlformats.org/officeDocument/2006/relationships/hyperlink" Target="mailto:support@donidcr.gov.np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cdonpj@gmail.com" TargetMode="External"/><Relationship Id="rId9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kapra.cmofficep5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printerSettings" Target="../printerSettings/printerSettings13.bin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4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pbardiya@gmail.com;" TargetMode="External"/><Relationship Id="rId13" Type="http://schemas.openxmlformats.org/officeDocument/2006/relationships/hyperlink" Target="mailto:homendra2021@gmail.com" TargetMode="External"/><Relationship Id="rId18" Type="http://schemas.openxmlformats.org/officeDocument/2006/relationships/printerSettings" Target="../printerSettings/printerSettings15.bin"/><Relationship Id="rId3" Type="http://schemas.openxmlformats.org/officeDocument/2006/relationships/hyperlink" Target="mailto:menka.bardiya@gmail.com" TargetMode="External"/><Relationship Id="rId7" Type="http://schemas.openxmlformats.org/officeDocument/2006/relationships/hyperlink" Target="mailto:muralinirdosh123@gmail.com," TargetMode="External"/><Relationship Id="rId12" Type="http://schemas.openxmlformats.org/officeDocument/2006/relationships/hyperlink" Target="mailto:afzal44482@gmail.com" TargetMode="External"/><Relationship Id="rId17" Type="http://schemas.openxmlformats.org/officeDocument/2006/relationships/hyperlink" Target="mailto:dkbardiya@gmail.com;" TargetMode="External"/><Relationship Id="rId2" Type="http://schemas.openxmlformats.org/officeDocument/2006/relationships/hyperlink" Target="mailto:nirmalghimire@gmail.com" TargetMode="External"/><Relationship Id="rId16" Type="http://schemas.openxmlformats.org/officeDocument/2006/relationships/hyperlink" Target="mailto:prakashpaudel492@gmail.com" TargetMode="External"/><Relationship Id="rId1" Type="http://schemas.openxmlformats.org/officeDocument/2006/relationships/hyperlink" Target="mailto:sanjayacharya730@gmail.com" TargetMode="External"/><Relationship Id="rId6" Type="http://schemas.openxmlformats.org/officeDocument/2006/relationships/hyperlink" Target="mailto:hitadaily.bardiya@gmail.com" TargetMode="External"/><Relationship Id="rId11" Type="http://schemas.openxmlformats.org/officeDocument/2006/relationships/hyperlink" Target="mailto:maninsec@gmail.com" TargetMode="External"/><Relationship Id="rId5" Type="http://schemas.openxmlformats.org/officeDocument/2006/relationships/hyperlink" Target="mailto:mukunda39@gmail.com" TargetMode="External"/><Relationship Id="rId15" Type="http://schemas.openxmlformats.org/officeDocument/2006/relationships/hyperlink" Target="mailto:chauhan55ram@gmail.com" TargetMode="External"/><Relationship Id="rId10" Type="http://schemas.openxmlformats.org/officeDocument/2006/relationships/hyperlink" Target="mailto:bhim.thakuri2011@gmail.com" TargetMode="External"/><Relationship Id="rId4" Type="http://schemas.openxmlformats.org/officeDocument/2006/relationships/hyperlink" Target="mailto:gautam43dp@gmail.com" TargetMode="External"/><Relationship Id="rId9" Type="http://schemas.openxmlformats.org/officeDocument/2006/relationships/hyperlink" Target="mailto:bishnuabs@gmail.com" TargetMode="External"/><Relationship Id="rId14" Type="http://schemas.openxmlformats.org/officeDocument/2006/relationships/hyperlink" Target="mailto:radiorajapur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18" Type="http://schemas.openxmlformats.org/officeDocument/2006/relationships/hyperlink" Target="mailto:chaudharyashok752@gmail.com" TargetMode="External"/><Relationship Id="rId3" Type="http://schemas.openxmlformats.org/officeDocument/2006/relationships/hyperlink" Target="mailto:ccibansgadhi629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@gmail.com" TargetMode="External"/><Relationship Id="rId17" Type="http://schemas.openxmlformats.org/officeDocument/2006/relationships/hyperlink" Target="mailto:hemanta2071.joshi@gmail.com" TargetMode="External"/><Relationship Id="rId2" Type="http://schemas.openxmlformats.org/officeDocument/2006/relationships/hyperlink" Target="mailto:mandangi743@gmail.com" TargetMode="External"/><Relationship Id="rId16" Type="http://schemas.openxmlformats.org/officeDocument/2006/relationships/hyperlink" Target="mailto:dcu.bardiya852@gmail.com" TargetMode="External"/><Relationship Id="rId20" Type="http://schemas.openxmlformats.org/officeDocument/2006/relationships/printerSettings" Target="../printerSettings/printerSettings18.bin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19" Type="http://schemas.openxmlformats.org/officeDocument/2006/relationships/hyperlink" Target="mailto:ishwar.unesco16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bardiyakryatayat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ram.bk@mahalaxmibank.com.np" TargetMode="External"/><Relationship Id="rId18" Type="http://schemas.openxmlformats.org/officeDocument/2006/relationships/hyperlink" Target="mailto:gulariya@kumaribank.com" TargetMode="External"/><Relationship Id="rId26" Type="http://schemas.openxmlformats.org/officeDocument/2006/relationships/hyperlink" Target="mailto:localadmin@moha.gov.np;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krishnachand912@gmai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prakash.pokhrel@shangrilabank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hyperlink" Target="mailto:gulariya@ebl.com.np" TargetMode="External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namastesaving3@gmail.com" TargetMode="External"/><Relationship Id="rId20" Type="http://schemas.openxmlformats.org/officeDocument/2006/relationships/hyperlink" Target="mailto:taratal@kumaribank.com" TargetMode="External"/><Relationship Id="rId29" Type="http://schemas.openxmlformats.org/officeDocument/2006/relationships/hyperlink" Target="mailto:subas.kandel@gibl.com.np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sagar.sharma@prabhubank.com" TargetMode="External"/><Relationship Id="rId24" Type="http://schemas.openxmlformats.org/officeDocument/2006/relationships/hyperlink" Target="mailto:jeevan.gautam@nicasiabank.com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prashun.chaudhary@shangrilabank.com" TargetMode="External"/><Relationship Id="rId23" Type="http://schemas.openxmlformats.org/officeDocument/2006/relationships/hyperlink" Target="mailto:thakurdwara@kdblnepal.com" TargetMode="External"/><Relationship Id="rId28" Type="http://schemas.openxmlformats.org/officeDocument/2006/relationships/hyperlink" Target="mailto:iro26@ird.gov.np" TargetMode="External"/><Relationship Id="rId10" Type="http://schemas.openxmlformats.org/officeDocument/2006/relationships/hyperlink" Target="mailto:nblgulariya@nepalbank.com.np" TargetMode="External"/><Relationship Id="rId19" Type="http://schemas.openxmlformats.org/officeDocument/2006/relationships/hyperlink" Target="mailto:magaragadhi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crystal.bhatt@sbl.com.np" TargetMode="External"/><Relationship Id="rId22" Type="http://schemas.openxmlformats.org/officeDocument/2006/relationships/hyperlink" Target="mailto:bhurigaun@kdblnepal.com" TargetMode="External"/><Relationship Id="rId27" Type="http://schemas.openxmlformats.org/officeDocument/2006/relationships/hyperlink" Target="mailto:info@swc.org.np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tel:+977974654704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f/alb%7Bof&#821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88"/>
  <sheetViews>
    <sheetView tabSelected="1" topLeftCell="D1" workbookViewId="0">
      <pane ySplit="5" topLeftCell="A6" activePane="bottomLeft" state="frozen"/>
      <selection activeCell="A5" sqref="A5"/>
      <selection pane="bottomLeft" activeCell="K9" sqref="K9"/>
    </sheetView>
  </sheetViews>
  <sheetFormatPr defaultRowHeight="19.5"/>
  <cols>
    <col min="1" max="1" width="8.42578125" style="127" customWidth="1"/>
    <col min="2" max="2" width="45.140625" style="127" customWidth="1"/>
    <col min="3" max="3" width="16.7109375" style="127" customWidth="1"/>
    <col min="4" max="4" width="36.5703125" style="134" customWidth="1"/>
    <col min="5" max="5" width="20.7109375" style="127" customWidth="1"/>
    <col min="6" max="6" width="22.28515625" style="127" customWidth="1"/>
    <col min="7" max="8" width="17.5703125" style="308" customWidth="1"/>
    <col min="9" max="9" width="15.42578125" style="133" customWidth="1"/>
    <col min="10" max="10" width="22.7109375" style="133" bestFit="1" customWidth="1"/>
    <col min="11" max="11" width="18.42578125" style="127" bestFit="1" customWidth="1"/>
    <col min="12" max="12" width="14.28515625" style="127" bestFit="1" customWidth="1"/>
    <col min="13" max="13" width="14.28515625" style="127" customWidth="1"/>
    <col min="14" max="14" width="36" style="127" bestFit="1" customWidth="1"/>
    <col min="15" max="15" width="22" style="127" bestFit="1" customWidth="1"/>
    <col min="16" max="16" width="11.5703125" style="127" bestFit="1" customWidth="1"/>
    <col min="17" max="17" width="14.28515625" style="127" bestFit="1" customWidth="1"/>
    <col min="18" max="18" width="25.7109375" style="127" bestFit="1" customWidth="1"/>
    <col min="19" max="19" width="14.28515625" style="127" bestFit="1" customWidth="1"/>
    <col min="20" max="46" width="9.140625" style="127" customWidth="1"/>
    <col min="47" max="16384" width="9.140625" style="127"/>
  </cols>
  <sheetData>
    <row r="1" spans="1:19" ht="28.5">
      <c r="A1" s="506" t="s">
        <v>78</v>
      </c>
      <c r="B1" s="506"/>
      <c r="C1" s="506"/>
      <c r="D1" s="506"/>
      <c r="E1" s="506"/>
      <c r="F1" s="506"/>
      <c r="G1" s="507"/>
      <c r="H1" s="507"/>
      <c r="I1" s="506"/>
      <c r="J1" s="508"/>
      <c r="K1" s="508"/>
      <c r="L1" s="508"/>
      <c r="M1" s="508"/>
      <c r="N1" s="508"/>
      <c r="O1" s="508"/>
      <c r="P1" s="508"/>
      <c r="Q1" s="508"/>
      <c r="R1" s="508"/>
    </row>
    <row r="2" spans="1:19" ht="28.5">
      <c r="A2" s="506" t="s">
        <v>15</v>
      </c>
      <c r="B2" s="506"/>
      <c r="C2" s="506"/>
      <c r="D2" s="506"/>
      <c r="E2" s="506"/>
      <c r="F2" s="506"/>
      <c r="G2" s="507"/>
      <c r="H2" s="507"/>
      <c r="I2" s="506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28.5">
      <c r="A3" s="506" t="s">
        <v>63</v>
      </c>
      <c r="B3" s="506"/>
      <c r="C3" s="506"/>
      <c r="D3" s="506"/>
      <c r="E3" s="506"/>
      <c r="F3" s="506"/>
      <c r="G3" s="507"/>
      <c r="H3" s="507"/>
      <c r="I3" s="506"/>
      <c r="J3" s="508"/>
      <c r="K3" s="508"/>
      <c r="L3" s="508"/>
      <c r="M3" s="508"/>
      <c r="N3" s="508"/>
      <c r="O3" s="508"/>
      <c r="P3" s="508"/>
      <c r="Q3" s="508"/>
      <c r="R3" s="508"/>
    </row>
    <row r="4" spans="1:19" ht="28.5">
      <c r="A4" s="506" t="s">
        <v>639</v>
      </c>
      <c r="B4" s="509"/>
      <c r="C4" s="509"/>
      <c r="D4" s="509"/>
      <c r="E4" s="509"/>
      <c r="F4" s="509"/>
      <c r="G4" s="510"/>
      <c r="H4" s="510"/>
      <c r="I4" s="509"/>
      <c r="J4" s="508"/>
      <c r="K4" s="508"/>
      <c r="L4" s="508"/>
      <c r="M4" s="508"/>
      <c r="N4" s="508"/>
      <c r="O4" s="508"/>
      <c r="P4" s="508"/>
      <c r="Q4" s="508"/>
      <c r="R4" s="508"/>
    </row>
    <row r="5" spans="1:19" ht="39">
      <c r="A5" s="128" t="s">
        <v>73</v>
      </c>
      <c r="B5" s="129" t="s">
        <v>0</v>
      </c>
      <c r="C5" s="129" t="s">
        <v>1</v>
      </c>
      <c r="D5" s="129" t="s">
        <v>576</v>
      </c>
      <c r="E5" s="129" t="s">
        <v>75</v>
      </c>
      <c r="F5" s="128" t="s">
        <v>76</v>
      </c>
      <c r="G5" s="128" t="s">
        <v>77</v>
      </c>
      <c r="H5" s="128" t="s">
        <v>2747</v>
      </c>
      <c r="I5" s="128" t="s">
        <v>53</v>
      </c>
      <c r="J5" s="301" t="s">
        <v>1944</v>
      </c>
      <c r="K5" s="129" t="s">
        <v>2</v>
      </c>
      <c r="L5" s="129" t="s">
        <v>4</v>
      </c>
      <c r="M5" s="128" t="s">
        <v>2747</v>
      </c>
      <c r="N5" s="129" t="s">
        <v>576</v>
      </c>
      <c r="O5" s="128" t="s">
        <v>1941</v>
      </c>
      <c r="P5" s="129" t="s">
        <v>2</v>
      </c>
      <c r="Q5" s="129" t="s">
        <v>4</v>
      </c>
      <c r="R5" s="129" t="s">
        <v>576</v>
      </c>
    </row>
    <row r="6" spans="1:19">
      <c r="A6" s="77">
        <f>SUBTOTAL(3,$B$6:B6)</f>
        <v>1</v>
      </c>
      <c r="B6" s="130" t="s">
        <v>16</v>
      </c>
      <c r="C6" s="130" t="s">
        <v>636</v>
      </c>
      <c r="D6" s="2" t="s">
        <v>614</v>
      </c>
      <c r="E6" s="130" t="s">
        <v>3416</v>
      </c>
      <c r="F6" s="130" t="s">
        <v>324</v>
      </c>
      <c r="G6" s="474">
        <v>9858037777</v>
      </c>
      <c r="H6" s="474"/>
      <c r="I6" s="172">
        <v>84420133</v>
      </c>
      <c r="J6" s="132" t="s">
        <v>3480</v>
      </c>
      <c r="K6" s="126" t="s">
        <v>514</v>
      </c>
      <c r="L6" s="474">
        <v>9858025095</v>
      </c>
      <c r="M6" s="474"/>
      <c r="N6" s="300"/>
      <c r="O6" s="126" t="s">
        <v>2794</v>
      </c>
      <c r="P6" s="126" t="s">
        <v>514</v>
      </c>
      <c r="Q6" s="300">
        <v>9858025095</v>
      </c>
      <c r="R6" s="300"/>
      <c r="S6" s="127">
        <f>G6</f>
        <v>9858037777</v>
      </c>
    </row>
    <row r="7" spans="1:19">
      <c r="A7" s="77">
        <f>SUBTOTAL(3,$B$6:B7)</f>
        <v>2</v>
      </c>
      <c r="B7" s="130" t="s">
        <v>180</v>
      </c>
      <c r="C7" s="130" t="s">
        <v>376</v>
      </c>
      <c r="D7" s="2" t="s">
        <v>884</v>
      </c>
      <c r="E7" s="130" t="s">
        <v>3476</v>
      </c>
      <c r="F7" s="130" t="s">
        <v>930</v>
      </c>
      <c r="G7" s="518">
        <v>9843060363</v>
      </c>
      <c r="H7" s="474">
        <v>9858020857</v>
      </c>
      <c r="I7" s="217">
        <v>420277</v>
      </c>
      <c r="J7" s="132" t="s">
        <v>3341</v>
      </c>
      <c r="K7" s="126" t="s">
        <v>58</v>
      </c>
      <c r="L7" s="474">
        <v>9848095069</v>
      </c>
      <c r="M7" s="474"/>
      <c r="N7" s="300"/>
      <c r="O7" s="126"/>
      <c r="P7" s="126"/>
      <c r="Q7" s="300"/>
      <c r="R7" s="300"/>
      <c r="S7" s="127" t="str">
        <f>CONCATENATE(S6, ", ",H7)</f>
        <v>9858037777, 9858020857</v>
      </c>
    </row>
    <row r="8" spans="1:19">
      <c r="A8" s="77">
        <f>SUBTOTAL(3,$B$6:B8)</f>
        <v>3</v>
      </c>
      <c r="B8" s="130" t="s">
        <v>18</v>
      </c>
      <c r="C8" s="130" t="s">
        <v>636</v>
      </c>
      <c r="D8" s="2" t="s">
        <v>3479</v>
      </c>
      <c r="E8" s="130" t="s">
        <v>3406</v>
      </c>
      <c r="F8" s="130" t="s">
        <v>2619</v>
      </c>
      <c r="G8" s="474">
        <v>9858062222</v>
      </c>
      <c r="I8" s="172">
        <v>420139</v>
      </c>
      <c r="J8" s="132" t="s">
        <v>3342</v>
      </c>
      <c r="K8" s="126" t="s">
        <v>65</v>
      </c>
      <c r="L8" s="474">
        <v>9858027139</v>
      </c>
      <c r="M8" s="474"/>
      <c r="N8" s="300"/>
      <c r="O8" s="126"/>
      <c r="P8" s="126" t="s">
        <v>58</v>
      </c>
      <c r="Q8" s="300"/>
      <c r="R8" s="300"/>
      <c r="S8" s="127" t="str">
        <f t="shared" ref="S8:S69" si="0">CONCATENATE(S7, ", ",G8)</f>
        <v>9858037777, 9858020857, 9858062222</v>
      </c>
    </row>
    <row r="9" spans="1:19" ht="47.25">
      <c r="A9" s="77">
        <f>SUBTOTAL(3,$B$6:B9)</f>
        <v>4</v>
      </c>
      <c r="B9" s="130" t="s">
        <v>26</v>
      </c>
      <c r="C9" s="130" t="s">
        <v>636</v>
      </c>
      <c r="D9" s="348" t="s">
        <v>2767</v>
      </c>
      <c r="E9" s="130" t="s">
        <v>2475</v>
      </c>
      <c r="F9" s="130" t="s">
        <v>937</v>
      </c>
      <c r="G9" s="474">
        <v>9858022922</v>
      </c>
      <c r="H9" s="474"/>
      <c r="I9" s="172">
        <v>420412</v>
      </c>
      <c r="J9" s="132" t="s">
        <v>3343</v>
      </c>
      <c r="K9" s="334" t="s">
        <v>2454</v>
      </c>
      <c r="L9" s="474">
        <v>9858025660</v>
      </c>
      <c r="M9" s="474"/>
      <c r="N9" s="300" t="s">
        <v>1943</v>
      </c>
      <c r="O9" s="126" t="s">
        <v>420</v>
      </c>
      <c r="P9" s="126" t="s">
        <v>1942</v>
      </c>
      <c r="Q9" s="300">
        <v>9858025660</v>
      </c>
      <c r="R9" s="300" t="s">
        <v>1943</v>
      </c>
      <c r="S9" s="127" t="str">
        <f t="shared" si="0"/>
        <v>9858037777, 9858020857, 9858062222, 9858022922</v>
      </c>
    </row>
    <row r="10" spans="1:19" ht="31.5">
      <c r="A10" s="77">
        <f>SUBTOTAL(3,$B$6:B10)</f>
        <v>5</v>
      </c>
      <c r="B10" s="130" t="s">
        <v>27</v>
      </c>
      <c r="C10" s="130" t="s">
        <v>628</v>
      </c>
      <c r="D10" s="2" t="s">
        <v>1634</v>
      </c>
      <c r="E10" s="130" t="s">
        <v>3468</v>
      </c>
      <c r="F10" s="130" t="s">
        <v>937</v>
      </c>
      <c r="G10" s="474">
        <v>9858070111</v>
      </c>
      <c r="H10" s="474"/>
      <c r="I10" s="172">
        <v>440111</v>
      </c>
      <c r="J10" s="132" t="s">
        <v>3344</v>
      </c>
      <c r="K10" s="126" t="s">
        <v>547</v>
      </c>
      <c r="L10" s="474">
        <v>9858030111</v>
      </c>
      <c r="M10" s="474"/>
      <c r="N10" s="496" t="s">
        <v>2618</v>
      </c>
      <c r="O10" s="126" t="s">
        <v>3422</v>
      </c>
      <c r="P10" s="126" t="s">
        <v>3423</v>
      </c>
      <c r="Q10" s="300">
        <v>9858025662</v>
      </c>
      <c r="R10" s="347" t="s">
        <v>3424</v>
      </c>
      <c r="S10" s="127" t="str">
        <f t="shared" si="0"/>
        <v>9858037777, 9858020857, 9858062222, 9858022922, 9858070111</v>
      </c>
    </row>
    <row r="11" spans="1:19" ht="30">
      <c r="A11" s="77">
        <f>SUBTOTAL(3,$B$6:B11)</f>
        <v>6</v>
      </c>
      <c r="B11" s="130" t="s">
        <v>29</v>
      </c>
      <c r="C11" s="130" t="s">
        <v>632</v>
      </c>
      <c r="D11" s="73" t="s">
        <v>468</v>
      </c>
      <c r="E11" s="130" t="s">
        <v>2793</v>
      </c>
      <c r="F11" s="130" t="s">
        <v>937</v>
      </c>
      <c r="G11" s="474">
        <v>9858069111</v>
      </c>
      <c r="H11" s="474">
        <v>9858320245</v>
      </c>
      <c r="I11" s="172" t="s">
        <v>497</v>
      </c>
      <c r="J11" s="132" t="s">
        <v>3345</v>
      </c>
      <c r="K11" s="126" t="s">
        <v>547</v>
      </c>
      <c r="L11" s="474">
        <v>9803920712</v>
      </c>
      <c r="M11" s="474"/>
      <c r="N11" s="300"/>
      <c r="O11" s="126" t="s">
        <v>942</v>
      </c>
      <c r="P11" s="126" t="s">
        <v>938</v>
      </c>
      <c r="Q11" s="300">
        <v>9848170581</v>
      </c>
      <c r="R11" s="300" t="s">
        <v>1507</v>
      </c>
      <c r="S11" s="127" t="str">
        <f t="shared" si="0"/>
        <v>9858037777, 9858020857, 9858062222, 9858022922, 9858070111, 9858069111</v>
      </c>
    </row>
    <row r="12" spans="1:19" ht="36">
      <c r="A12" s="77">
        <f>SUBTOTAL(3,$B$6:B12)</f>
        <v>7</v>
      </c>
      <c r="B12" s="130" t="s">
        <v>36</v>
      </c>
      <c r="C12" s="130" t="s">
        <v>638</v>
      </c>
      <c r="D12" s="73" t="s">
        <v>3400</v>
      </c>
      <c r="E12" s="130" t="s">
        <v>2839</v>
      </c>
      <c r="F12" s="130" t="s">
        <v>937</v>
      </c>
      <c r="G12" s="474">
        <v>9858081511</v>
      </c>
      <c r="H12" s="474"/>
      <c r="I12" s="172" t="s">
        <v>544</v>
      </c>
      <c r="J12" s="132" t="s">
        <v>3346</v>
      </c>
      <c r="K12" s="126" t="s">
        <v>2615</v>
      </c>
      <c r="L12" s="474">
        <v>9858086773</v>
      </c>
      <c r="M12" s="474"/>
      <c r="N12" s="60" t="s">
        <v>2616</v>
      </c>
      <c r="O12" s="497" t="s">
        <v>2840</v>
      </c>
      <c r="P12" s="497"/>
      <c r="Q12" s="300">
        <v>9858033315</v>
      </c>
      <c r="R12" s="60" t="s">
        <v>1960</v>
      </c>
      <c r="S12" s="127" t="str">
        <f t="shared" si="0"/>
        <v>9858037777, 9858020857, 9858062222, 9858022922, 9858070111, 9858069111, 9858081511</v>
      </c>
    </row>
    <row r="13" spans="1:19" ht="31.5">
      <c r="A13" s="77">
        <f>SUBTOTAL(3,$B$6:B13)</f>
        <v>8</v>
      </c>
      <c r="B13" s="130" t="s">
        <v>37</v>
      </c>
      <c r="C13" s="130" t="s">
        <v>630</v>
      </c>
      <c r="D13" s="2" t="s">
        <v>3477</v>
      </c>
      <c r="E13" s="130" t="s">
        <v>3312</v>
      </c>
      <c r="F13" s="130" t="s">
        <v>937</v>
      </c>
      <c r="G13" s="474">
        <v>9858071111</v>
      </c>
      <c r="H13" s="474"/>
      <c r="I13" s="172" t="s">
        <v>509</v>
      </c>
      <c r="J13" s="132" t="s">
        <v>3473</v>
      </c>
      <c r="K13" s="126" t="s">
        <v>2615</v>
      </c>
      <c r="L13" s="474">
        <v>9858088244</v>
      </c>
      <c r="M13" s="474"/>
      <c r="N13" s="300"/>
      <c r="O13" s="126" t="s">
        <v>3471</v>
      </c>
      <c r="P13" s="126" t="s">
        <v>3472</v>
      </c>
      <c r="Q13" s="474">
        <v>9858071118</v>
      </c>
      <c r="R13" s="475"/>
      <c r="S13" s="127" t="str">
        <f t="shared" si="0"/>
        <v>9858037777, 9858020857, 9858062222, 9858022922, 9858070111, 9858069111, 9858081511, 9858071111</v>
      </c>
    </row>
    <row r="14" spans="1:19" ht="63">
      <c r="A14" s="77">
        <f>SUBTOTAL(3,$B$6:B14)</f>
        <v>9</v>
      </c>
      <c r="B14" s="130" t="s">
        <v>28</v>
      </c>
      <c r="C14" s="130" t="s">
        <v>629</v>
      </c>
      <c r="D14" s="2" t="s">
        <v>543</v>
      </c>
      <c r="E14" s="130" t="s">
        <v>3401</v>
      </c>
      <c r="F14" s="130" t="s">
        <v>2673</v>
      </c>
      <c r="G14" s="474">
        <v>9858086470</v>
      </c>
      <c r="H14" s="474">
        <v>9858086470</v>
      </c>
      <c r="I14" s="172" t="s">
        <v>2672</v>
      </c>
      <c r="J14" s="132" t="s">
        <v>3347</v>
      </c>
      <c r="K14" s="126" t="s">
        <v>2837</v>
      </c>
      <c r="L14" s="474">
        <v>9858068336</v>
      </c>
      <c r="M14" s="474"/>
      <c r="N14" s="60" t="s">
        <v>2950</v>
      </c>
      <c r="O14" s="132" t="s">
        <v>2760</v>
      </c>
      <c r="P14" s="126" t="s">
        <v>2837</v>
      </c>
      <c r="Q14" s="474">
        <v>9858068336</v>
      </c>
      <c r="R14" s="60" t="s">
        <v>2950</v>
      </c>
      <c r="S14" s="127" t="str">
        <f t="shared" si="0"/>
        <v>9858037777, 9858020857, 9858062222, 9858022922, 9858070111, 9858069111, 9858081511, 9858071111, 9858086470</v>
      </c>
    </row>
    <row r="15" spans="1:19" ht="36">
      <c r="A15" s="77">
        <f>SUBTOTAL(3,$B$6:B15)</f>
        <v>10</v>
      </c>
      <c r="B15" s="130" t="s">
        <v>38</v>
      </c>
      <c r="C15" s="130" t="s">
        <v>631</v>
      </c>
      <c r="D15" s="2" t="s">
        <v>469</v>
      </c>
      <c r="E15" s="130" t="s">
        <v>3469</v>
      </c>
      <c r="F15" s="130" t="s">
        <v>937</v>
      </c>
      <c r="G15" s="474">
        <v>9858038888</v>
      </c>
      <c r="H15" s="474">
        <v>9846862316</v>
      </c>
      <c r="I15" s="172" t="s">
        <v>510</v>
      </c>
      <c r="J15" s="132" t="s">
        <v>3348</v>
      </c>
      <c r="K15" s="126" t="s">
        <v>936</v>
      </c>
      <c r="L15" s="474">
        <v>9861181731</v>
      </c>
      <c r="M15" s="474"/>
      <c r="N15" s="300"/>
      <c r="O15" s="126"/>
      <c r="P15" s="126"/>
      <c r="Q15" s="300"/>
      <c r="R15" s="300"/>
      <c r="S15" s="127" t="str">
        <f t="shared" si="0"/>
        <v>9858037777, 9858020857, 9858062222, 9858022922, 9858070111, 9858069111, 9858081511, 9858071111, 9858086470, 9858038888</v>
      </c>
    </row>
    <row r="16" spans="1:19" ht="30">
      <c r="A16" s="77">
        <f>SUBTOTAL(3,$B$6:B16)</f>
        <v>11</v>
      </c>
      <c r="B16" s="130" t="s">
        <v>61</v>
      </c>
      <c r="C16" s="130" t="s">
        <v>633</v>
      </c>
      <c r="D16" s="73" t="s">
        <v>3047</v>
      </c>
      <c r="E16" s="130" t="s">
        <v>2741</v>
      </c>
      <c r="F16" s="130" t="s">
        <v>937</v>
      </c>
      <c r="G16" s="474">
        <v>9858090441</v>
      </c>
      <c r="H16" s="474">
        <v>9849846921</v>
      </c>
      <c r="I16" s="172"/>
      <c r="J16" s="132" t="s">
        <v>3349</v>
      </c>
      <c r="K16" s="334" t="s">
        <v>2455</v>
      </c>
      <c r="L16" s="474">
        <v>9858038110</v>
      </c>
      <c r="M16" s="474"/>
      <c r="N16" s="300"/>
      <c r="O16" s="366" t="s">
        <v>2617</v>
      </c>
      <c r="P16" s="74" t="s">
        <v>1506</v>
      </c>
      <c r="Q16" s="300">
        <v>9843772722</v>
      </c>
      <c r="R16" s="300"/>
      <c r="S16" s="127" t="str">
        <f t="shared" si="0"/>
        <v>9858037777, 9858020857, 9858062222, 9858022922, 9858070111, 9858069111, 9858081511, 9858071111, 9858086470, 9858038888, 9858090441</v>
      </c>
    </row>
    <row r="17" spans="1:19" ht="141.75">
      <c r="A17" s="77">
        <f>SUBTOTAL(3,$B$6:B17)</f>
        <v>12</v>
      </c>
      <c r="B17" s="130" t="s">
        <v>21</v>
      </c>
      <c r="C17" s="130" t="s">
        <v>636</v>
      </c>
      <c r="D17" s="2" t="s">
        <v>3442</v>
      </c>
      <c r="E17" s="130" t="s">
        <v>3470</v>
      </c>
      <c r="F17" s="130" t="s">
        <v>200</v>
      </c>
      <c r="G17" s="474">
        <v>9858035555</v>
      </c>
      <c r="H17" s="474"/>
      <c r="I17" s="172" t="s">
        <v>2465</v>
      </c>
      <c r="J17" s="452" t="s">
        <v>3403</v>
      </c>
      <c r="K17" s="126" t="s">
        <v>508</v>
      </c>
      <c r="L17" s="474">
        <v>9858027299</v>
      </c>
      <c r="M17" s="474"/>
      <c r="N17" s="300"/>
      <c r="O17" s="132" t="s">
        <v>2797</v>
      </c>
      <c r="P17" s="126" t="s">
        <v>201</v>
      </c>
      <c r="Q17" s="300">
        <v>9865605282</v>
      </c>
      <c r="R17" s="300"/>
      <c r="S17" s="127" t="str">
        <f t="shared" si="0"/>
        <v>9858037777, 9858020857, 9858062222, 9858022922, 9858070111, 9858069111, 9858081511, 9858071111, 9858086470, 9858038888, 9858090441, 9858035555</v>
      </c>
    </row>
    <row r="18" spans="1:19" ht="31.5">
      <c r="A18" s="77">
        <f>SUBTOTAL(3,$B$6:B18)</f>
        <v>13</v>
      </c>
      <c r="B18" s="130" t="s">
        <v>359</v>
      </c>
      <c r="C18" s="130" t="s">
        <v>636</v>
      </c>
      <c r="D18" s="2" t="s">
        <v>2461</v>
      </c>
      <c r="E18" s="130" t="s">
        <v>3226</v>
      </c>
      <c r="F18" s="130" t="s">
        <v>592</v>
      </c>
      <c r="G18" s="474">
        <v>9851272118</v>
      </c>
      <c r="H18" s="474">
        <v>9851260011</v>
      </c>
      <c r="I18" s="172">
        <v>84421069</v>
      </c>
      <c r="J18" s="132" t="s">
        <v>3350</v>
      </c>
      <c r="K18" s="126" t="s">
        <v>939</v>
      </c>
      <c r="L18" s="474">
        <v>9847376303</v>
      </c>
      <c r="M18" s="474"/>
      <c r="N18" s="300" t="s">
        <v>665</v>
      </c>
      <c r="O18" s="132" t="s">
        <v>2858</v>
      </c>
      <c r="P18" s="126" t="s">
        <v>939</v>
      </c>
      <c r="Q18" s="474">
        <v>9848005360</v>
      </c>
      <c r="R18" s="300" t="s">
        <v>665</v>
      </c>
      <c r="S18" s="127" t="str">
        <f t="shared" si="0"/>
        <v>9858037777, 9858020857, 9858062222, 9858022922, 9858070111, 9858069111, 9858081511, 9858071111, 9858086470, 9858038888, 9858090441, 9858035555, 9851272118</v>
      </c>
    </row>
    <row r="19" spans="1:19" ht="39">
      <c r="A19" s="77">
        <f>SUBTOTAL(3,$B$6:B19)</f>
        <v>14</v>
      </c>
      <c r="B19" s="130" t="s">
        <v>40</v>
      </c>
      <c r="C19" s="130" t="s">
        <v>636</v>
      </c>
      <c r="D19" s="476" t="s">
        <v>1654</v>
      </c>
      <c r="E19" s="495" t="s">
        <v>3446</v>
      </c>
      <c r="F19" s="130" t="s">
        <v>2798</v>
      </c>
      <c r="G19" s="474" t="s">
        <v>2740</v>
      </c>
      <c r="H19" s="474"/>
      <c r="I19" s="172"/>
      <c r="J19" s="130" t="s">
        <v>3351</v>
      </c>
      <c r="K19" s="130" t="s">
        <v>2947</v>
      </c>
      <c r="L19" s="474">
        <v>9848026927</v>
      </c>
      <c r="M19" s="474"/>
      <c r="N19" s="300"/>
      <c r="O19" s="130" t="s">
        <v>2946</v>
      </c>
      <c r="P19" s="130" t="s">
        <v>2947</v>
      </c>
      <c r="Q19" s="474">
        <v>9848026927</v>
      </c>
      <c r="R19" s="300"/>
      <c r="S19" s="127" t="str">
        <f t="shared" si="0"/>
        <v xml:space="preserve">9858037777, 9858020857, 9858062222, 9858022922, 9858070111, 9858069111, 9858081511, 9858071111, 9858086470, 9858038888, 9858090441, 9858035555, 9851272118, 9858038666 
</v>
      </c>
    </row>
    <row r="20" spans="1:19" ht="31.5">
      <c r="A20" s="77">
        <f>SUBTOTAL(3,$B$6:B20)</f>
        <v>15</v>
      </c>
      <c r="B20" s="130" t="s">
        <v>1817</v>
      </c>
      <c r="C20" s="130" t="s">
        <v>636</v>
      </c>
      <c r="D20" s="476" t="s">
        <v>3463</v>
      </c>
      <c r="E20" s="130" t="s">
        <v>3464</v>
      </c>
      <c r="F20" s="135" t="s">
        <v>516</v>
      </c>
      <c r="G20" s="474">
        <v>9844738791</v>
      </c>
      <c r="H20" s="474">
        <v>9842842062</v>
      </c>
      <c r="I20" s="172">
        <v>420610</v>
      </c>
      <c r="J20" s="130" t="s">
        <v>3328</v>
      </c>
      <c r="K20" s="135" t="s">
        <v>516</v>
      </c>
      <c r="L20" s="474">
        <v>9844738791</v>
      </c>
      <c r="M20" s="474"/>
      <c r="N20" s="172"/>
      <c r="O20" s="132"/>
      <c r="P20" s="135"/>
      <c r="Q20" s="474"/>
      <c r="R20" s="172"/>
      <c r="S20" s="127" t="str">
        <f t="shared" si="0"/>
        <v>9858037777, 9858020857, 9858062222, 9858022922, 9858070111, 9858069111, 9858081511, 9858071111, 9858086470, 9858038888, 9858090441, 9858035555, 9851272118, 9858038666 
, 9844738791</v>
      </c>
    </row>
    <row r="21" spans="1:19" ht="23.25">
      <c r="A21" s="77">
        <f>SUBTOTAL(3,$B$6:B21)</f>
        <v>16</v>
      </c>
      <c r="B21" s="130" t="s">
        <v>2817</v>
      </c>
      <c r="C21" s="130" t="s">
        <v>634</v>
      </c>
      <c r="D21" s="2" t="s">
        <v>2818</v>
      </c>
      <c r="E21" s="130" t="s">
        <v>3462</v>
      </c>
      <c r="F21" s="130" t="s">
        <v>59</v>
      </c>
      <c r="G21" s="474">
        <v>9851211643</v>
      </c>
      <c r="H21" s="474"/>
      <c r="I21" s="172">
        <v>402004</v>
      </c>
      <c r="J21" s="130" t="s">
        <v>3352</v>
      </c>
      <c r="K21" s="130" t="s">
        <v>516</v>
      </c>
      <c r="L21" s="474">
        <v>9851278383</v>
      </c>
      <c r="M21" s="474"/>
      <c r="N21" s="475" t="s">
        <v>2962</v>
      </c>
      <c r="O21" s="126"/>
      <c r="P21" s="126"/>
      <c r="Q21" s="300"/>
      <c r="R21" s="300"/>
      <c r="S21" s="127" t="str">
        <f t="shared" si="0"/>
        <v>9858037777, 9858020857, 9858062222, 9858022922, 9858070111, 9858069111, 9858081511, 9858071111, 9858086470, 9858038888, 9858090441, 9858035555, 9851272118, 9858038666 
, 9844738791, 9851211643</v>
      </c>
    </row>
    <row r="22" spans="1:19">
      <c r="A22" s="77">
        <f>SUBTOTAL(3,$B$6:B22)</f>
        <v>17</v>
      </c>
      <c r="B22" s="130" t="s">
        <v>613</v>
      </c>
      <c r="C22" s="130" t="s">
        <v>636</v>
      </c>
      <c r="D22" s="2" t="s">
        <v>1490</v>
      </c>
      <c r="E22" s="130" t="s">
        <v>2825</v>
      </c>
      <c r="F22" s="130" t="s">
        <v>2964</v>
      </c>
      <c r="G22" s="474">
        <v>9858090527</v>
      </c>
      <c r="H22" s="474">
        <v>9858030175</v>
      </c>
      <c r="I22" s="172"/>
      <c r="J22" s="132" t="s">
        <v>3353</v>
      </c>
      <c r="K22" s="126" t="s">
        <v>1966</v>
      </c>
      <c r="L22" s="474">
        <v>9864782940</v>
      </c>
      <c r="M22" s="474"/>
      <c r="N22" s="300"/>
      <c r="O22" s="132" t="s">
        <v>2965</v>
      </c>
      <c r="P22" s="349" t="s">
        <v>1966</v>
      </c>
      <c r="Q22" s="474">
        <v>9864782940</v>
      </c>
      <c r="R22" s="300"/>
      <c r="S22" s="127" t="str">
        <f t="shared" si="0"/>
        <v>9858037777, 9858020857, 9858062222, 9858022922, 9858070111, 9858069111, 9858081511, 9858071111, 9858086470, 9858038888, 9858090441, 9858035555, 9851272118, 9858038666 
, 9844738791, 9851211643, 9858090527</v>
      </c>
    </row>
    <row r="23" spans="1:19" ht="23.25">
      <c r="A23" s="77">
        <f>SUBTOTAL(3,$B$6:B23)</f>
        <v>18</v>
      </c>
      <c r="B23" s="130" t="s">
        <v>33</v>
      </c>
      <c r="C23" s="130" t="s">
        <v>635</v>
      </c>
      <c r="D23" s="2" t="s">
        <v>919</v>
      </c>
      <c r="E23" s="517" t="s">
        <v>3475</v>
      </c>
      <c r="F23" s="130" t="s">
        <v>202</v>
      </c>
      <c r="G23" s="474">
        <v>9851175760</v>
      </c>
      <c r="H23" s="474"/>
      <c r="I23" s="132"/>
      <c r="J23" s="132" t="s">
        <v>3354</v>
      </c>
      <c r="K23" s="126" t="s">
        <v>72</v>
      </c>
      <c r="L23" s="474">
        <v>9858066536</v>
      </c>
      <c r="M23" s="474"/>
      <c r="N23" s="475" t="s">
        <v>2949</v>
      </c>
      <c r="O23" s="126" t="s">
        <v>1958</v>
      </c>
      <c r="P23" s="126" t="s">
        <v>1690</v>
      </c>
      <c r="Q23" s="300">
        <v>9841293696</v>
      </c>
      <c r="R23" s="300" t="s">
        <v>1959</v>
      </c>
      <c r="S23" s="127" t="str">
        <f t="shared" si="0"/>
        <v>9858037777, 9858020857, 9858062222, 9858022922, 9858070111, 9858069111, 9858081511, 9858071111, 9858086470, 9858038888, 9858090441, 9858035555, 9851272118, 9858038666 
, 9844738791, 9851211643, 9858090527, 9851175760</v>
      </c>
    </row>
    <row r="24" spans="1:19" ht="31.5">
      <c r="A24" s="77">
        <f>SUBTOTAL(3,$B$6:B24)</f>
        <v>19</v>
      </c>
      <c r="B24" s="130" t="s">
        <v>3106</v>
      </c>
      <c r="C24" s="130" t="s">
        <v>636</v>
      </c>
      <c r="D24" s="2" t="s">
        <v>2481</v>
      </c>
      <c r="E24" s="130" t="s">
        <v>3425</v>
      </c>
      <c r="F24" s="130" t="s">
        <v>1851</v>
      </c>
      <c r="G24" s="474">
        <v>9858032202</v>
      </c>
      <c r="H24" s="474"/>
      <c r="I24" s="172">
        <v>420202</v>
      </c>
      <c r="J24" s="132" t="s">
        <v>3406</v>
      </c>
      <c r="K24" s="126" t="s">
        <v>2456</v>
      </c>
      <c r="L24" s="474">
        <v>9858032203</v>
      </c>
      <c r="M24" s="474"/>
      <c r="N24" s="300"/>
      <c r="O24" s="126"/>
      <c r="P24" s="126"/>
      <c r="Q24" s="300"/>
      <c r="R24" s="300"/>
      <c r="S24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</v>
      </c>
    </row>
    <row r="25" spans="1:19">
      <c r="A25" s="77">
        <f>SUBTOTAL(3,$B$6:B25)</f>
        <v>20</v>
      </c>
      <c r="B25" s="130" t="s">
        <v>19</v>
      </c>
      <c r="C25" s="130" t="s">
        <v>636</v>
      </c>
      <c r="D25" s="2" t="s">
        <v>615</v>
      </c>
      <c r="E25" s="130" t="s">
        <v>3391</v>
      </c>
      <c r="F25" s="130" t="s">
        <v>3390</v>
      </c>
      <c r="G25" s="474">
        <v>9858027340</v>
      </c>
      <c r="H25" s="474"/>
      <c r="I25" s="172">
        <v>420140</v>
      </c>
      <c r="J25" s="132" t="s">
        <v>3405</v>
      </c>
      <c r="K25" s="126" t="s">
        <v>3389</v>
      </c>
      <c r="L25" s="474">
        <v>9858026140</v>
      </c>
      <c r="M25" s="474"/>
      <c r="N25" s="300" t="s">
        <v>3474</v>
      </c>
      <c r="O25" s="132" t="s">
        <v>3405</v>
      </c>
      <c r="P25" s="126" t="s">
        <v>3389</v>
      </c>
      <c r="Q25" s="474">
        <v>9858026140</v>
      </c>
      <c r="R25" s="300" t="s">
        <v>1951</v>
      </c>
      <c r="S25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</v>
      </c>
    </row>
    <row r="26" spans="1:19" ht="31.5">
      <c r="A26" s="77">
        <f>SUBTOTAL(3,$B$6:B26)</f>
        <v>21</v>
      </c>
      <c r="B26" s="130" t="s">
        <v>583</v>
      </c>
      <c r="C26" s="130" t="s">
        <v>636</v>
      </c>
      <c r="D26" s="2" t="s">
        <v>2448</v>
      </c>
      <c r="E26" s="130" t="s">
        <v>2958</v>
      </c>
      <c r="F26" s="130" t="s">
        <v>2959</v>
      </c>
      <c r="G26" s="474">
        <v>9858026677</v>
      </c>
      <c r="H26" s="474"/>
      <c r="I26" s="172">
        <v>420156</v>
      </c>
      <c r="J26" s="132" t="s">
        <v>3355</v>
      </c>
      <c r="K26" s="126" t="s">
        <v>2945</v>
      </c>
      <c r="L26" s="474">
        <v>9858026684</v>
      </c>
      <c r="M26" s="474"/>
      <c r="N26" s="475" t="s">
        <v>2960</v>
      </c>
      <c r="O26" s="132" t="s">
        <v>2944</v>
      </c>
      <c r="P26" s="126" t="s">
        <v>2945</v>
      </c>
      <c r="Q26" s="474">
        <v>9858026684</v>
      </c>
      <c r="R26" s="300"/>
      <c r="S26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</v>
      </c>
    </row>
    <row r="27" spans="1:19">
      <c r="A27" s="77">
        <f>SUBTOTAL(3,$B$6:B27)</f>
        <v>22</v>
      </c>
      <c r="B27" s="130" t="s">
        <v>24</v>
      </c>
      <c r="C27" s="130" t="s">
        <v>636</v>
      </c>
      <c r="D27" s="2" t="s">
        <v>8</v>
      </c>
      <c r="E27" s="130" t="s">
        <v>2779</v>
      </c>
      <c r="F27" s="130" t="s">
        <v>56</v>
      </c>
      <c r="G27" s="474">
        <v>9858020113</v>
      </c>
      <c r="H27" s="474"/>
      <c r="I27" s="172">
        <v>420113</v>
      </c>
      <c r="J27" s="132" t="s">
        <v>3356</v>
      </c>
      <c r="K27" s="126" t="s">
        <v>58</v>
      </c>
      <c r="L27" s="474">
        <v>9849555643</v>
      </c>
      <c r="M27" s="474"/>
      <c r="N27" s="300"/>
      <c r="O27" s="126"/>
      <c r="P27" s="126" t="s">
        <v>58</v>
      </c>
      <c r="Q27" s="300">
        <v>9858320104</v>
      </c>
      <c r="R27" s="300"/>
      <c r="S27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</v>
      </c>
    </row>
    <row r="28" spans="1:19" ht="42.75">
      <c r="A28" s="77">
        <f>SUBTOTAL(3,$B$6:B28)</f>
        <v>23</v>
      </c>
      <c r="B28" s="130" t="s">
        <v>2948</v>
      </c>
      <c r="C28" s="130" t="s">
        <v>636</v>
      </c>
      <c r="D28" s="2" t="s">
        <v>1414</v>
      </c>
      <c r="E28" s="130" t="s">
        <v>3340</v>
      </c>
      <c r="F28" s="130" t="s">
        <v>198</v>
      </c>
      <c r="G28" s="474" t="s">
        <v>3100</v>
      </c>
      <c r="H28" s="474"/>
      <c r="I28" s="172">
        <v>420105</v>
      </c>
      <c r="J28" s="130" t="s">
        <v>3357</v>
      </c>
      <c r="K28" s="126" t="s">
        <v>64</v>
      </c>
      <c r="L28" s="474">
        <v>9858025105</v>
      </c>
      <c r="M28" s="474"/>
      <c r="N28" s="300"/>
      <c r="O28" s="132" t="s">
        <v>1970</v>
      </c>
      <c r="P28" s="126" t="s">
        <v>64</v>
      </c>
      <c r="Q28" s="300">
        <v>9858025105</v>
      </c>
      <c r="R28" s="300"/>
      <c r="S28" s="127" t="str">
        <f t="shared" si="0"/>
        <v xml:space="preserve"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</v>
      </c>
    </row>
    <row r="29" spans="1:19" ht="47.25">
      <c r="A29" s="77">
        <f>SUBTOTAL(3,$B$6:B29)</f>
        <v>24</v>
      </c>
      <c r="B29" s="130" t="s">
        <v>545</v>
      </c>
      <c r="C29" s="130" t="s">
        <v>636</v>
      </c>
      <c r="D29" s="2" t="s">
        <v>2759</v>
      </c>
      <c r="E29" s="130" t="s">
        <v>620</v>
      </c>
      <c r="F29" s="130" t="s">
        <v>621</v>
      </c>
      <c r="G29" s="474">
        <v>9858032177</v>
      </c>
      <c r="H29" s="474"/>
      <c r="I29" s="172">
        <v>421177</v>
      </c>
      <c r="J29" s="132" t="s">
        <v>3358</v>
      </c>
      <c r="K29" s="126" t="s">
        <v>2838</v>
      </c>
      <c r="L29" s="474">
        <v>9858038211</v>
      </c>
      <c r="M29" s="474"/>
      <c r="N29" s="300"/>
      <c r="O29" s="126"/>
      <c r="P29" s="126"/>
      <c r="Q29" s="300"/>
      <c r="R29" s="300"/>
      <c r="S29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</v>
      </c>
    </row>
    <row r="30" spans="1:19" ht="31.5">
      <c r="A30" s="77">
        <f>SUBTOTAL(3,$B$6:B30)</f>
        <v>25</v>
      </c>
      <c r="B30" s="130" t="s">
        <v>179</v>
      </c>
      <c r="C30" s="130" t="s">
        <v>634</v>
      </c>
      <c r="D30" s="2" t="s">
        <v>3239</v>
      </c>
      <c r="E30" s="130" t="s">
        <v>2701</v>
      </c>
      <c r="F30" s="130" t="s">
        <v>2702</v>
      </c>
      <c r="G30" s="474">
        <v>9864782001</v>
      </c>
      <c r="H30" s="474"/>
      <c r="I30" s="172">
        <v>402011</v>
      </c>
      <c r="J30" s="126" t="s">
        <v>3359</v>
      </c>
      <c r="K30" s="126" t="s">
        <v>1647</v>
      </c>
      <c r="L30" s="474">
        <v>9864782004</v>
      </c>
      <c r="M30" s="474"/>
      <c r="N30" s="300"/>
      <c r="O30" s="126" t="s">
        <v>2620</v>
      </c>
      <c r="P30" s="126" t="s">
        <v>67</v>
      </c>
      <c r="Q30" s="314">
        <v>9864782002</v>
      </c>
      <c r="R30" s="300"/>
      <c r="S30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</v>
      </c>
    </row>
    <row r="31" spans="1:19" ht="31.5">
      <c r="A31" s="77">
        <f>SUBTOTAL(3,$B$6:B31)</f>
        <v>26</v>
      </c>
      <c r="B31" s="130" t="s">
        <v>22</v>
      </c>
      <c r="C31" s="130" t="s">
        <v>636</v>
      </c>
      <c r="D31" s="2" t="s">
        <v>2355</v>
      </c>
      <c r="E31" s="130" t="s">
        <v>3447</v>
      </c>
      <c r="F31" s="130" t="s">
        <v>3448</v>
      </c>
      <c r="G31" s="474">
        <v>9858035255</v>
      </c>
      <c r="H31" s="474"/>
      <c r="I31" s="172">
        <v>420255</v>
      </c>
      <c r="J31" s="132" t="s">
        <v>3392</v>
      </c>
      <c r="K31" s="126" t="s">
        <v>933</v>
      </c>
      <c r="L31" s="474">
        <v>9858039255</v>
      </c>
      <c r="M31" s="474"/>
      <c r="N31" s="300"/>
      <c r="O31" s="126"/>
      <c r="P31" s="126"/>
      <c r="Q31" s="300"/>
      <c r="R31" s="300"/>
      <c r="S31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</v>
      </c>
    </row>
    <row r="32" spans="1:19" ht="23.25">
      <c r="A32" s="77">
        <f>SUBTOTAL(3,$B$6:B32)</f>
        <v>27</v>
      </c>
      <c r="B32" s="130" t="s">
        <v>31</v>
      </c>
      <c r="C32" s="130" t="s">
        <v>632</v>
      </c>
      <c r="D32" s="2" t="s">
        <v>14</v>
      </c>
      <c r="E32" s="130" t="s">
        <v>3058</v>
      </c>
      <c r="F32" s="130" t="s">
        <v>198</v>
      </c>
      <c r="G32" s="63">
        <v>9858030199</v>
      </c>
      <c r="H32" s="474"/>
      <c r="I32" s="172">
        <v>460197</v>
      </c>
      <c r="J32" s="132" t="s">
        <v>3360</v>
      </c>
      <c r="K32" s="126" t="s">
        <v>196</v>
      </c>
      <c r="L32" s="474">
        <v>9848722124</v>
      </c>
      <c r="M32" s="474"/>
      <c r="N32" s="475" t="s">
        <v>2957</v>
      </c>
      <c r="O32" s="126"/>
      <c r="P32" s="126"/>
      <c r="Q32" s="300"/>
      <c r="R32" s="300"/>
      <c r="S32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</v>
      </c>
    </row>
    <row r="33" spans="1:19" ht="31.5">
      <c r="A33" s="77">
        <f>SUBTOTAL(3,$B$6:B33)</f>
        <v>28</v>
      </c>
      <c r="B33" s="130" t="s">
        <v>3456</v>
      </c>
      <c r="C33" s="130" t="s">
        <v>632</v>
      </c>
      <c r="D33" s="2" t="s">
        <v>2328</v>
      </c>
      <c r="E33" s="130" t="s">
        <v>3321</v>
      </c>
      <c r="F33" s="130" t="s">
        <v>3322</v>
      </c>
      <c r="G33" s="474">
        <v>9858025348</v>
      </c>
      <c r="H33" s="474"/>
      <c r="I33" s="172">
        <v>460250</v>
      </c>
      <c r="J33" s="132" t="s">
        <v>3361</v>
      </c>
      <c r="K33" s="126" t="s">
        <v>72</v>
      </c>
      <c r="L33" s="474">
        <v>9858035348</v>
      </c>
      <c r="M33" s="474"/>
      <c r="N33" s="300"/>
      <c r="O33" s="132" t="s">
        <v>2963</v>
      </c>
      <c r="P33" s="126" t="s">
        <v>72</v>
      </c>
      <c r="Q33" s="474">
        <v>9858035348</v>
      </c>
      <c r="R33" s="300" t="s">
        <v>1945</v>
      </c>
      <c r="S33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</v>
      </c>
    </row>
    <row r="34" spans="1:19">
      <c r="A34" s="77">
        <f>SUBTOTAL(3,$B$6:B34)</f>
        <v>29</v>
      </c>
      <c r="B34" s="130" t="s">
        <v>584</v>
      </c>
      <c r="C34" s="130" t="s">
        <v>636</v>
      </c>
      <c r="D34" s="2" t="s">
        <v>607</v>
      </c>
      <c r="E34" s="130" t="s">
        <v>1431</v>
      </c>
      <c r="F34" s="130" t="s">
        <v>2462</v>
      </c>
      <c r="G34" s="474">
        <v>9858032022</v>
      </c>
      <c r="H34" s="474"/>
      <c r="I34" s="172">
        <v>420022</v>
      </c>
      <c r="J34" s="132" t="s">
        <v>3362</v>
      </c>
      <c r="K34" s="126" t="s">
        <v>1041</v>
      </c>
      <c r="L34" s="474">
        <v>9858038022</v>
      </c>
      <c r="M34" s="474"/>
      <c r="N34" s="300"/>
      <c r="O34" s="126"/>
      <c r="P34" s="126"/>
      <c r="Q34" s="300"/>
      <c r="R34" s="300"/>
      <c r="S34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</v>
      </c>
    </row>
    <row r="35" spans="1:19">
      <c r="A35" s="77">
        <f>SUBTOTAL(3,$B$6:B35)</f>
        <v>30</v>
      </c>
      <c r="B35" s="130" t="s">
        <v>25</v>
      </c>
      <c r="C35" s="130" t="s">
        <v>636</v>
      </c>
      <c r="D35" s="2" t="s">
        <v>9</v>
      </c>
      <c r="E35" s="130" t="s">
        <v>2700</v>
      </c>
      <c r="F35" s="130" t="s">
        <v>2375</v>
      </c>
      <c r="G35" s="474">
        <v>9858020933</v>
      </c>
      <c r="H35" s="474"/>
      <c r="I35" s="172">
        <v>460130</v>
      </c>
      <c r="J35" s="132" t="s">
        <v>3363</v>
      </c>
      <c r="K35" s="126" t="s">
        <v>890</v>
      </c>
      <c r="L35" s="474">
        <v>9858066944</v>
      </c>
      <c r="M35" s="474"/>
      <c r="N35" s="300"/>
      <c r="O35" s="126"/>
      <c r="P35" s="126"/>
      <c r="Q35" s="300"/>
      <c r="R35" s="300"/>
      <c r="S35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</v>
      </c>
    </row>
    <row r="36" spans="1:19" ht="30">
      <c r="A36" s="77">
        <f>SUBTOTAL(3,$B$6:B36)</f>
        <v>31</v>
      </c>
      <c r="B36" s="130" t="s">
        <v>2940</v>
      </c>
      <c r="C36" s="130" t="s">
        <v>636</v>
      </c>
      <c r="D36" s="2" t="s">
        <v>920</v>
      </c>
      <c r="E36" s="130" t="s">
        <v>2934</v>
      </c>
      <c r="F36" s="130" t="s">
        <v>49</v>
      </c>
      <c r="G36" s="474">
        <v>9858055178</v>
      </c>
      <c r="H36" s="474"/>
      <c r="I36" s="172">
        <v>420178</v>
      </c>
      <c r="J36" s="132" t="s">
        <v>3364</v>
      </c>
      <c r="K36" s="126" t="s">
        <v>2938</v>
      </c>
      <c r="L36" s="474">
        <v>9858040062</v>
      </c>
      <c r="M36" s="474"/>
      <c r="N36" s="60" t="s">
        <v>2939</v>
      </c>
      <c r="O36" s="126"/>
      <c r="P36" s="126"/>
      <c r="Q36" s="300"/>
      <c r="R36" s="300"/>
      <c r="S36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</v>
      </c>
    </row>
    <row r="37" spans="1:19" ht="31.5">
      <c r="A37" s="77">
        <f>SUBTOTAL(3,$B$6:B37)</f>
        <v>32</v>
      </c>
      <c r="B37" s="130" t="s">
        <v>23</v>
      </c>
      <c r="C37" s="130" t="s">
        <v>636</v>
      </c>
      <c r="D37" s="2" t="s">
        <v>1421</v>
      </c>
      <c r="E37" s="130" t="s">
        <v>2764</v>
      </c>
      <c r="F37" s="130" t="s">
        <v>2765</v>
      </c>
      <c r="G37" s="474">
        <v>9858026503</v>
      </c>
      <c r="H37" s="474"/>
      <c r="I37" s="172">
        <v>420503</v>
      </c>
      <c r="J37" s="132" t="s">
        <v>3365</v>
      </c>
      <c r="K37" s="126" t="s">
        <v>64</v>
      </c>
      <c r="L37" s="474">
        <v>9868673265</v>
      </c>
      <c r="M37" s="474"/>
      <c r="N37" s="300"/>
      <c r="O37" s="126"/>
      <c r="P37" s="126"/>
      <c r="Q37" s="300"/>
      <c r="R37" s="300"/>
      <c r="S37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</v>
      </c>
    </row>
    <row r="38" spans="1:19" ht="39">
      <c r="A38" s="77">
        <f>SUBTOTAL(3,$B$6:B38)</f>
        <v>33</v>
      </c>
      <c r="B38" s="130" t="s">
        <v>3461</v>
      </c>
      <c r="C38" s="130" t="s">
        <v>636</v>
      </c>
      <c r="D38" s="2" t="s">
        <v>2919</v>
      </c>
      <c r="E38" s="130" t="s">
        <v>2917</v>
      </c>
      <c r="F38" s="130" t="s">
        <v>49</v>
      </c>
      <c r="G38" s="474">
        <v>9858046110</v>
      </c>
      <c r="H38" s="474">
        <v>9857824304</v>
      </c>
      <c r="I38" s="172">
        <v>420110</v>
      </c>
      <c r="J38" s="132" t="s">
        <v>3366</v>
      </c>
      <c r="K38" s="126" t="s">
        <v>2918</v>
      </c>
      <c r="L38" s="126">
        <v>9848024530</v>
      </c>
      <c r="M38" s="126"/>
      <c r="N38" s="300"/>
      <c r="O38" s="130" t="s">
        <v>1885</v>
      </c>
      <c r="P38" s="130" t="s">
        <v>934</v>
      </c>
      <c r="Q38" s="474">
        <v>9860357705</v>
      </c>
      <c r="R38" s="300"/>
      <c r="S38" s="127" t="str">
        <f>CONCATENATE(S37, ", ",H38)</f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</v>
      </c>
    </row>
    <row r="39" spans="1:19">
      <c r="A39" s="77">
        <f>SUBTOTAL(3,$B$6:B39)</f>
        <v>34</v>
      </c>
      <c r="B39" s="130" t="s">
        <v>41</v>
      </c>
      <c r="C39" s="130" t="s">
        <v>637</v>
      </c>
      <c r="D39" s="2" t="s">
        <v>2329</v>
      </c>
      <c r="E39" s="130" t="s">
        <v>3028</v>
      </c>
      <c r="F39" s="130" t="s">
        <v>48</v>
      </c>
      <c r="G39" s="474">
        <v>9858031080</v>
      </c>
      <c r="H39" s="474">
        <v>9849683895</v>
      </c>
      <c r="I39" s="172">
        <v>412007</v>
      </c>
      <c r="J39" s="132" t="s">
        <v>3367</v>
      </c>
      <c r="K39" s="126" t="s">
        <v>197</v>
      </c>
      <c r="L39" s="474">
        <v>9858062429</v>
      </c>
      <c r="M39" s="474"/>
      <c r="N39" s="300"/>
      <c r="O39" s="132" t="s">
        <v>2943</v>
      </c>
      <c r="P39" s="126" t="s">
        <v>197</v>
      </c>
      <c r="Q39" s="474">
        <v>9858062429</v>
      </c>
      <c r="R39" s="300"/>
      <c r="S39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</v>
      </c>
    </row>
    <row r="40" spans="1:19">
      <c r="A40" s="77">
        <f>SUBTOTAL(3,$B$6:B40)</f>
        <v>35</v>
      </c>
      <c r="B40" s="130" t="s">
        <v>62</v>
      </c>
      <c r="C40" s="130" t="s">
        <v>636</v>
      </c>
      <c r="D40" s="2" t="s">
        <v>7</v>
      </c>
      <c r="E40" s="130" t="s">
        <v>2941</v>
      </c>
      <c r="F40" s="130" t="s">
        <v>2942</v>
      </c>
      <c r="G40" s="474">
        <v>9858040106</v>
      </c>
      <c r="H40" s="474"/>
      <c r="I40" s="172">
        <v>420106</v>
      </c>
      <c r="J40" s="132" t="s">
        <v>3368</v>
      </c>
      <c r="K40" s="126" t="s">
        <v>1645</v>
      </c>
      <c r="L40" s="474">
        <v>9858024106</v>
      </c>
      <c r="M40" s="474"/>
      <c r="N40" s="300"/>
      <c r="O40" s="126"/>
      <c r="P40" s="126"/>
      <c r="Q40" s="300"/>
      <c r="R40" s="300"/>
      <c r="S40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</v>
      </c>
    </row>
    <row r="41" spans="1:19">
      <c r="A41" s="77">
        <f>SUBTOTAL(3,$B$6:B41)</f>
        <v>36</v>
      </c>
      <c r="B41" s="130" t="s">
        <v>20</v>
      </c>
      <c r="C41" s="130" t="s">
        <v>636</v>
      </c>
      <c r="D41" s="2" t="s">
        <v>10</v>
      </c>
      <c r="E41" s="130" t="s">
        <v>3454</v>
      </c>
      <c r="F41" s="130" t="s">
        <v>3460</v>
      </c>
      <c r="G41" s="474">
        <v>9858031118</v>
      </c>
      <c r="H41" s="474">
        <v>9848102732</v>
      </c>
      <c r="I41" s="172">
        <v>420118</v>
      </c>
      <c r="J41" s="132" t="s">
        <v>3369</v>
      </c>
      <c r="K41" s="126" t="s">
        <v>64</v>
      </c>
      <c r="L41" s="474">
        <v>9858032118</v>
      </c>
      <c r="M41" s="474"/>
      <c r="N41" s="300"/>
      <c r="O41" s="126"/>
      <c r="P41" s="126"/>
      <c r="Q41" s="300"/>
      <c r="R41" s="300"/>
      <c r="S41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</v>
      </c>
    </row>
    <row r="42" spans="1:19">
      <c r="A42" s="77">
        <f>SUBTOTAL(3,$B$6:B42)</f>
        <v>37</v>
      </c>
      <c r="B42" s="130" t="s">
        <v>35</v>
      </c>
      <c r="C42" s="130" t="s">
        <v>636</v>
      </c>
      <c r="D42" s="2" t="s">
        <v>1491</v>
      </c>
      <c r="E42" s="130" t="s">
        <v>1430</v>
      </c>
      <c r="F42" s="130" t="s">
        <v>1492</v>
      </c>
      <c r="G42" s="474">
        <v>9858055485</v>
      </c>
      <c r="H42" s="474"/>
      <c r="I42" s="172">
        <v>420491</v>
      </c>
      <c r="J42" s="132" t="s">
        <v>3370</v>
      </c>
      <c r="K42" s="126" t="s">
        <v>1492</v>
      </c>
      <c r="L42" s="474">
        <v>9858055485</v>
      </c>
      <c r="M42" s="474"/>
      <c r="N42" s="300"/>
      <c r="O42" s="126"/>
      <c r="P42" s="126"/>
      <c r="Q42" s="300"/>
      <c r="R42" s="300"/>
      <c r="S42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</v>
      </c>
    </row>
    <row r="43" spans="1:19">
      <c r="A43" s="77">
        <f>SUBTOTAL(3,$B$6:B43)</f>
        <v>38</v>
      </c>
      <c r="B43" s="130" t="s">
        <v>546</v>
      </c>
      <c r="C43" s="130" t="s">
        <v>636</v>
      </c>
      <c r="D43" s="2" t="s">
        <v>616</v>
      </c>
      <c r="E43" s="130" t="s">
        <v>3243</v>
      </c>
      <c r="F43" s="130" t="s">
        <v>3316</v>
      </c>
      <c r="G43" s="474">
        <v>9858070027</v>
      </c>
      <c r="H43" s="474"/>
      <c r="I43" s="172">
        <v>420027</v>
      </c>
      <c r="J43" s="132" t="s">
        <v>3371</v>
      </c>
      <c r="K43" s="126" t="s">
        <v>3101</v>
      </c>
      <c r="L43" s="474">
        <v>9858021994</v>
      </c>
      <c r="M43" s="474"/>
      <c r="N43" s="300"/>
      <c r="O43" s="126"/>
      <c r="P43" s="126"/>
      <c r="Q43" s="300"/>
      <c r="R43" s="300" t="s">
        <v>1950</v>
      </c>
      <c r="S43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</v>
      </c>
    </row>
    <row r="44" spans="1:19">
      <c r="A44" s="77">
        <f>SUBTOTAL(3,$B$6:B44)</f>
        <v>39</v>
      </c>
      <c r="B44" s="130" t="s">
        <v>50</v>
      </c>
      <c r="C44" s="130" t="s">
        <v>636</v>
      </c>
      <c r="D44" s="2" t="s">
        <v>617</v>
      </c>
      <c r="E44" s="130" t="s">
        <v>3449</v>
      </c>
      <c r="F44" s="130" t="s">
        <v>3450</v>
      </c>
      <c r="G44" s="474">
        <v>9858073777</v>
      </c>
      <c r="H44" s="474">
        <v>9848036261</v>
      </c>
      <c r="I44" s="172">
        <v>420189</v>
      </c>
      <c r="J44" s="132" t="s">
        <v>3372</v>
      </c>
      <c r="K44" s="126" t="s">
        <v>3339</v>
      </c>
      <c r="L44" s="474">
        <v>9858064777</v>
      </c>
      <c r="M44" s="474"/>
      <c r="N44" s="300"/>
      <c r="O44" s="126"/>
      <c r="P44" s="126"/>
      <c r="Q44" s="300"/>
      <c r="R44" s="300"/>
      <c r="S44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</v>
      </c>
    </row>
    <row r="45" spans="1:19" ht="47.25">
      <c r="A45" s="77">
        <f>SUBTOTAL(3,$B$6:B45)</f>
        <v>40</v>
      </c>
      <c r="B45" s="130" t="s">
        <v>199</v>
      </c>
      <c r="C45" s="130" t="s">
        <v>632</v>
      </c>
      <c r="D45" s="2" t="s">
        <v>2923</v>
      </c>
      <c r="E45" s="130" t="s">
        <v>2920</v>
      </c>
      <c r="F45" s="130" t="s">
        <v>198</v>
      </c>
      <c r="G45" s="474">
        <v>9858031730</v>
      </c>
      <c r="H45" s="474">
        <v>9851237868</v>
      </c>
      <c r="I45" s="172"/>
      <c r="J45" s="132" t="s">
        <v>3336</v>
      </c>
      <c r="K45" s="126" t="s">
        <v>2951</v>
      </c>
      <c r="L45" s="474">
        <v>9843610379</v>
      </c>
      <c r="M45" s="474"/>
      <c r="N45" s="475" t="s">
        <v>2952</v>
      </c>
      <c r="O45" s="126" t="s">
        <v>1956</v>
      </c>
      <c r="P45" s="126" t="s">
        <v>65</v>
      </c>
      <c r="Q45" s="300">
        <v>9858031724</v>
      </c>
      <c r="R45" s="300" t="s">
        <v>1957</v>
      </c>
      <c r="S45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</v>
      </c>
    </row>
    <row r="46" spans="1:19">
      <c r="A46" s="77">
        <f>SUBTOTAL(3,$B$6:B46)</f>
        <v>41</v>
      </c>
      <c r="B46" s="130" t="s">
        <v>889</v>
      </c>
      <c r="C46" s="130" t="s">
        <v>636</v>
      </c>
      <c r="D46" s="477" t="s">
        <v>932</v>
      </c>
      <c r="E46" s="130" t="s">
        <v>2374</v>
      </c>
      <c r="F46" s="130" t="s">
        <v>1415</v>
      </c>
      <c r="G46" s="474">
        <v>9858035207</v>
      </c>
      <c r="H46" s="474"/>
      <c r="I46" s="172"/>
      <c r="J46" s="132" t="s">
        <v>3333</v>
      </c>
      <c r="K46" s="300" t="s">
        <v>3334</v>
      </c>
      <c r="L46" s="474">
        <v>9858035208</v>
      </c>
      <c r="M46" s="474"/>
      <c r="N46" s="300"/>
      <c r="O46" s="126" t="s">
        <v>1947</v>
      </c>
      <c r="P46" s="126" t="s">
        <v>1691</v>
      </c>
      <c r="Q46" s="300">
        <v>9858035208</v>
      </c>
      <c r="R46" s="300" t="s">
        <v>1946</v>
      </c>
      <c r="S46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</v>
      </c>
    </row>
    <row r="47" spans="1:19" ht="39">
      <c r="A47" s="77">
        <f>SUBTOTAL(3,$B$6:B47)</f>
        <v>42</v>
      </c>
      <c r="B47" s="130" t="s">
        <v>582</v>
      </c>
      <c r="C47" s="130" t="s">
        <v>636</v>
      </c>
      <c r="D47" s="2" t="s">
        <v>612</v>
      </c>
      <c r="E47" s="130" t="s">
        <v>2812</v>
      </c>
      <c r="F47" s="130" t="s">
        <v>198</v>
      </c>
      <c r="G47" s="474">
        <v>9858063200</v>
      </c>
      <c r="H47" s="474">
        <v>9848030883</v>
      </c>
      <c r="I47" s="172"/>
      <c r="J47" s="132" t="s">
        <v>3335</v>
      </c>
      <c r="K47" s="126" t="s">
        <v>2377</v>
      </c>
      <c r="L47" s="474">
        <v>9858050474</v>
      </c>
      <c r="M47" s="474"/>
      <c r="N47" s="300"/>
      <c r="O47" s="126"/>
      <c r="P47" s="126"/>
      <c r="Q47" s="300"/>
      <c r="R47" s="300"/>
      <c r="S47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</v>
      </c>
    </row>
    <row r="48" spans="1:19">
      <c r="A48" s="77">
        <f>SUBTOTAL(3,$B$6:B48)</f>
        <v>43</v>
      </c>
      <c r="B48" s="130" t="s">
        <v>515</v>
      </c>
      <c r="C48" s="130" t="s">
        <v>636</v>
      </c>
      <c r="D48" s="2" t="s">
        <v>611</v>
      </c>
      <c r="E48" s="130" t="s">
        <v>2476</v>
      </c>
      <c r="F48" s="130" t="s">
        <v>198</v>
      </c>
      <c r="G48" s="474">
        <v>9848035581</v>
      </c>
      <c r="H48" s="474"/>
      <c r="I48" s="172">
        <v>420764</v>
      </c>
      <c r="J48" s="132" t="s">
        <v>2457</v>
      </c>
      <c r="K48" s="334" t="s">
        <v>2458</v>
      </c>
      <c r="L48" s="474">
        <v>9864782781</v>
      </c>
      <c r="M48" s="474"/>
      <c r="N48" s="300"/>
      <c r="O48" s="126"/>
      <c r="P48" s="126"/>
      <c r="Q48" s="300"/>
      <c r="R48" s="300"/>
      <c r="S48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</v>
      </c>
    </row>
    <row r="49" spans="1:19">
      <c r="A49" s="77">
        <f>SUBTOTAL(3,$B$6:B49)</f>
        <v>44</v>
      </c>
      <c r="B49" s="130" t="s">
        <v>3398</v>
      </c>
      <c r="C49" s="130" t="s">
        <v>636</v>
      </c>
      <c r="D49" s="2" t="s">
        <v>2844</v>
      </c>
      <c r="E49" s="130" t="s">
        <v>2841</v>
      </c>
      <c r="F49" s="130" t="s">
        <v>2842</v>
      </c>
      <c r="G49" s="474">
        <v>9867757525</v>
      </c>
      <c r="H49" s="474"/>
      <c r="I49" s="172">
        <v>420230</v>
      </c>
      <c r="J49" s="132" t="s">
        <v>2843</v>
      </c>
      <c r="K49" s="350" t="s">
        <v>2471</v>
      </c>
      <c r="L49" s="474">
        <v>9821578790</v>
      </c>
      <c r="M49" s="474"/>
      <c r="N49" s="300"/>
      <c r="O49" s="126"/>
      <c r="P49" s="126"/>
      <c r="Q49" s="300"/>
      <c r="R49" s="300"/>
      <c r="S49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</v>
      </c>
    </row>
    <row r="50" spans="1:19">
      <c r="A50" s="77">
        <f>SUBTOTAL(3,$B$6:B50)</f>
        <v>45</v>
      </c>
      <c r="B50" s="130" t="s">
        <v>100</v>
      </c>
      <c r="C50" s="130" t="s">
        <v>636</v>
      </c>
      <c r="D50" s="2" t="s">
        <v>618</v>
      </c>
      <c r="E50" s="130" t="s">
        <v>2459</v>
      </c>
      <c r="F50" s="130" t="s">
        <v>49</v>
      </c>
      <c r="G50" s="474">
        <v>9848063816</v>
      </c>
      <c r="H50" s="474"/>
      <c r="I50" s="172">
        <v>420108</v>
      </c>
      <c r="J50" s="130" t="s">
        <v>2459</v>
      </c>
      <c r="K50" s="130" t="s">
        <v>49</v>
      </c>
      <c r="L50" s="474">
        <v>9848063816</v>
      </c>
      <c r="M50" s="474"/>
      <c r="N50" s="300"/>
      <c r="O50" s="126"/>
      <c r="P50" s="126"/>
      <c r="Q50" s="300"/>
      <c r="R50" s="300"/>
      <c r="S50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</v>
      </c>
    </row>
    <row r="51" spans="1:19" ht="36">
      <c r="A51" s="77">
        <f>SUBTOTAL(3,$B$6:B51)</f>
        <v>46</v>
      </c>
      <c r="B51" s="130" t="s">
        <v>2312</v>
      </c>
      <c r="C51" s="130" t="s">
        <v>636</v>
      </c>
      <c r="D51" s="2" t="s">
        <v>2933</v>
      </c>
      <c r="E51" s="130" t="s">
        <v>3404</v>
      </c>
      <c r="F51" s="130" t="s">
        <v>3327</v>
      </c>
      <c r="G51" s="474">
        <v>9858031266</v>
      </c>
      <c r="H51" s="474">
        <v>9857023278</v>
      </c>
      <c r="I51" s="172" t="s">
        <v>627</v>
      </c>
      <c r="J51" s="132" t="s">
        <v>3399</v>
      </c>
      <c r="K51" s="300" t="s">
        <v>65</v>
      </c>
      <c r="L51" s="474">
        <v>9851347869</v>
      </c>
      <c r="M51" s="474"/>
      <c r="N51" s="300"/>
      <c r="O51" s="126"/>
      <c r="P51" s="126"/>
      <c r="Q51" s="300"/>
      <c r="R51" s="300"/>
      <c r="S51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</v>
      </c>
    </row>
    <row r="52" spans="1:19">
      <c r="A52" s="77">
        <f>SUBTOTAL(3,$B$6:B52)</f>
        <v>47</v>
      </c>
      <c r="B52" s="130" t="s">
        <v>517</v>
      </c>
      <c r="C52" s="130" t="s">
        <v>636</v>
      </c>
      <c r="D52" s="2" t="s">
        <v>610</v>
      </c>
      <c r="E52" s="130" t="s">
        <v>3228</v>
      </c>
      <c r="F52" s="130" t="s">
        <v>49</v>
      </c>
      <c r="G52" s="474">
        <v>9858055527</v>
      </c>
      <c r="H52" s="474"/>
      <c r="I52" s="172">
        <v>420789</v>
      </c>
      <c r="J52" s="130" t="s">
        <v>3228</v>
      </c>
      <c r="K52" s="130" t="s">
        <v>49</v>
      </c>
      <c r="L52" s="474">
        <v>9858055527</v>
      </c>
      <c r="M52" s="474"/>
      <c r="N52" s="300"/>
      <c r="O52" s="126"/>
      <c r="P52" s="126"/>
      <c r="Q52" s="300"/>
      <c r="R52" s="300"/>
      <c r="S52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</v>
      </c>
    </row>
    <row r="53" spans="1:19" ht="23.25">
      <c r="A53" s="77">
        <f>SUBTOTAL(3,$B$6:B53)</f>
        <v>48</v>
      </c>
      <c r="B53" s="130" t="s">
        <v>2671</v>
      </c>
      <c r="C53" s="130" t="s">
        <v>636</v>
      </c>
      <c r="D53" s="2" t="s">
        <v>619</v>
      </c>
      <c r="E53" s="130" t="s">
        <v>2706</v>
      </c>
      <c r="F53" s="130" t="s">
        <v>55</v>
      </c>
      <c r="G53" s="474">
        <v>9858023699</v>
      </c>
      <c r="H53" s="474"/>
      <c r="I53" s="172">
        <v>420244</v>
      </c>
      <c r="J53" s="132" t="s">
        <v>3373</v>
      </c>
      <c r="K53" s="126" t="s">
        <v>2813</v>
      </c>
      <c r="L53" s="474">
        <v>9858022580</v>
      </c>
      <c r="M53" s="474"/>
      <c r="N53" s="475" t="s">
        <v>2814</v>
      </c>
      <c r="O53" s="126" t="s">
        <v>1952</v>
      </c>
      <c r="P53" s="126" t="s">
        <v>1953</v>
      </c>
      <c r="Q53" s="300">
        <v>9858020191</v>
      </c>
      <c r="R53" s="300"/>
      <c r="S53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</v>
      </c>
    </row>
    <row r="54" spans="1:19">
      <c r="A54" s="77">
        <f>SUBTOTAL(3,$B$6:B54)</f>
        <v>49</v>
      </c>
      <c r="B54" s="130" t="s">
        <v>606</v>
      </c>
      <c r="C54" s="130" t="s">
        <v>17</v>
      </c>
      <c r="D54" s="2" t="s">
        <v>1416</v>
      </c>
      <c r="E54" s="130" t="s">
        <v>2859</v>
      </c>
      <c r="F54" s="130" t="s">
        <v>2699</v>
      </c>
      <c r="G54" s="474">
        <v>9858030725</v>
      </c>
      <c r="H54" s="474"/>
      <c r="I54" s="172">
        <v>420725</v>
      </c>
      <c r="J54" s="132" t="s">
        <v>3396</v>
      </c>
      <c r="K54" s="126" t="s">
        <v>64</v>
      </c>
      <c r="L54" s="474">
        <v>9858030724</v>
      </c>
      <c r="M54" s="474"/>
      <c r="N54" s="300"/>
      <c r="O54" s="126"/>
      <c r="P54" s="126"/>
      <c r="Q54" s="300"/>
      <c r="R54" s="300"/>
      <c r="S54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</v>
      </c>
    </row>
    <row r="55" spans="1:19" ht="23.25">
      <c r="A55" s="77">
        <f>SUBTOTAL(3,$B$6:B55)</f>
        <v>50</v>
      </c>
      <c r="B55" s="130" t="s">
        <v>45</v>
      </c>
      <c r="C55" s="130" t="s">
        <v>1854</v>
      </c>
      <c r="D55" s="2" t="s">
        <v>609</v>
      </c>
      <c r="E55" s="130" t="s">
        <v>1418</v>
      </c>
      <c r="F55" s="130" t="s">
        <v>60</v>
      </c>
      <c r="G55" s="474">
        <v>9858040252</v>
      </c>
      <c r="H55" s="474">
        <v>9845658832</v>
      </c>
      <c r="I55" s="172">
        <v>440252</v>
      </c>
      <c r="J55" s="132" t="s">
        <v>2460</v>
      </c>
      <c r="K55" s="300" t="s">
        <v>2953</v>
      </c>
      <c r="L55" s="474">
        <v>9858040977</v>
      </c>
      <c r="M55" s="474"/>
      <c r="N55" s="475" t="s">
        <v>2954</v>
      </c>
      <c r="O55" s="126"/>
      <c r="P55" s="126"/>
      <c r="Q55" s="300"/>
      <c r="R55" s="300"/>
      <c r="S55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</v>
      </c>
    </row>
    <row r="56" spans="1:19">
      <c r="A56" s="77">
        <f>SUBTOTAL(3,$B$6:B56)</f>
        <v>51</v>
      </c>
      <c r="B56" s="130" t="s">
        <v>1646</v>
      </c>
      <c r="C56" s="130" t="s">
        <v>34</v>
      </c>
      <c r="D56" s="2"/>
      <c r="E56" s="130" t="s">
        <v>3338</v>
      </c>
      <c r="F56" s="130" t="s">
        <v>48</v>
      </c>
      <c r="G56" s="474">
        <v>9858025107</v>
      </c>
      <c r="H56" s="474"/>
      <c r="I56" s="172"/>
      <c r="J56" s="132" t="s">
        <v>3395</v>
      </c>
      <c r="K56" s="126"/>
      <c r="L56" s="474">
        <v>9851228833</v>
      </c>
      <c r="M56" s="474"/>
      <c r="N56" s="300"/>
      <c r="O56" s="126"/>
      <c r="P56" s="126"/>
      <c r="Q56" s="300"/>
      <c r="R56" s="300"/>
      <c r="S56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</v>
      </c>
    </row>
    <row r="57" spans="1:19">
      <c r="A57" s="77">
        <f>SUBTOTAL(3,$B$6:B57)</f>
        <v>52</v>
      </c>
      <c r="B57" s="130" t="s">
        <v>30</v>
      </c>
      <c r="C57" s="130" t="s">
        <v>630</v>
      </c>
      <c r="D57" s="2" t="s">
        <v>13</v>
      </c>
      <c r="E57" s="130" t="s">
        <v>47</v>
      </c>
      <c r="F57" s="130" t="s">
        <v>58</v>
      </c>
      <c r="G57" s="474">
        <v>9858088880</v>
      </c>
      <c r="H57" s="474"/>
      <c r="I57" s="172">
        <v>400200</v>
      </c>
      <c r="J57" s="132" t="s">
        <v>3337</v>
      </c>
      <c r="K57" s="126" t="s">
        <v>64</v>
      </c>
      <c r="L57" s="474">
        <v>9869556194</v>
      </c>
      <c r="M57" s="474"/>
      <c r="N57" s="300"/>
      <c r="O57" s="126"/>
      <c r="P57" s="126"/>
      <c r="Q57" s="300"/>
      <c r="R57" s="300"/>
      <c r="S57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</v>
      </c>
    </row>
    <row r="58" spans="1:19" ht="39">
      <c r="A58" s="77">
        <f>SUBTOTAL(3,$B$6:B58)</f>
        <v>53</v>
      </c>
      <c r="B58" s="130" t="s">
        <v>3457</v>
      </c>
      <c r="C58" s="130" t="s">
        <v>632</v>
      </c>
      <c r="D58" s="2" t="s">
        <v>1852</v>
      </c>
      <c r="E58" s="130" t="s">
        <v>2766</v>
      </c>
      <c r="F58" s="130" t="s">
        <v>2739</v>
      </c>
      <c r="G58" s="474">
        <v>9858034444</v>
      </c>
      <c r="H58" s="474"/>
      <c r="I58" s="172" t="s">
        <v>2640</v>
      </c>
      <c r="J58" s="132" t="s">
        <v>3393</v>
      </c>
      <c r="K58" s="126" t="s">
        <v>3394</v>
      </c>
      <c r="L58" s="474">
        <v>9858034443</v>
      </c>
      <c r="M58" s="474"/>
      <c r="N58" s="300"/>
      <c r="O58" s="126" t="s">
        <v>1949</v>
      </c>
      <c r="P58" s="126" t="s">
        <v>542</v>
      </c>
      <c r="Q58" s="300">
        <v>9868076964</v>
      </c>
      <c r="R58" s="300" t="s">
        <v>1948</v>
      </c>
      <c r="S58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</v>
      </c>
    </row>
    <row r="59" spans="1:19">
      <c r="A59" s="77">
        <f>SUBTOTAL(3,$B$6:B59)</f>
        <v>54</v>
      </c>
      <c r="B59" s="130" t="s">
        <v>30</v>
      </c>
      <c r="C59" s="130" t="s">
        <v>632</v>
      </c>
      <c r="D59" s="2" t="s">
        <v>608</v>
      </c>
      <c r="E59" s="130" t="s">
        <v>2684</v>
      </c>
      <c r="F59" s="130" t="s">
        <v>57</v>
      </c>
      <c r="G59" s="474">
        <v>9858021173</v>
      </c>
      <c r="H59" s="474"/>
      <c r="I59" s="172">
        <v>460163</v>
      </c>
      <c r="J59" s="132" t="s">
        <v>3374</v>
      </c>
      <c r="K59" s="126" t="s">
        <v>64</v>
      </c>
      <c r="L59" s="474">
        <v>9868048090</v>
      </c>
      <c r="M59" s="474"/>
      <c r="N59" s="300"/>
      <c r="O59" s="126"/>
      <c r="P59" s="126"/>
      <c r="Q59" s="300"/>
      <c r="R59" s="300"/>
      <c r="S59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9858034444, 9858021173</v>
      </c>
    </row>
    <row r="60" spans="1:19" ht="28.5">
      <c r="A60" s="77">
        <f>SUBTOTAL(3,$B$6:B60)</f>
        <v>55</v>
      </c>
      <c r="B60" s="130" t="s">
        <v>32</v>
      </c>
      <c r="C60" s="130" t="s">
        <v>632</v>
      </c>
      <c r="D60" s="2" t="s">
        <v>921</v>
      </c>
      <c r="E60" s="130" t="s">
        <v>3397</v>
      </c>
      <c r="F60" s="130" t="s">
        <v>2956</v>
      </c>
      <c r="G60" s="474" t="s">
        <v>2955</v>
      </c>
      <c r="H60" s="63"/>
      <c r="I60" s="172">
        <v>460011</v>
      </c>
      <c r="J60" s="132" t="s">
        <v>3375</v>
      </c>
      <c r="K60" s="126" t="s">
        <v>890</v>
      </c>
      <c r="L60" s="474">
        <v>9848172137</v>
      </c>
      <c r="M60" s="474"/>
      <c r="N60" s="300"/>
      <c r="O60" s="126"/>
      <c r="P60" s="126"/>
      <c r="Q60" s="300"/>
      <c r="R60" s="300"/>
      <c r="S60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9858034444, 9858021173, 
9858040011</v>
      </c>
    </row>
    <row r="61" spans="1:19" ht="39">
      <c r="A61" s="77">
        <f>SUBTOTAL(3,$B$6:B61)</f>
        <v>56</v>
      </c>
      <c r="B61" s="130" t="s">
        <v>2404</v>
      </c>
      <c r="C61" s="130" t="s">
        <v>632</v>
      </c>
      <c r="D61" s="2" t="s">
        <v>11</v>
      </c>
      <c r="E61" s="130" t="s">
        <v>3227</v>
      </c>
      <c r="F61" s="130" t="s">
        <v>2405</v>
      </c>
      <c r="G61" s="474">
        <v>9858064165</v>
      </c>
      <c r="H61" s="474">
        <v>9848330888</v>
      </c>
      <c r="I61" s="172">
        <v>460165</v>
      </c>
      <c r="J61" s="132" t="s">
        <v>3443</v>
      </c>
      <c r="K61" s="126" t="s">
        <v>3444</v>
      </c>
      <c r="L61" s="474">
        <v>9858423297</v>
      </c>
      <c r="M61" s="474"/>
      <c r="N61" s="300"/>
      <c r="O61" s="126"/>
      <c r="P61" s="126"/>
      <c r="Q61" s="300"/>
      <c r="R61" s="300"/>
      <c r="S61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9858034444, 9858021173, 
9858040011, 9858064165</v>
      </c>
    </row>
    <row r="62" spans="1:19">
      <c r="A62" s="77">
        <f>SUBTOTAL(3,$B$6:B62)</f>
        <v>57</v>
      </c>
      <c r="B62" s="130" t="s">
        <v>554</v>
      </c>
      <c r="C62" s="130" t="s">
        <v>632</v>
      </c>
      <c r="D62" s="478" t="s">
        <v>2369</v>
      </c>
      <c r="E62" s="130" t="s">
        <v>3439</v>
      </c>
      <c r="F62" s="130" t="s">
        <v>622</v>
      </c>
      <c r="G62" s="474">
        <v>9858060213</v>
      </c>
      <c r="H62" s="474"/>
      <c r="I62" s="172">
        <v>460213</v>
      </c>
      <c r="J62" s="132"/>
      <c r="K62" s="126"/>
      <c r="L62" s="474"/>
      <c r="M62" s="474"/>
      <c r="N62" s="300"/>
      <c r="O62" s="126"/>
      <c r="P62" s="126"/>
      <c r="Q62" s="300"/>
      <c r="R62" s="300"/>
      <c r="S62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9858034444, 9858021173, 
9858040011, 9858064165, 9858060213</v>
      </c>
    </row>
    <row r="63" spans="1:19" ht="23.25">
      <c r="A63" s="77">
        <f>SUBTOTAL(3,$B$6:B63)</f>
        <v>58</v>
      </c>
      <c r="B63" s="130" t="s">
        <v>553</v>
      </c>
      <c r="C63" s="130" t="s">
        <v>187</v>
      </c>
      <c r="D63" s="2" t="s">
        <v>2670</v>
      </c>
      <c r="E63" s="130" t="s">
        <v>2685</v>
      </c>
      <c r="F63" s="130" t="s">
        <v>198</v>
      </c>
      <c r="G63" s="474">
        <v>9858016777</v>
      </c>
      <c r="H63" s="474"/>
      <c r="I63" s="9">
        <v>460244</v>
      </c>
      <c r="J63" s="130" t="s">
        <v>2685</v>
      </c>
      <c r="K63" s="130" t="s">
        <v>198</v>
      </c>
      <c r="L63" s="474">
        <v>9858016777</v>
      </c>
      <c r="M63" s="474"/>
      <c r="N63" s="126"/>
      <c r="O63" s="126"/>
      <c r="P63" s="126"/>
      <c r="Q63" s="126"/>
      <c r="R63" s="126"/>
      <c r="S63" s="127" t="str">
        <f t="shared" si="0"/>
        <v>9858037777, 9858020857, 9858062222, 9858022922, 9858070111, 9858069111, 9858081511, 9858071111, 9858086470, 9858038888, 9858090441, 9858035555, 9851272118, 9858038666 
, 9844738791, 9851211643, 9858090527, 9851175760, 9858032202, 9858027340, 9858026677, 9858020113, 9858031108,
9848115289
, 9858032177, 9864782001, 9858035255, 9858030199, 9858025348, 9858032022, 9858020933, 9858055178, 9858026503, 9857824304, 9858031080, 9858040106, 9858031118, 9858055485, 9858070027, 9858073777, 9858031730, 9858035207, 9858063200, 9848035581, 9867757525, 9848063816, 9858031266, 9858055527, 9858023699, 9858030725, 9858040252, 9858025107, 9858088880, 9858034444, 9858021173, 
9858040011, 9858064165, 9858060213, 9858016777</v>
      </c>
    </row>
    <row r="64" spans="1:19" ht="31.5">
      <c r="A64" s="77">
        <f>SUBTOTAL(3,$B$6:B64)</f>
        <v>59</v>
      </c>
      <c r="B64" s="130" t="s">
        <v>3445</v>
      </c>
      <c r="C64" s="130" t="s">
        <v>377</v>
      </c>
      <c r="D64" s="2" t="s">
        <v>922</v>
      </c>
      <c r="E64" s="130" t="s">
        <v>3325</v>
      </c>
      <c r="F64" s="130" t="s">
        <v>54</v>
      </c>
      <c r="G64" s="474">
        <v>9858020264</v>
      </c>
      <c r="H64" s="474"/>
      <c r="I64" s="172" t="s">
        <v>3326</v>
      </c>
      <c r="J64" s="132" t="s">
        <v>3376</v>
      </c>
      <c r="K64" s="126" t="s">
        <v>547</v>
      </c>
      <c r="L64" s="474">
        <v>9858060264</v>
      </c>
      <c r="M64" s="474"/>
      <c r="N64" s="300"/>
      <c r="O64" s="126" t="s">
        <v>2346</v>
      </c>
      <c r="P64" s="126" t="s">
        <v>65</v>
      </c>
      <c r="Q64" s="314">
        <v>9849120826</v>
      </c>
      <c r="R64" s="300"/>
      <c r="S64" s="127" t="e">
        <f>CONCATENATE(#REF!, ", ",G64)</f>
        <v>#REF!</v>
      </c>
    </row>
    <row r="65" spans="1:19" ht="39">
      <c r="A65" s="77">
        <f>SUBTOTAL(3,$B$6:B65)</f>
        <v>60</v>
      </c>
      <c r="B65" s="130" t="s">
        <v>3027</v>
      </c>
      <c r="C65" s="130" t="s">
        <v>377</v>
      </c>
      <c r="D65" s="2" t="s">
        <v>923</v>
      </c>
      <c r="E65" s="130" t="s">
        <v>3029</v>
      </c>
      <c r="F65" s="130" t="s">
        <v>52</v>
      </c>
      <c r="G65" s="474">
        <v>9858060608</v>
      </c>
      <c r="H65" s="474"/>
      <c r="I65" s="172">
        <v>81550608</v>
      </c>
      <c r="J65" s="132" t="s">
        <v>3377</v>
      </c>
      <c r="K65" s="126" t="s">
        <v>65</v>
      </c>
      <c r="L65" s="474">
        <v>9765384555</v>
      </c>
      <c r="M65" s="474"/>
      <c r="N65" s="300"/>
      <c r="O65" s="126" t="s">
        <v>3244</v>
      </c>
      <c r="P65" s="126" t="s">
        <v>3245</v>
      </c>
      <c r="Q65" s="300">
        <v>9858022060</v>
      </c>
      <c r="R65" s="300"/>
      <c r="S65" s="127" t="e">
        <f t="shared" si="0"/>
        <v>#REF!</v>
      </c>
    </row>
    <row r="66" spans="1:19" ht="31.5">
      <c r="A66" s="77">
        <f>SUBTOTAL(3,$B$6:B66)</f>
        <v>61</v>
      </c>
      <c r="B66" s="130" t="s">
        <v>1417</v>
      </c>
      <c r="C66" s="130" t="s">
        <v>377</v>
      </c>
      <c r="D66" s="2" t="s">
        <v>924</v>
      </c>
      <c r="E66" s="130" t="s">
        <v>2705</v>
      </c>
      <c r="F66" s="130" t="s">
        <v>311</v>
      </c>
      <c r="G66" s="474">
        <v>9858045504</v>
      </c>
      <c r="H66" s="474"/>
      <c r="I66" s="172">
        <v>81551504</v>
      </c>
      <c r="J66" s="132" t="s">
        <v>3378</v>
      </c>
      <c r="K66" s="126"/>
      <c r="L66" s="474">
        <v>9858055204</v>
      </c>
      <c r="M66" s="474"/>
      <c r="N66" s="300"/>
      <c r="O66" s="126" t="s">
        <v>1954</v>
      </c>
      <c r="P66" s="126" t="s">
        <v>65</v>
      </c>
      <c r="Q66" s="300">
        <v>9840020252</v>
      </c>
      <c r="R66" s="300" t="s">
        <v>1955</v>
      </c>
      <c r="S66" s="127" t="e">
        <f t="shared" si="0"/>
        <v>#REF!</v>
      </c>
    </row>
    <row r="67" spans="1:19" ht="36">
      <c r="A67" s="77">
        <f>SUBTOTAL(3,$B$6:B67)</f>
        <v>62</v>
      </c>
      <c r="B67" s="130" t="s">
        <v>309</v>
      </c>
      <c r="C67" s="130" t="s">
        <v>377</v>
      </c>
      <c r="D67" s="2" t="s">
        <v>310</v>
      </c>
      <c r="E67" s="130" t="s">
        <v>3323</v>
      </c>
      <c r="F67" s="130" t="s">
        <v>46</v>
      </c>
      <c r="G67" s="474">
        <v>9858031027</v>
      </c>
      <c r="H67" s="474"/>
      <c r="I67" s="172" t="s">
        <v>3324</v>
      </c>
      <c r="J67" s="132" t="s">
        <v>3379</v>
      </c>
      <c r="K67" s="126" t="s">
        <v>65</v>
      </c>
      <c r="L67" s="474">
        <v>9848755514</v>
      </c>
      <c r="M67" s="474"/>
      <c r="N67" s="300"/>
      <c r="O67" s="126"/>
      <c r="P67" s="126"/>
      <c r="Q67" s="300"/>
      <c r="R67" s="300"/>
      <c r="S67" s="127" t="e">
        <f t="shared" si="0"/>
        <v>#REF!</v>
      </c>
    </row>
    <row r="68" spans="1:19" ht="25.5">
      <c r="A68" s="77">
        <f>SUBTOTAL(3,$B$6:B68)</f>
        <v>63</v>
      </c>
      <c r="B68" s="130" t="s">
        <v>1864</v>
      </c>
      <c r="C68" s="130" t="s">
        <v>377</v>
      </c>
      <c r="D68" s="479" t="s">
        <v>2823</v>
      </c>
      <c r="E68" s="498" t="s">
        <v>2931</v>
      </c>
      <c r="F68" s="499" t="s">
        <v>2932</v>
      </c>
      <c r="G68" s="474">
        <v>9858040286</v>
      </c>
      <c r="H68" s="474"/>
      <c r="I68" s="172" t="s">
        <v>2370</v>
      </c>
      <c r="J68" s="132"/>
      <c r="K68" s="126"/>
      <c r="L68" s="474"/>
      <c r="M68" s="474"/>
      <c r="N68" s="300"/>
      <c r="O68" s="126"/>
      <c r="P68" s="126"/>
      <c r="Q68" s="300"/>
      <c r="R68" s="300"/>
      <c r="S68" s="127" t="e">
        <f t="shared" si="0"/>
        <v>#REF!</v>
      </c>
    </row>
    <row r="69" spans="1:19" ht="36">
      <c r="A69" s="77">
        <f>SUBTOTAL(3,$B$6:B69)</f>
        <v>64</v>
      </c>
      <c r="B69" s="130" t="s">
        <v>1865</v>
      </c>
      <c r="C69" s="130" t="s">
        <v>377</v>
      </c>
      <c r="D69" s="2" t="s">
        <v>475</v>
      </c>
      <c r="E69" s="130" t="s">
        <v>2921</v>
      </c>
      <c r="F69" s="130" t="s">
        <v>1866</v>
      </c>
      <c r="G69" s="474">
        <v>9858029537</v>
      </c>
      <c r="H69" s="474">
        <v>9856072175</v>
      </c>
      <c r="I69" s="172" t="s">
        <v>1867</v>
      </c>
      <c r="J69" s="132" t="s">
        <v>3380</v>
      </c>
      <c r="K69" s="130" t="s">
        <v>2922</v>
      </c>
      <c r="L69" s="474">
        <v>9858080175</v>
      </c>
      <c r="M69" s="474">
        <v>9843130942</v>
      </c>
      <c r="N69" s="300"/>
      <c r="O69" s="126"/>
      <c r="P69" s="126"/>
      <c r="Q69" s="300"/>
      <c r="R69" s="300"/>
      <c r="S69" s="127" t="e">
        <f t="shared" si="0"/>
        <v>#REF!</v>
      </c>
    </row>
    <row r="70" spans="1:19">
      <c r="A70" s="77">
        <f>SUBTOTAL(3,$B$6:B70)</f>
        <v>65</v>
      </c>
      <c r="B70" s="130" t="s">
        <v>1859</v>
      </c>
      <c r="C70" s="130" t="s">
        <v>377</v>
      </c>
      <c r="D70" s="2" t="s">
        <v>888</v>
      </c>
      <c r="E70" s="130" t="s">
        <v>2820</v>
      </c>
      <c r="F70" s="130" t="s">
        <v>49</v>
      </c>
      <c r="G70" s="474">
        <v>9841248454</v>
      </c>
      <c r="H70" s="474"/>
      <c r="I70" s="172">
        <v>81522074</v>
      </c>
      <c r="J70" s="132" t="s">
        <v>3381</v>
      </c>
      <c r="K70" s="126" t="s">
        <v>2822</v>
      </c>
      <c r="L70" s="474">
        <v>9845506377</v>
      </c>
      <c r="M70" s="474"/>
      <c r="N70" s="300"/>
      <c r="O70" s="126"/>
      <c r="P70" s="126"/>
      <c r="Q70" s="300"/>
      <c r="R70" s="300"/>
      <c r="S70" s="127" t="e">
        <f t="shared" ref="S70:S87" si="1">CONCATENATE(S69, ", ",G70)</f>
        <v>#REF!</v>
      </c>
    </row>
    <row r="71" spans="1:19">
      <c r="A71" s="77">
        <f>SUBTOTAL(3,$B$6:B71)</f>
        <v>66</v>
      </c>
      <c r="B71" s="130" t="s">
        <v>1693</v>
      </c>
      <c r="C71" s="130" t="s">
        <v>377</v>
      </c>
      <c r="D71" s="60" t="s">
        <v>1692</v>
      </c>
      <c r="E71" s="130" t="s">
        <v>2821</v>
      </c>
      <c r="F71" s="130" t="s">
        <v>2845</v>
      </c>
      <c r="G71" s="474">
        <v>9858033227</v>
      </c>
      <c r="H71" s="474"/>
      <c r="I71" s="172"/>
      <c r="J71" s="132" t="s">
        <v>3382</v>
      </c>
      <c r="K71" s="126" t="s">
        <v>64</v>
      </c>
      <c r="L71" s="474">
        <v>9858043227</v>
      </c>
      <c r="M71" s="474"/>
      <c r="N71" s="300"/>
      <c r="O71" s="126"/>
      <c r="P71" s="126"/>
      <c r="Q71" s="300"/>
      <c r="R71" s="300"/>
      <c r="S71" s="127" t="e">
        <f t="shared" si="1"/>
        <v>#REF!</v>
      </c>
    </row>
    <row r="72" spans="1:19">
      <c r="A72" s="77">
        <f>SUBTOTAL(3,$B$6:B72)</f>
        <v>67</v>
      </c>
      <c r="B72" s="130" t="s">
        <v>316</v>
      </c>
      <c r="C72" s="130" t="s">
        <v>377</v>
      </c>
      <c r="D72" s="476" t="s">
        <v>317</v>
      </c>
      <c r="E72" s="130" t="s">
        <v>2753</v>
      </c>
      <c r="F72" s="130" t="s">
        <v>311</v>
      </c>
      <c r="G72" s="474">
        <v>9851249375</v>
      </c>
      <c r="H72" s="474"/>
      <c r="I72" s="172" t="s">
        <v>318</v>
      </c>
      <c r="J72" s="132" t="s">
        <v>3383</v>
      </c>
      <c r="K72" s="126" t="s">
        <v>65</v>
      </c>
      <c r="L72" s="474">
        <v>9765396637</v>
      </c>
      <c r="M72" s="474"/>
      <c r="N72" s="300"/>
      <c r="O72" s="126"/>
      <c r="P72" s="126"/>
      <c r="Q72" s="300"/>
      <c r="R72" s="300"/>
      <c r="S72" s="127" t="e">
        <f t="shared" si="1"/>
        <v>#REF!</v>
      </c>
    </row>
    <row r="73" spans="1:19" ht="31.5">
      <c r="A73" s="77">
        <f>SUBTOTAL(3,$B$6:B73)</f>
        <v>68</v>
      </c>
      <c r="B73" s="130" t="s">
        <v>1862</v>
      </c>
      <c r="C73" s="130" t="s">
        <v>377</v>
      </c>
      <c r="D73" s="2" t="s">
        <v>927</v>
      </c>
      <c r="E73" s="130" t="s">
        <v>2757</v>
      </c>
      <c r="F73" s="130" t="s">
        <v>198</v>
      </c>
      <c r="G73" s="474">
        <v>9858060690</v>
      </c>
      <c r="H73" s="474"/>
      <c r="I73" s="172">
        <v>81551487</v>
      </c>
      <c r="J73" s="132"/>
      <c r="K73" s="126"/>
      <c r="L73" s="474"/>
      <c r="M73" s="474"/>
      <c r="N73" s="300"/>
      <c r="O73" s="126"/>
      <c r="P73" s="126"/>
      <c r="Q73" s="300"/>
      <c r="R73" s="300"/>
      <c r="S73" s="127" t="e">
        <f t="shared" si="1"/>
        <v>#REF!</v>
      </c>
    </row>
    <row r="74" spans="1:19">
      <c r="A74" s="77">
        <f>SUBTOTAL(3,$B$6:B74)</f>
        <v>69</v>
      </c>
      <c r="B74" s="130" t="s">
        <v>1855</v>
      </c>
      <c r="C74" s="130" t="s">
        <v>377</v>
      </c>
      <c r="D74" s="476" t="s">
        <v>1419</v>
      </c>
      <c r="E74" s="130" t="s">
        <v>2730</v>
      </c>
      <c r="F74" s="130" t="s">
        <v>1856</v>
      </c>
      <c r="G74" s="474">
        <v>9858035012</v>
      </c>
      <c r="H74" s="474">
        <v>9845071874</v>
      </c>
      <c r="I74" s="172">
        <v>81550391</v>
      </c>
      <c r="J74" s="132" t="s">
        <v>3384</v>
      </c>
      <c r="K74" s="126" t="s">
        <v>1961</v>
      </c>
      <c r="L74" s="474">
        <v>9858035013</v>
      </c>
      <c r="M74" s="474"/>
      <c r="N74" s="300"/>
      <c r="O74" s="126"/>
      <c r="P74" s="126"/>
      <c r="Q74" s="300"/>
      <c r="R74" s="300"/>
      <c r="S74" s="127" t="e">
        <f t="shared" si="1"/>
        <v>#REF!</v>
      </c>
    </row>
    <row r="75" spans="1:19" ht="36">
      <c r="A75" s="77">
        <f>SUBTOTAL(3,$B$6:B75)</f>
        <v>70</v>
      </c>
      <c r="B75" s="130" t="s">
        <v>312</v>
      </c>
      <c r="C75" s="130" t="s">
        <v>377</v>
      </c>
      <c r="D75" s="476" t="s">
        <v>1432</v>
      </c>
      <c r="E75" s="130" t="s">
        <v>1428</v>
      </c>
      <c r="F75" s="130" t="s">
        <v>49</v>
      </c>
      <c r="G75" s="474">
        <v>9858024346</v>
      </c>
      <c r="H75" s="474"/>
      <c r="I75" s="172" t="s">
        <v>313</v>
      </c>
      <c r="J75" s="132"/>
      <c r="K75" s="126"/>
      <c r="L75" s="474"/>
      <c r="M75" s="474"/>
      <c r="N75" s="300"/>
      <c r="O75" s="126"/>
      <c r="P75" s="126"/>
      <c r="Q75" s="300"/>
      <c r="R75" s="300"/>
      <c r="S75" s="127" t="e">
        <f t="shared" si="1"/>
        <v>#REF!</v>
      </c>
    </row>
    <row r="76" spans="1:19">
      <c r="A76" s="77">
        <f>SUBTOTAL(3,$B$6:B76)</f>
        <v>71</v>
      </c>
      <c r="B76" s="130" t="s">
        <v>1857</v>
      </c>
      <c r="C76" s="130" t="s">
        <v>377</v>
      </c>
      <c r="D76" s="476" t="s">
        <v>925</v>
      </c>
      <c r="E76" s="130" t="s">
        <v>1858</v>
      </c>
      <c r="F76" s="130" t="s">
        <v>49</v>
      </c>
      <c r="G76" s="474"/>
      <c r="H76" s="474"/>
      <c r="I76" s="172">
        <v>81520023</v>
      </c>
      <c r="J76" s="132"/>
      <c r="K76" s="126"/>
      <c r="L76" s="474"/>
      <c r="M76" s="474"/>
      <c r="N76" s="300"/>
      <c r="O76" s="126"/>
      <c r="P76" s="126"/>
      <c r="Q76" s="300"/>
      <c r="R76" s="300"/>
      <c r="S76" s="127" t="e">
        <f t="shared" si="1"/>
        <v>#REF!</v>
      </c>
    </row>
    <row r="77" spans="1:19" ht="39">
      <c r="A77" s="77">
        <f>SUBTOTAL(3,$B$6:B77)</f>
        <v>72</v>
      </c>
      <c r="B77" s="130" t="s">
        <v>1860</v>
      </c>
      <c r="C77" s="130" t="s">
        <v>377</v>
      </c>
      <c r="D77" s="476" t="s">
        <v>926</v>
      </c>
      <c r="E77" s="130" t="s">
        <v>2558</v>
      </c>
      <c r="F77" s="130" t="s">
        <v>2361</v>
      </c>
      <c r="G77" s="474">
        <v>9858023219</v>
      </c>
      <c r="H77" s="474"/>
      <c r="I77" s="172" t="s">
        <v>1861</v>
      </c>
      <c r="J77" s="132" t="s">
        <v>2360</v>
      </c>
      <c r="K77" s="126"/>
      <c r="L77" s="474">
        <v>9848024201</v>
      </c>
      <c r="M77" s="474"/>
      <c r="N77" s="300"/>
      <c r="O77" s="126"/>
      <c r="P77" s="126"/>
      <c r="Q77" s="300"/>
      <c r="R77" s="300"/>
      <c r="S77" s="127" t="e">
        <f t="shared" si="1"/>
        <v>#REF!</v>
      </c>
    </row>
    <row r="78" spans="1:19">
      <c r="A78" s="77">
        <f>SUBTOTAL(3,$B$6:B78)</f>
        <v>73</v>
      </c>
      <c r="B78" s="130" t="s">
        <v>42</v>
      </c>
      <c r="C78" s="130" t="s">
        <v>636</v>
      </c>
      <c r="D78" s="2" t="s">
        <v>623</v>
      </c>
      <c r="E78" s="130" t="s">
        <v>2639</v>
      </c>
      <c r="F78" s="126" t="s">
        <v>3330</v>
      </c>
      <c r="G78" s="90">
        <v>9858024155</v>
      </c>
      <c r="H78" s="63"/>
      <c r="I78" s="172">
        <v>420155</v>
      </c>
      <c r="J78" s="132" t="s">
        <v>3387</v>
      </c>
      <c r="K78" s="126" t="s">
        <v>3332</v>
      </c>
      <c r="L78" s="126">
        <v>9858021909</v>
      </c>
      <c r="M78" s="126"/>
      <c r="N78" s="126"/>
      <c r="O78" s="126"/>
      <c r="P78" s="126"/>
      <c r="Q78" s="126"/>
      <c r="R78" s="126"/>
      <c r="S78" s="127" t="e">
        <f t="shared" si="1"/>
        <v>#REF!</v>
      </c>
    </row>
    <row r="79" spans="1:19">
      <c r="A79" s="77">
        <f>SUBTOTAL(3,$B$6:B79)</f>
        <v>74</v>
      </c>
      <c r="B79" s="130" t="s">
        <v>2780</v>
      </c>
      <c r="C79" s="130" t="s">
        <v>636</v>
      </c>
      <c r="D79" s="2" t="s">
        <v>624</v>
      </c>
      <c r="E79" s="130" t="s">
        <v>1429</v>
      </c>
      <c r="F79" s="126" t="s">
        <v>3331</v>
      </c>
      <c r="G79" s="90">
        <v>9851320766</v>
      </c>
      <c r="H79" s="63"/>
      <c r="I79" s="172">
        <v>420166</v>
      </c>
      <c r="J79" s="132" t="s">
        <v>3388</v>
      </c>
      <c r="K79" s="126" t="s">
        <v>3329</v>
      </c>
      <c r="L79" s="126">
        <v>9848026671</v>
      </c>
      <c r="M79" s="126"/>
      <c r="N79" s="126"/>
      <c r="O79" s="126"/>
      <c r="P79" s="126"/>
      <c r="Q79" s="126"/>
      <c r="R79" s="126"/>
      <c r="S79" s="127" t="e">
        <f t="shared" si="1"/>
        <v>#REF!</v>
      </c>
    </row>
    <row r="80" spans="1:19">
      <c r="A80" s="77">
        <f>SUBTOTAL(3,$B$6:B80)</f>
        <v>75</v>
      </c>
      <c r="B80" s="130" t="s">
        <v>1863</v>
      </c>
      <c r="C80" s="130" t="s">
        <v>377</v>
      </c>
      <c r="D80" s="2" t="s">
        <v>928</v>
      </c>
      <c r="E80" s="130" t="s">
        <v>2686</v>
      </c>
      <c r="F80" s="130" t="s">
        <v>198</v>
      </c>
      <c r="G80" s="474">
        <v>9851228962</v>
      </c>
      <c r="H80" s="474"/>
      <c r="I80" s="172">
        <v>541284</v>
      </c>
      <c r="J80" s="132"/>
      <c r="K80" s="126"/>
      <c r="L80" s="474"/>
      <c r="M80" s="474"/>
      <c r="N80" s="300"/>
      <c r="O80" s="126"/>
      <c r="P80" s="126"/>
      <c r="Q80" s="300"/>
      <c r="R80" s="300"/>
      <c r="S80" s="127" t="e">
        <f t="shared" si="1"/>
        <v>#REF!</v>
      </c>
    </row>
    <row r="81" spans="1:19">
      <c r="A81" s="77">
        <f>SUBTOTAL(3,$B$6:B81)</f>
        <v>76</v>
      </c>
      <c r="B81" s="130" t="s">
        <v>1868</v>
      </c>
      <c r="C81" s="130" t="s">
        <v>377</v>
      </c>
      <c r="D81" s="476" t="s">
        <v>467</v>
      </c>
      <c r="E81" s="130" t="s">
        <v>2687</v>
      </c>
      <c r="F81" s="130" t="s">
        <v>2466</v>
      </c>
      <c r="G81" s="474">
        <v>9858030422</v>
      </c>
      <c r="H81" s="474"/>
      <c r="I81" s="172">
        <v>81530159</v>
      </c>
      <c r="J81" s="130" t="s">
        <v>3386</v>
      </c>
      <c r="K81" s="130" t="s">
        <v>2467</v>
      </c>
      <c r="L81" s="474">
        <v>9858041422</v>
      </c>
      <c r="M81" s="474"/>
      <c r="N81" s="300"/>
      <c r="O81" s="126"/>
      <c r="P81" s="126"/>
      <c r="Q81" s="300"/>
      <c r="R81" s="300"/>
      <c r="S81" s="127" t="e">
        <f>CONCATENATE(#REF!, ", ",G81)</f>
        <v>#REF!</v>
      </c>
    </row>
    <row r="82" spans="1:19">
      <c r="A82" s="77">
        <f>SUBTOTAL(3,$B$6:B82)</f>
        <v>77</v>
      </c>
      <c r="B82" s="130" t="s">
        <v>3057</v>
      </c>
      <c r="C82" s="130" t="s">
        <v>1322</v>
      </c>
      <c r="D82" s="2" t="s">
        <v>3055</v>
      </c>
      <c r="E82" s="130" t="s">
        <v>3026</v>
      </c>
      <c r="F82" s="130" t="s">
        <v>3056</v>
      </c>
      <c r="G82" s="474">
        <v>9858030863</v>
      </c>
      <c r="H82" s="474"/>
      <c r="I82" s="172"/>
      <c r="J82" s="132" t="s">
        <v>3385</v>
      </c>
      <c r="K82" s="126"/>
      <c r="L82" s="474">
        <v>9857860018</v>
      </c>
      <c r="M82" s="474"/>
      <c r="N82" s="300"/>
      <c r="O82" s="126"/>
      <c r="P82" s="126"/>
      <c r="Q82" s="300"/>
      <c r="R82" s="300"/>
      <c r="S82" s="127" t="e">
        <f t="shared" si="1"/>
        <v>#REF!</v>
      </c>
    </row>
    <row r="83" spans="1:19">
      <c r="A83" s="77">
        <f>SUBTOTAL(3,$B$6:B83)</f>
        <v>78</v>
      </c>
      <c r="B83" s="130" t="s">
        <v>550</v>
      </c>
      <c r="C83" s="130" t="s">
        <v>377</v>
      </c>
      <c r="D83" s="2" t="s">
        <v>551</v>
      </c>
      <c r="E83" s="130"/>
      <c r="F83" s="130" t="s">
        <v>198</v>
      </c>
      <c r="G83" s="474"/>
      <c r="H83" s="474"/>
      <c r="I83" s="172" t="s">
        <v>552</v>
      </c>
      <c r="J83" s="132"/>
      <c r="K83" s="126"/>
      <c r="L83" s="474"/>
      <c r="M83" s="474"/>
      <c r="N83" s="300"/>
      <c r="O83" s="126"/>
      <c r="P83" s="126"/>
      <c r="Q83" s="300"/>
      <c r="R83" s="300"/>
      <c r="S83" s="127" t="e">
        <f t="shared" si="1"/>
        <v>#REF!</v>
      </c>
    </row>
    <row r="84" spans="1:19" ht="72">
      <c r="A84" s="77">
        <f>SUBTOTAL(3,$B$6:B84)</f>
        <v>79</v>
      </c>
      <c r="B84" s="130" t="s">
        <v>1869</v>
      </c>
      <c r="C84" s="130" t="s">
        <v>1870</v>
      </c>
      <c r="D84" s="2" t="s">
        <v>1666</v>
      </c>
      <c r="E84" s="130" t="s">
        <v>2688</v>
      </c>
      <c r="F84" s="130" t="s">
        <v>1871</v>
      </c>
      <c r="G84" s="474"/>
      <c r="H84" s="474"/>
      <c r="I84" s="172" t="s">
        <v>1872</v>
      </c>
      <c r="J84" s="132"/>
      <c r="K84" s="126"/>
      <c r="L84" s="474"/>
      <c r="M84" s="474"/>
      <c r="N84" s="300"/>
      <c r="O84" s="126"/>
      <c r="P84" s="126"/>
      <c r="Q84" s="300"/>
      <c r="R84" s="300"/>
      <c r="S84" s="127" t="e">
        <f>CONCATENATE(#REF!, ", ",G84)</f>
        <v>#REF!</v>
      </c>
    </row>
    <row r="85" spans="1:19" ht="36">
      <c r="A85" s="77">
        <f>SUBTOTAL(3,$B$6:B85)</f>
        <v>80</v>
      </c>
      <c r="B85" s="130" t="s">
        <v>705</v>
      </c>
      <c r="C85" s="130" t="s">
        <v>349</v>
      </c>
      <c r="D85" s="2" t="s">
        <v>706</v>
      </c>
      <c r="E85" s="130" t="s">
        <v>2689</v>
      </c>
      <c r="F85" s="130" t="s">
        <v>311</v>
      </c>
      <c r="G85" s="474"/>
      <c r="H85" s="474"/>
      <c r="I85" s="172" t="s">
        <v>707</v>
      </c>
      <c r="J85" s="132"/>
      <c r="K85" s="126"/>
      <c r="L85" s="474"/>
      <c r="M85" s="474"/>
      <c r="N85" s="300"/>
      <c r="O85" s="126"/>
      <c r="P85" s="126"/>
      <c r="Q85" s="300"/>
      <c r="R85" s="300"/>
      <c r="S85" s="127" t="e">
        <f t="shared" si="1"/>
        <v>#REF!</v>
      </c>
    </row>
    <row r="86" spans="1:19">
      <c r="A86" s="77">
        <f>SUBTOTAL(3,$B$6:B86)</f>
        <v>81</v>
      </c>
      <c r="B86" s="130" t="s">
        <v>2552</v>
      </c>
      <c r="C86" s="130" t="s">
        <v>377</v>
      </c>
      <c r="D86" s="2"/>
      <c r="E86" s="130"/>
      <c r="F86" s="130" t="s">
        <v>198</v>
      </c>
      <c r="G86" s="474">
        <v>9858043888</v>
      </c>
      <c r="H86" s="474"/>
      <c r="I86" s="172"/>
      <c r="J86" s="132"/>
      <c r="K86" s="126"/>
      <c r="L86" s="474"/>
      <c r="M86" s="474"/>
      <c r="N86" s="300"/>
      <c r="O86" s="126"/>
      <c r="P86" s="126"/>
      <c r="Q86" s="300"/>
      <c r="R86" s="300"/>
      <c r="S86" s="127" t="e">
        <f t="shared" si="1"/>
        <v>#REF!</v>
      </c>
    </row>
    <row r="87" spans="1:19">
      <c r="A87" s="77">
        <f>SUBTOTAL(3,$B$6:B87)</f>
        <v>82</v>
      </c>
      <c r="B87" s="130" t="s">
        <v>2470</v>
      </c>
      <c r="C87" s="126" t="s">
        <v>2468</v>
      </c>
      <c r="D87" s="500" t="s">
        <v>2469</v>
      </c>
      <c r="E87" s="130" t="s">
        <v>3246</v>
      </c>
      <c r="F87" s="126" t="s">
        <v>2471</v>
      </c>
      <c r="G87" s="474">
        <v>9857640275</v>
      </c>
      <c r="H87" s="474"/>
      <c r="I87" s="132"/>
      <c r="J87" s="132"/>
      <c r="K87" s="126"/>
      <c r="L87" s="474"/>
      <c r="M87" s="474"/>
      <c r="N87" s="126"/>
      <c r="O87" s="126"/>
      <c r="P87" s="126"/>
      <c r="Q87" s="126"/>
      <c r="R87" s="126"/>
      <c r="S87" s="127" t="e">
        <f t="shared" si="1"/>
        <v>#REF!</v>
      </c>
    </row>
    <row r="88" spans="1:19" ht="39">
      <c r="A88" s="77">
        <f>SUBTOTAL(3,$B$6:B88)</f>
        <v>83</v>
      </c>
      <c r="B88" s="130" t="s">
        <v>3107</v>
      </c>
      <c r="C88" s="130" t="s">
        <v>376</v>
      </c>
      <c r="D88" s="2" t="s">
        <v>3250</v>
      </c>
      <c r="E88" s="130" t="s">
        <v>3108</v>
      </c>
      <c r="F88" s="130" t="s">
        <v>69</v>
      </c>
      <c r="G88" s="474"/>
      <c r="H88" s="474">
        <v>9858035255</v>
      </c>
      <c r="I88" s="172"/>
      <c r="J88" s="132"/>
      <c r="K88" s="126"/>
      <c r="L88" s="474"/>
      <c r="M88" s="474"/>
      <c r="N88" s="300"/>
      <c r="O88" s="126"/>
      <c r="P88" s="126"/>
      <c r="Q88" s="300"/>
      <c r="R88" s="300"/>
      <c r="S88" s="127" t="e">
        <f>CONCATENATE(#REF!, ", ",G88)</f>
        <v>#REF!</v>
      </c>
    </row>
  </sheetData>
  <autoFilter ref="A5:R89"/>
  <sortState ref="A40:P99">
    <sortCondition ref="C40:C99"/>
  </sortState>
  <conditionalFormatting sqref="B87:D87 F87:R87 A6:R6 B11:R12 B10:F10 I10:R10 B13:F13 B15:R19 B20:D20 F20:I20 B88:C88 E88:R88 M20:R20 B9:R9 B31:D31 G31:R31 B32:R37 B38:F38 H38:R38 B39:R77 B80:R86 A7:A88 B14:G14 I14:R14 H13:R13 B21:R30 I7:R8 B7:F7 H7 B8:G8">
    <cfRule type="expression" dxfId="58" priority="39">
      <formula>ROW()=CELL("row")</formula>
    </cfRule>
    <cfRule type="expression" dxfId="57" priority="40">
      <formula>ROW()=CELL("row")</formula>
    </cfRule>
    <cfRule type="expression" dxfId="56" priority="42">
      <formula>ROW()=CELL(row)</formula>
    </cfRule>
    <cfRule type="expression" priority="43">
      <formula>ROW()=CELL(row)</formula>
    </cfRule>
  </conditionalFormatting>
  <conditionalFormatting sqref="B6">
    <cfRule type="expression" dxfId="55" priority="41">
      <formula>ROW()=CELL("row")</formula>
    </cfRule>
  </conditionalFormatting>
  <conditionalFormatting sqref="E87">
    <cfRule type="expression" dxfId="54" priority="35">
      <formula>ROW()=CELL("row")</formula>
    </cfRule>
    <cfRule type="expression" dxfId="53" priority="36">
      <formula>ROW()=CELL("row")</formula>
    </cfRule>
    <cfRule type="expression" dxfId="52" priority="37">
      <formula>ROW()=CELL(row)</formula>
    </cfRule>
    <cfRule type="expression" priority="38">
      <formula>ROW()=CELL(row)</formula>
    </cfRule>
  </conditionalFormatting>
  <conditionalFormatting sqref="G10:H10">
    <cfRule type="expression" dxfId="51" priority="31">
      <formula>ROW()=CELL("row")</formula>
    </cfRule>
    <cfRule type="expression" dxfId="50" priority="32">
      <formula>ROW()=CELL("row")</formula>
    </cfRule>
    <cfRule type="expression" dxfId="49" priority="33">
      <formula>ROW()=CELL(row)</formula>
    </cfRule>
    <cfRule type="expression" priority="34">
      <formula>ROW()=CELL(row)</formula>
    </cfRule>
  </conditionalFormatting>
  <conditionalFormatting sqref="G13">
    <cfRule type="expression" dxfId="48" priority="27">
      <formula>ROW()=CELL("row")</formula>
    </cfRule>
    <cfRule type="expression" dxfId="47" priority="28">
      <formula>ROW()=CELL("row")</formula>
    </cfRule>
    <cfRule type="expression" dxfId="46" priority="29">
      <formula>ROW()=CELL(row)</formula>
    </cfRule>
    <cfRule type="expression" priority="30">
      <formula>ROW()=CELL(row)</formula>
    </cfRule>
  </conditionalFormatting>
  <conditionalFormatting sqref="I78:I79 B78:E79 G78:G79">
    <cfRule type="expression" dxfId="45" priority="26">
      <formula>ROW()=CELL("row")</formula>
    </cfRule>
  </conditionalFormatting>
  <conditionalFormatting sqref="E20">
    <cfRule type="expression" dxfId="44" priority="22">
      <formula>ROW()=CELL("row")</formula>
    </cfRule>
    <cfRule type="expression" dxfId="43" priority="23">
      <formula>ROW()=CELL("row")</formula>
    </cfRule>
    <cfRule type="expression" dxfId="42" priority="24">
      <formula>ROW()=CELL(row)</formula>
    </cfRule>
    <cfRule type="expression" priority="25">
      <formula>ROW()=CELL(row)</formula>
    </cfRule>
  </conditionalFormatting>
  <conditionalFormatting sqref="D88">
    <cfRule type="expression" dxfId="41" priority="21">
      <formula>ROW()=CELL("row")</formula>
    </cfRule>
  </conditionalFormatting>
  <conditionalFormatting sqref="K20:L20">
    <cfRule type="expression" dxfId="40" priority="17">
      <formula>ROW()=CELL("row")</formula>
    </cfRule>
    <cfRule type="expression" dxfId="39" priority="18">
      <formula>ROW()=CELL("row")</formula>
    </cfRule>
    <cfRule type="expression" dxfId="38" priority="19">
      <formula>ROW()=CELL(row)</formula>
    </cfRule>
    <cfRule type="expression" priority="20">
      <formula>ROW()=CELL(row)</formula>
    </cfRule>
  </conditionalFormatting>
  <conditionalFormatting sqref="J20">
    <cfRule type="expression" dxfId="37" priority="13">
      <formula>ROW()=CELL("row")</formula>
    </cfRule>
    <cfRule type="expression" dxfId="36" priority="14">
      <formula>ROW()=CELL("row")</formula>
    </cfRule>
    <cfRule type="expression" dxfId="35" priority="15">
      <formula>ROW()=CELL(row)</formula>
    </cfRule>
    <cfRule type="expression" priority="16">
      <formula>ROW()=CELL(row)</formula>
    </cfRule>
  </conditionalFormatting>
  <conditionalFormatting sqref="E31:F31">
    <cfRule type="expression" dxfId="34" priority="9">
      <formula>ROW()=CELL("row")</formula>
    </cfRule>
    <cfRule type="expression" dxfId="33" priority="10">
      <formula>ROW()=CELL("row")</formula>
    </cfRule>
    <cfRule type="expression" dxfId="32" priority="11">
      <formula>ROW()=CELL(row)</formula>
    </cfRule>
    <cfRule type="expression" priority="12">
      <formula>ROW()=CELL(row)</formula>
    </cfRule>
  </conditionalFormatting>
  <conditionalFormatting sqref="G38">
    <cfRule type="expression" dxfId="31" priority="5">
      <formula>ROW()=CELL("row")</formula>
    </cfRule>
    <cfRule type="expression" dxfId="30" priority="6">
      <formula>ROW()=CELL("row")</formula>
    </cfRule>
    <cfRule type="expression" dxfId="29" priority="7">
      <formula>ROW()=CELL(row)</formula>
    </cfRule>
    <cfRule type="expression" priority="8">
      <formula>ROW()=CELL(row)</formula>
    </cfRule>
  </conditionalFormatting>
  <conditionalFormatting sqref="H14">
    <cfRule type="expression" dxfId="28" priority="1">
      <formula>ROW()=CELL("row")</formula>
    </cfRule>
    <cfRule type="expression" dxfId="27" priority="2">
      <formula>ROW()=CELL("row")</formula>
    </cfRule>
    <cfRule type="expression" dxfId="26" priority="3">
      <formula>ROW()=CELL(row)</formula>
    </cfRule>
    <cfRule type="expression" priority="4">
      <formula>ROW()=CELL(row)</formula>
    </cfRule>
  </conditionalFormatting>
  <hyperlinks>
    <hyperlink ref="R10" r:id="rId1"/>
    <hyperlink ref="N21" r:id="rId2"/>
    <hyperlink ref="N26" r:id="rId3"/>
    <hyperlink ref="N32" r:id="rId4"/>
    <hyperlink ref="N55" r:id="rId5"/>
    <hyperlink ref="N45" r:id="rId6"/>
    <hyperlink ref="R14" r:id="rId7"/>
    <hyperlink ref="N14" r:id="rId8"/>
    <hyperlink ref="N23" r:id="rId9"/>
    <hyperlink ref="J81" r:id="rId10" display="https://ird.gov.np/branch/iro-nepalgunj"/>
    <hyperlink ref="N53" r:id="rId11"/>
    <hyperlink ref="O16" r:id="rId12" display="https://geruwamun.gov.np/content/%E0%A4%95%E0%A5%83%E0%A4%B7%E0%A5%8D%E0%A4%A3-%E0%A4%B8%E0%A5%8B%E0%A4%A1%E0%A4%BE%E0%A4%B0%E0%A5%80"/>
    <hyperlink ref="D58" r:id="rId13"/>
    <hyperlink ref="D82" r:id="rId14"/>
    <hyperlink ref="D75" r:id="rId15" display="mailto:ohmkohalpur@gmail.com"/>
    <hyperlink ref="D85" r:id="rId16" display="mailto:sbdmgn.ridp.dor@gmail.com"/>
    <hyperlink ref="D69" r:id="rId17"/>
    <hyperlink ref="D81" r:id="rId18"/>
    <hyperlink ref="D70" r:id="rId19" display="shresthaninu@yahoo.com; &lt;phr.keshu@gmail.com"/>
    <hyperlink ref="D64" r:id="rId20" display="dudbcnepalgunj@gmail.com; "/>
    <hyperlink ref="D72" r:id="rId21"/>
    <hyperlink ref="D74" r:id="rId22" display="ombelbase@gmail.com"/>
    <hyperlink ref="D67" r:id="rId23"/>
    <hyperlink ref="D77" r:id="rId24" display="mwro.npj@nepaloil.com.np;"/>
    <hyperlink ref="D76" r:id="rId25" display="timbercorporationnpj@gmail.com;"/>
    <hyperlink ref="D68" r:id="rId26"/>
    <hyperlink ref="D63" r:id="rId27"/>
    <hyperlink ref="D49" r:id="rId28"/>
    <hyperlink ref="D20" r:id="rId29" display="bn-bajradal@nepalarmy.mil.np"/>
    <hyperlink ref="D16" r:id="rId30" display="info@geruwamun.gov.np"/>
    <hyperlink ref="D14" r:id="rId31" display="mailto:info@barbardiyamun.gov.np"/>
    <hyperlink ref="D13" r:id="rId32" display="bansgadhimun@gmail.com;"/>
    <hyperlink ref="D10" r:id="rId33" display="madhuwanmun@gmail.com;"/>
    <hyperlink ref="D11" r:id="rId34" display="mailto:rajapurmun@gmail.com"/>
    <hyperlink ref="D39" r:id="rId35" display="info@krca.gov.np"/>
    <hyperlink ref="D7" r:id="rId36" display="mailto:info@supremecourt.gov.np"/>
    <hyperlink ref="D8" r:id="rId37"/>
  </hyperlinks>
  <printOptions horizontalCentered="1"/>
  <pageMargins left="0.01" right="0.01" top="0.01" bottom="0.51" header="0.01" footer="0.01"/>
  <pageSetup paperSize="9" scale="80" orientation="landscape" verticalDpi="0" r:id="rId38"/>
  <headerFooter>
    <oddFooter>Page &amp;P of &amp;N</oddFooter>
  </headerFooter>
  <drawing r:id="rId39"/>
  <legacyDrawing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69</v>
      </c>
      <c r="B2" t="s">
        <v>1873</v>
      </c>
      <c r="C2">
        <v>9848024228</v>
      </c>
      <c r="E2" t="s">
        <v>1876</v>
      </c>
    </row>
    <row r="3" spans="1:5">
      <c r="A3" t="s">
        <v>1015</v>
      </c>
      <c r="B3" t="s">
        <v>1874</v>
      </c>
      <c r="C3">
        <v>9858020494</v>
      </c>
    </row>
    <row r="4" spans="1:5">
      <c r="A4" t="s">
        <v>1686</v>
      </c>
      <c r="B4" t="s">
        <v>1875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B1" zoomScaleNormal="100" workbookViewId="0">
      <selection activeCell="C3" sqref="C3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40" t="s">
        <v>211</v>
      </c>
      <c r="B1" s="41" t="s">
        <v>212</v>
      </c>
      <c r="C1" s="41" t="s">
        <v>213</v>
      </c>
      <c r="D1" s="41" t="s">
        <v>4</v>
      </c>
      <c r="E1" s="42" t="s">
        <v>214</v>
      </c>
      <c r="F1" s="41" t="s">
        <v>215</v>
      </c>
    </row>
    <row r="2" spans="1:7" ht="23.25">
      <c r="A2" s="43" t="s">
        <v>191</v>
      </c>
      <c r="B2" s="44" t="s">
        <v>216</v>
      </c>
      <c r="C2" s="43"/>
      <c r="D2" s="45"/>
      <c r="E2" s="46"/>
      <c r="F2" s="112"/>
    </row>
    <row r="3" spans="1:7" ht="23.25">
      <c r="A3" s="43" t="s">
        <v>191</v>
      </c>
      <c r="B3" s="44" t="s">
        <v>217</v>
      </c>
      <c r="C3" s="43"/>
      <c r="D3" s="45"/>
      <c r="E3" s="45" t="s">
        <v>218</v>
      </c>
      <c r="F3" s="50"/>
    </row>
    <row r="4" spans="1:7" ht="23.25">
      <c r="A4" s="43" t="s">
        <v>191</v>
      </c>
      <c r="B4" s="47" t="s">
        <v>219</v>
      </c>
      <c r="C4" s="43"/>
      <c r="D4" s="48" t="s">
        <v>220</v>
      </c>
      <c r="E4" s="45"/>
      <c r="F4" s="294" t="s">
        <v>588</v>
      </c>
    </row>
    <row r="5" spans="1:7" ht="23.25">
      <c r="A5" s="43" t="s">
        <v>191</v>
      </c>
      <c r="B5" s="47" t="s">
        <v>219</v>
      </c>
      <c r="C5" s="49" t="s">
        <v>221</v>
      </c>
      <c r="D5" s="48"/>
      <c r="E5" s="45"/>
      <c r="F5" s="294" t="s">
        <v>222</v>
      </c>
    </row>
    <row r="6" spans="1:7" ht="46.5">
      <c r="A6" s="43" t="s">
        <v>191</v>
      </c>
      <c r="B6" s="47" t="s">
        <v>219</v>
      </c>
      <c r="C6" s="50" t="s">
        <v>223</v>
      </c>
      <c r="D6" s="51" t="s">
        <v>224</v>
      </c>
      <c r="E6" s="51" t="s">
        <v>225</v>
      </c>
      <c r="F6" s="294" t="s">
        <v>226</v>
      </c>
    </row>
    <row r="7" spans="1:7" ht="46.5">
      <c r="A7" s="43" t="s">
        <v>191</v>
      </c>
      <c r="B7" s="47" t="s">
        <v>219</v>
      </c>
      <c r="C7" s="43" t="s">
        <v>227</v>
      </c>
      <c r="D7" s="51" t="s">
        <v>228</v>
      </c>
      <c r="E7" s="51" t="s">
        <v>229</v>
      </c>
      <c r="F7" s="50" t="s">
        <v>518</v>
      </c>
    </row>
    <row r="8" spans="1:7" ht="23.25">
      <c r="A8" s="43" t="s">
        <v>191</v>
      </c>
      <c r="B8" s="47" t="s">
        <v>219</v>
      </c>
      <c r="C8" s="43" t="s">
        <v>230</v>
      </c>
      <c r="D8" s="45" t="s">
        <v>231</v>
      </c>
      <c r="E8" s="45"/>
      <c r="F8" s="294" t="s">
        <v>232</v>
      </c>
    </row>
    <row r="9" spans="1:7" ht="23.25">
      <c r="A9" s="43" t="s">
        <v>191</v>
      </c>
      <c r="B9" s="47" t="s">
        <v>233</v>
      </c>
      <c r="C9" s="43"/>
      <c r="D9" s="45"/>
      <c r="E9" s="48" t="s">
        <v>234</v>
      </c>
      <c r="F9" s="50"/>
    </row>
    <row r="10" spans="1:7" ht="23.25">
      <c r="A10" s="43" t="s">
        <v>191</v>
      </c>
      <c r="B10" s="47" t="s">
        <v>233</v>
      </c>
      <c r="C10" s="43" t="s">
        <v>235</v>
      </c>
      <c r="D10" s="51" t="s">
        <v>236</v>
      </c>
      <c r="E10" s="51" t="s">
        <v>237</v>
      </c>
      <c r="F10" s="294" t="s">
        <v>238</v>
      </c>
      <c r="G10" s="216" t="s">
        <v>1427</v>
      </c>
    </row>
    <row r="11" spans="1:7" ht="46.5">
      <c r="A11" s="43" t="s">
        <v>191</v>
      </c>
      <c r="B11" s="47" t="s">
        <v>233</v>
      </c>
      <c r="C11" s="43" t="s">
        <v>239</v>
      </c>
      <c r="D11" s="51" t="s">
        <v>240</v>
      </c>
      <c r="E11" s="44" t="s">
        <v>241</v>
      </c>
      <c r="F11" s="294" t="s">
        <v>456</v>
      </c>
    </row>
    <row r="12" spans="1:7" ht="23.25">
      <c r="A12" s="43" t="s">
        <v>191</v>
      </c>
      <c r="B12" s="47" t="s">
        <v>233</v>
      </c>
      <c r="C12" s="43" t="s">
        <v>242</v>
      </c>
      <c r="D12" s="51" t="s">
        <v>454</v>
      </c>
      <c r="E12" s="51" t="s">
        <v>243</v>
      </c>
      <c r="F12" s="294" t="s">
        <v>1653</v>
      </c>
    </row>
    <row r="13" spans="1:7" ht="23.25">
      <c r="A13" s="43" t="s">
        <v>191</v>
      </c>
      <c r="B13" s="47" t="s">
        <v>233</v>
      </c>
      <c r="C13" s="43" t="s">
        <v>244</v>
      </c>
      <c r="D13" s="45"/>
      <c r="E13" s="45"/>
      <c r="F13" s="50"/>
    </row>
    <row r="14" spans="1:7" ht="23.25">
      <c r="A14" s="43" t="s">
        <v>191</v>
      </c>
      <c r="B14" s="47" t="s">
        <v>245</v>
      </c>
      <c r="C14" s="43"/>
      <c r="D14" s="48" t="s">
        <v>246</v>
      </c>
      <c r="E14" s="93" t="s">
        <v>247</v>
      </c>
      <c r="F14" s="50"/>
    </row>
    <row r="15" spans="1:7" ht="45" customHeight="1">
      <c r="A15" s="43" t="s">
        <v>191</v>
      </c>
      <c r="B15" s="47" t="s">
        <v>245</v>
      </c>
      <c r="C15" s="43" t="s">
        <v>248</v>
      </c>
      <c r="D15" s="51" t="s">
        <v>492</v>
      </c>
      <c r="E15" s="51" t="s">
        <v>249</v>
      </c>
      <c r="F15" s="115" t="s">
        <v>704</v>
      </c>
    </row>
    <row r="16" spans="1:7" ht="23.25">
      <c r="A16" s="43" t="s">
        <v>191</v>
      </c>
      <c r="B16" s="47" t="s">
        <v>245</v>
      </c>
      <c r="C16" s="43" t="s">
        <v>250</v>
      </c>
      <c r="D16" s="51" t="s">
        <v>251</v>
      </c>
      <c r="E16" s="51" t="s">
        <v>252</v>
      </c>
      <c r="F16" s="115" t="s">
        <v>1702</v>
      </c>
    </row>
    <row r="17" spans="1:8" ht="23.25">
      <c r="A17" s="43" t="s">
        <v>191</v>
      </c>
      <c r="B17" s="47" t="s">
        <v>245</v>
      </c>
      <c r="C17" s="43" t="s">
        <v>253</v>
      </c>
      <c r="D17" s="51" t="s">
        <v>254</v>
      </c>
      <c r="E17" s="51" t="s">
        <v>255</v>
      </c>
      <c r="F17" s="294" t="s">
        <v>2464</v>
      </c>
      <c r="G17" s="123" t="s">
        <v>2354</v>
      </c>
    </row>
    <row r="18" spans="1:8" ht="24.75">
      <c r="A18" s="43" t="s">
        <v>191</v>
      </c>
      <c r="B18" s="47" t="s">
        <v>245</v>
      </c>
      <c r="C18" s="43" t="s">
        <v>916</v>
      </c>
      <c r="D18" s="168" t="s">
        <v>917</v>
      </c>
      <c r="E18" s="51"/>
      <c r="F18" s="113" t="s">
        <v>918</v>
      </c>
    </row>
    <row r="19" spans="1:8" ht="24.75">
      <c r="A19" s="43" t="s">
        <v>191</v>
      </c>
      <c r="B19" s="47" t="s">
        <v>256</v>
      </c>
      <c r="C19" s="43"/>
      <c r="D19" s="48" t="s">
        <v>257</v>
      </c>
      <c r="E19" s="45"/>
      <c r="F19" s="50"/>
      <c r="H19" s="38" t="s">
        <v>2642</v>
      </c>
    </row>
    <row r="20" spans="1:8" ht="24.75">
      <c r="A20" s="43" t="s">
        <v>191</v>
      </c>
      <c r="B20" s="47" t="s">
        <v>256</v>
      </c>
      <c r="C20" s="43" t="s">
        <v>258</v>
      </c>
      <c r="D20" s="51" t="s">
        <v>259</v>
      </c>
      <c r="E20" s="51" t="s">
        <v>260</v>
      </c>
      <c r="F20" s="294" t="s">
        <v>540</v>
      </c>
      <c r="H20" s="38" t="s">
        <v>2643</v>
      </c>
    </row>
    <row r="21" spans="1:8" ht="24.75">
      <c r="A21" s="43" t="s">
        <v>191</v>
      </c>
      <c r="B21" s="47" t="s">
        <v>256</v>
      </c>
      <c r="C21" s="43" t="s">
        <v>261</v>
      </c>
      <c r="D21" s="51" t="s">
        <v>262</v>
      </c>
      <c r="E21" s="51" t="s">
        <v>263</v>
      </c>
      <c r="F21" s="294" t="s">
        <v>264</v>
      </c>
      <c r="H21" s="38" t="s">
        <v>2644</v>
      </c>
    </row>
    <row r="22" spans="1:8" ht="46.5">
      <c r="A22" s="43" t="s">
        <v>191</v>
      </c>
      <c r="B22" s="47" t="s">
        <v>256</v>
      </c>
      <c r="C22" s="43" t="s">
        <v>265</v>
      </c>
      <c r="D22" s="44" t="s">
        <v>602</v>
      </c>
      <c r="E22" s="51" t="s">
        <v>266</v>
      </c>
      <c r="F22" s="294" t="s">
        <v>267</v>
      </c>
      <c r="H22" s="38" t="s">
        <v>2645</v>
      </c>
    </row>
    <row r="23" spans="1:8" ht="23.25">
      <c r="A23" s="43" t="s">
        <v>191</v>
      </c>
      <c r="B23" s="47" t="s">
        <v>268</v>
      </c>
      <c r="C23" s="43"/>
      <c r="D23" s="45"/>
      <c r="E23" s="48" t="s">
        <v>269</v>
      </c>
      <c r="F23" s="294" t="s">
        <v>461</v>
      </c>
    </row>
    <row r="24" spans="1:8" ht="23.25">
      <c r="A24" s="43" t="s">
        <v>191</v>
      </c>
      <c r="B24" s="47" t="s">
        <v>268</v>
      </c>
      <c r="C24" s="43" t="s">
        <v>270</v>
      </c>
      <c r="D24" s="51" t="s">
        <v>271</v>
      </c>
      <c r="E24" s="51" t="s">
        <v>272</v>
      </c>
      <c r="F24" s="294" t="s">
        <v>1413</v>
      </c>
    </row>
    <row r="25" spans="1:8" ht="23.25">
      <c r="A25" s="43" t="s">
        <v>191</v>
      </c>
      <c r="B25" s="47" t="s">
        <v>268</v>
      </c>
      <c r="C25" s="43" t="s">
        <v>273</v>
      </c>
      <c r="D25" s="51" t="s">
        <v>274</v>
      </c>
      <c r="E25" s="51" t="s">
        <v>275</v>
      </c>
      <c r="F25" s="114" t="s">
        <v>276</v>
      </c>
    </row>
    <row r="26" spans="1:8" ht="48">
      <c r="A26" s="43"/>
      <c r="B26" s="47"/>
      <c r="C26" s="116" t="s">
        <v>589</v>
      </c>
      <c r="D26" s="54">
        <v>14200260</v>
      </c>
      <c r="F26" t="s">
        <v>1426</v>
      </c>
    </row>
    <row r="27" spans="1:8" ht="23.25">
      <c r="A27" s="43" t="s">
        <v>191</v>
      </c>
      <c r="B27" s="47" t="s">
        <v>268</v>
      </c>
      <c r="C27" s="52" t="s">
        <v>277</v>
      </c>
      <c r="D27" s="94" t="s">
        <v>493</v>
      </c>
      <c r="E27" s="53" t="s">
        <v>278</v>
      </c>
      <c r="F27" s="50"/>
    </row>
    <row r="28" spans="1:8" ht="35.25">
      <c r="A28" s="43" t="s">
        <v>191</v>
      </c>
      <c r="B28" s="47" t="s">
        <v>268</v>
      </c>
      <c r="C28" s="43" t="s">
        <v>279</v>
      </c>
      <c r="D28" s="82" t="s">
        <v>455</v>
      </c>
      <c r="E28" s="51" t="s">
        <v>280</v>
      </c>
      <c r="F28" s="98" t="s">
        <v>2714</v>
      </c>
    </row>
    <row r="29" spans="1:8" ht="23.25">
      <c r="A29" s="43" t="s">
        <v>191</v>
      </c>
      <c r="B29" s="47" t="s">
        <v>281</v>
      </c>
      <c r="C29" s="43"/>
      <c r="D29" s="45"/>
      <c r="E29" s="48" t="s">
        <v>282</v>
      </c>
      <c r="F29" s="50"/>
    </row>
    <row r="30" spans="1:8" ht="23.25">
      <c r="A30" s="43" t="s">
        <v>191</v>
      </c>
      <c r="B30" s="47" t="s">
        <v>281</v>
      </c>
      <c r="C30" s="43" t="s">
        <v>283</v>
      </c>
      <c r="D30" s="51" t="s">
        <v>284</v>
      </c>
      <c r="E30" s="51" t="s">
        <v>285</v>
      </c>
      <c r="F30" s="294" t="s">
        <v>3478</v>
      </c>
    </row>
    <row r="31" spans="1:8" ht="39">
      <c r="A31" s="43" t="s">
        <v>191</v>
      </c>
      <c r="B31" s="47" t="s">
        <v>281</v>
      </c>
      <c r="C31" s="43" t="s">
        <v>286</v>
      </c>
      <c r="D31" s="45"/>
      <c r="E31" s="45" t="s">
        <v>287</v>
      </c>
      <c r="F31" s="117" t="s">
        <v>453</v>
      </c>
    </row>
    <row r="32" spans="1:8" ht="23.25">
      <c r="A32" s="118"/>
      <c r="B32" s="119"/>
      <c r="C32" s="54" t="s">
        <v>586</v>
      </c>
      <c r="D32" s="54"/>
      <c r="E32" s="54"/>
      <c r="F32" s="54" t="s">
        <v>587</v>
      </c>
    </row>
    <row r="33" spans="1:6">
      <c r="A33" s="120"/>
      <c r="B33" s="120"/>
      <c r="C33" s="121" t="s">
        <v>595</v>
      </c>
      <c r="D33" s="120"/>
      <c r="E33" s="120"/>
      <c r="F33" s="122" t="s">
        <v>596</v>
      </c>
    </row>
    <row r="34" spans="1:6" ht="57">
      <c r="C34" s="167" t="s">
        <v>882</v>
      </c>
      <c r="F34" s="420" t="s">
        <v>2961</v>
      </c>
    </row>
    <row r="36" spans="1:6">
      <c r="F36" s="294" t="s">
        <v>1652</v>
      </c>
    </row>
    <row r="38" spans="1:6">
      <c r="C38" s="541" t="s">
        <v>3407</v>
      </c>
      <c r="D38" s="541"/>
      <c r="E38" s="541"/>
      <c r="F38" s="294" t="s">
        <v>3408</v>
      </c>
    </row>
    <row r="39" spans="1:6" ht="18">
      <c r="F39" s="501"/>
    </row>
    <row r="40" spans="1:6" ht="18">
      <c r="F40" s="502"/>
    </row>
    <row r="41" spans="1:6" ht="18">
      <c r="C41" t="s">
        <v>2359</v>
      </c>
      <c r="F41" s="503"/>
    </row>
    <row r="42" spans="1:6" ht="18">
      <c r="C42" s="294" t="s">
        <v>2358</v>
      </c>
      <c r="F42" s="502"/>
    </row>
    <row r="43" spans="1:6" ht="18">
      <c r="F43" s="502"/>
    </row>
    <row r="44" spans="1:6" ht="18">
      <c r="F44" s="502"/>
    </row>
    <row r="46" spans="1:6" ht="19.5">
      <c r="A46" s="186" t="s">
        <v>1065</v>
      </c>
    </row>
    <row r="47" spans="1:6" ht="15.75" thickBot="1">
      <c r="A47" s="188"/>
    </row>
    <row r="48" spans="1:6" ht="20.25" thickBot="1">
      <c r="A48" s="189" t="s">
        <v>419</v>
      </c>
      <c r="B48" s="190" t="s">
        <v>1066</v>
      </c>
      <c r="C48" s="190" t="s">
        <v>576</v>
      </c>
      <c r="D48" s="190" t="s">
        <v>1067</v>
      </c>
    </row>
    <row r="49" spans="1:4" ht="20.25" thickBot="1">
      <c r="A49" s="191">
        <v>1</v>
      </c>
      <c r="B49" s="192" t="s">
        <v>1068</v>
      </c>
      <c r="C49" s="193"/>
      <c r="D49" s="192">
        <v>4211229</v>
      </c>
    </row>
    <row r="50" spans="1:4" ht="20.25" thickBot="1">
      <c r="A50" s="191">
        <v>2</v>
      </c>
      <c r="B50" s="192" t="s">
        <v>1069</v>
      </c>
      <c r="C50" s="193" t="s">
        <v>1070</v>
      </c>
      <c r="D50" s="192">
        <v>4211203</v>
      </c>
    </row>
    <row r="51" spans="1:4" ht="20.25" thickBot="1">
      <c r="A51" s="191">
        <v>3</v>
      </c>
      <c r="B51" s="192" t="s">
        <v>233</v>
      </c>
      <c r="C51" s="193" t="s">
        <v>588</v>
      </c>
      <c r="D51" s="192">
        <v>4211205</v>
      </c>
    </row>
    <row r="52" spans="1:4" ht="20.25" thickBot="1">
      <c r="A52" s="191">
        <v>4</v>
      </c>
      <c r="B52" s="192" t="s">
        <v>219</v>
      </c>
      <c r="C52" s="193" t="s">
        <v>1071</v>
      </c>
      <c r="D52" s="192">
        <v>4211251</v>
      </c>
    </row>
    <row r="53" spans="1:4" ht="20.25" thickBot="1">
      <c r="A53" s="191">
        <v>5</v>
      </c>
      <c r="B53" s="192" t="s">
        <v>1072</v>
      </c>
      <c r="C53" s="193" t="s">
        <v>1073</v>
      </c>
      <c r="D53" s="192">
        <v>4211241</v>
      </c>
    </row>
    <row r="54" spans="1:4" ht="20.25" thickBot="1">
      <c r="A54" s="191">
        <v>6</v>
      </c>
      <c r="B54" s="192" t="s">
        <v>245</v>
      </c>
      <c r="C54" s="193" t="s">
        <v>1074</v>
      </c>
      <c r="D54" s="192">
        <v>4211263</v>
      </c>
    </row>
    <row r="55" spans="1:4" ht="20.25" thickBot="1">
      <c r="A55" s="191">
        <v>7</v>
      </c>
      <c r="B55" s="192" t="s">
        <v>1075</v>
      </c>
      <c r="C55" s="193" t="s">
        <v>1076</v>
      </c>
      <c r="D55" s="192">
        <v>4211248</v>
      </c>
    </row>
    <row r="56" spans="1:4" ht="20.25" thickBot="1">
      <c r="A56" s="191">
        <v>8</v>
      </c>
      <c r="B56" s="192" t="s">
        <v>1077</v>
      </c>
      <c r="C56" s="193"/>
      <c r="D56" s="192">
        <v>4211230</v>
      </c>
    </row>
    <row r="57" spans="1:4" ht="20.25" thickBot="1">
      <c r="A57" s="191">
        <v>9</v>
      </c>
      <c r="B57" s="192" t="s">
        <v>258</v>
      </c>
      <c r="C57" s="193" t="s">
        <v>1078</v>
      </c>
      <c r="D57" s="192">
        <v>4211277</v>
      </c>
    </row>
    <row r="58" spans="1:4" ht="20.25" thickBot="1">
      <c r="A58" s="191">
        <v>10</v>
      </c>
      <c r="B58" s="192" t="s">
        <v>1079</v>
      </c>
      <c r="C58" s="193" t="s">
        <v>1080</v>
      </c>
      <c r="D58" s="192">
        <v>4211220</v>
      </c>
    </row>
    <row r="59" spans="1:4">
      <c r="A59" s="542">
        <v>11</v>
      </c>
      <c r="B59" s="544" t="s">
        <v>1081</v>
      </c>
      <c r="C59" s="194" t="s">
        <v>1082</v>
      </c>
      <c r="D59" s="544">
        <v>4211236</v>
      </c>
    </row>
    <row r="60" spans="1:4" ht="15.75" thickBot="1">
      <c r="A60" s="543"/>
      <c r="B60" s="545"/>
      <c r="C60" s="193" t="s">
        <v>1083</v>
      </c>
      <c r="D60" s="545"/>
    </row>
    <row r="61" spans="1:4" ht="20.25" thickBot="1">
      <c r="A61" s="191">
        <v>12</v>
      </c>
      <c r="B61" s="192" t="s">
        <v>277</v>
      </c>
      <c r="C61" s="193"/>
      <c r="D61" s="192">
        <v>4200666</v>
      </c>
    </row>
    <row r="62" spans="1:4" ht="21">
      <c r="A62" s="542">
        <v>13</v>
      </c>
      <c r="B62" s="544" t="s">
        <v>1084</v>
      </c>
      <c r="C62" s="195" t="s">
        <v>1085</v>
      </c>
      <c r="D62" s="544">
        <v>4211219</v>
      </c>
    </row>
    <row r="63" spans="1:4" ht="21.75" thickBot="1">
      <c r="A63" s="543"/>
      <c r="B63" s="545"/>
      <c r="C63" s="196" t="s">
        <v>1086</v>
      </c>
      <c r="D63" s="545"/>
    </row>
    <row r="64" spans="1:4" ht="20.25" thickBot="1">
      <c r="A64" s="191">
        <v>14</v>
      </c>
      <c r="B64" s="192" t="s">
        <v>242</v>
      </c>
      <c r="C64" s="193" t="s">
        <v>1087</v>
      </c>
      <c r="D64" s="192">
        <v>4211276</v>
      </c>
    </row>
    <row r="65" spans="1:4" ht="20.25" thickBot="1">
      <c r="A65" s="191">
        <v>15</v>
      </c>
      <c r="B65" s="192" t="s">
        <v>1088</v>
      </c>
      <c r="C65" s="193" t="s">
        <v>1089</v>
      </c>
      <c r="D65" s="192">
        <v>4211237</v>
      </c>
    </row>
    <row r="66" spans="1:4" ht="20.25" thickBot="1">
      <c r="A66" s="191">
        <v>16</v>
      </c>
      <c r="B66" s="192" t="s">
        <v>250</v>
      </c>
      <c r="C66" s="193" t="s">
        <v>1090</v>
      </c>
      <c r="D66" s="192">
        <v>4211264</v>
      </c>
    </row>
    <row r="67" spans="1:4" ht="20.25" thickBot="1">
      <c r="A67" s="191">
        <v>17</v>
      </c>
      <c r="B67" s="192" t="s">
        <v>1091</v>
      </c>
      <c r="C67" s="193"/>
      <c r="D67" s="192">
        <v>4211279</v>
      </c>
    </row>
    <row r="68" spans="1:4" ht="20.25" thickBot="1">
      <c r="A68" s="191">
        <v>18</v>
      </c>
      <c r="B68" s="192" t="s">
        <v>279</v>
      </c>
      <c r="C68" s="193" t="s">
        <v>1092</v>
      </c>
      <c r="D68" s="192">
        <v>4211258</v>
      </c>
    </row>
    <row r="69" spans="1:4" ht="20.25" thickBot="1">
      <c r="A69" s="191">
        <v>19</v>
      </c>
      <c r="B69" s="192" t="s">
        <v>1093</v>
      </c>
      <c r="C69" s="193" t="s">
        <v>596</v>
      </c>
      <c r="D69" s="192">
        <v>4211271</v>
      </c>
    </row>
    <row r="70" spans="1:4" ht="20.25" thickBot="1">
      <c r="A70" s="191">
        <v>20</v>
      </c>
      <c r="B70" s="192" t="s">
        <v>1094</v>
      </c>
      <c r="C70" s="193" t="s">
        <v>1095</v>
      </c>
      <c r="D70" s="192">
        <v>4200257</v>
      </c>
    </row>
    <row r="71" spans="1:4" ht="20.25" thickBot="1">
      <c r="A71" s="191">
        <v>21</v>
      </c>
      <c r="B71" s="192" t="s">
        <v>221</v>
      </c>
      <c r="C71" s="193" t="s">
        <v>1096</v>
      </c>
      <c r="D71" s="192">
        <v>4211261</v>
      </c>
    </row>
    <row r="72" spans="1:4" ht="20.25" thickBot="1">
      <c r="A72" s="191">
        <v>22</v>
      </c>
      <c r="B72" s="192" t="s">
        <v>235</v>
      </c>
      <c r="C72" s="193" t="s">
        <v>1097</v>
      </c>
      <c r="D72" s="192">
        <v>4211206</v>
      </c>
    </row>
    <row r="73" spans="1:4" ht="20.25" thickBot="1">
      <c r="A73" s="191">
        <v>23</v>
      </c>
      <c r="B73" s="192" t="s">
        <v>283</v>
      </c>
      <c r="C73" s="193" t="s">
        <v>3478</v>
      </c>
      <c r="D73" s="192">
        <v>4211268</v>
      </c>
    </row>
    <row r="74" spans="1:4" ht="20.25" thickBot="1">
      <c r="A74" s="191">
        <v>24</v>
      </c>
      <c r="B74" s="192" t="s">
        <v>1098</v>
      </c>
      <c r="C74" s="193" t="s">
        <v>1099</v>
      </c>
      <c r="D74" s="192">
        <v>4210623</v>
      </c>
    </row>
    <row r="75" spans="1:4" ht="39.75" thickBot="1">
      <c r="A75" s="191">
        <v>25</v>
      </c>
      <c r="B75" s="192" t="s">
        <v>1100</v>
      </c>
      <c r="C75" s="193" t="s">
        <v>2463</v>
      </c>
      <c r="D75" s="192">
        <v>4211002</v>
      </c>
    </row>
    <row r="76" spans="1:4" ht="20.25" thickBot="1">
      <c r="A76" s="191">
        <v>26</v>
      </c>
      <c r="B76" s="192" t="s">
        <v>1101</v>
      </c>
      <c r="C76" s="193"/>
      <c r="D76" s="192">
        <v>4211223</v>
      </c>
    </row>
    <row r="77" spans="1:4" ht="20.25" thickBot="1">
      <c r="A77" s="191">
        <v>27</v>
      </c>
      <c r="B77" s="192" t="s">
        <v>248</v>
      </c>
      <c r="C77" s="193" t="s">
        <v>1102</v>
      </c>
      <c r="D77" s="192">
        <v>4200594</v>
      </c>
    </row>
    <row r="78" spans="1:4" ht="20.25" thickBot="1">
      <c r="A78" s="191">
        <v>28</v>
      </c>
      <c r="B78" s="192" t="s">
        <v>265</v>
      </c>
      <c r="C78" s="193" t="s">
        <v>1103</v>
      </c>
      <c r="D78" s="192">
        <v>4211239</v>
      </c>
    </row>
    <row r="79" spans="1:4" ht="20.25" thickBot="1">
      <c r="A79" s="191">
        <v>29</v>
      </c>
      <c r="B79" s="192" t="s">
        <v>1104</v>
      </c>
      <c r="C79" s="193"/>
      <c r="D79" s="192">
        <v>4211235</v>
      </c>
    </row>
    <row r="80" spans="1:4" ht="39.75" thickBot="1">
      <c r="A80" s="191">
        <v>30</v>
      </c>
      <c r="B80" s="192" t="s">
        <v>1105</v>
      </c>
      <c r="C80" s="196" t="s">
        <v>1106</v>
      </c>
      <c r="D80" s="192"/>
    </row>
    <row r="82" spans="1:6" ht="19.5">
      <c r="A82" s="197"/>
    </row>
    <row r="83" spans="1:6" ht="20.25" thickBot="1">
      <c r="A83" s="186" t="s">
        <v>1107</v>
      </c>
    </row>
    <row r="84" spans="1:6" s="294" customFormat="1" ht="24" thickBot="1">
      <c r="A84" s="316" t="s">
        <v>1108</v>
      </c>
      <c r="B84" s="317"/>
      <c r="C84" s="317"/>
      <c r="D84" s="317"/>
      <c r="E84" s="317"/>
      <c r="F84" s="318"/>
    </row>
    <row r="85" spans="1:6" s="294" customFormat="1" ht="24" thickBot="1">
      <c r="A85" s="198" t="s">
        <v>419</v>
      </c>
      <c r="B85" s="199" t="s">
        <v>1109</v>
      </c>
      <c r="C85" s="200" t="s">
        <v>1110</v>
      </c>
      <c r="D85" s="200" t="s">
        <v>1111</v>
      </c>
      <c r="E85" s="200" t="s">
        <v>171</v>
      </c>
      <c r="F85" s="201" t="s">
        <v>215</v>
      </c>
    </row>
    <row r="86" spans="1:6" s="294" customFormat="1" ht="24" thickBot="1">
      <c r="A86" s="202">
        <v>1</v>
      </c>
      <c r="B86" s="203" t="s">
        <v>1112</v>
      </c>
      <c r="C86" s="204" t="s">
        <v>1113</v>
      </c>
      <c r="D86" s="205">
        <v>9852637777</v>
      </c>
      <c r="E86" s="204" t="s">
        <v>1114</v>
      </c>
      <c r="F86" s="206" t="s">
        <v>1115</v>
      </c>
    </row>
    <row r="87" spans="1:6" s="294" customFormat="1" ht="24" thickBot="1">
      <c r="A87" s="202">
        <v>2</v>
      </c>
      <c r="B87" s="203" t="s">
        <v>1116</v>
      </c>
      <c r="C87" s="204" t="s">
        <v>1117</v>
      </c>
      <c r="D87" s="205">
        <v>9852627777</v>
      </c>
      <c r="E87" s="204" t="s">
        <v>1118</v>
      </c>
      <c r="F87" s="206" t="s">
        <v>1119</v>
      </c>
    </row>
    <row r="88" spans="1:6" s="294" customFormat="1" ht="24" thickBot="1">
      <c r="A88" s="202">
        <v>3</v>
      </c>
      <c r="B88" s="203" t="s">
        <v>1120</v>
      </c>
      <c r="C88" s="204" t="s">
        <v>1121</v>
      </c>
      <c r="D88" s="205">
        <v>9852607777</v>
      </c>
      <c r="E88" s="204" t="s">
        <v>1122</v>
      </c>
      <c r="F88" s="206" t="s">
        <v>1123</v>
      </c>
    </row>
    <row r="89" spans="1:6" s="294" customFormat="1" ht="24" thickBot="1">
      <c r="A89" s="202">
        <v>4</v>
      </c>
      <c r="B89" s="203" t="s">
        <v>1124</v>
      </c>
      <c r="C89" s="204" t="s">
        <v>1125</v>
      </c>
      <c r="D89" s="205">
        <v>9852077777</v>
      </c>
      <c r="E89" s="204" t="s">
        <v>1126</v>
      </c>
      <c r="F89" s="206" t="s">
        <v>1127</v>
      </c>
    </row>
    <row r="90" spans="1:6" s="294" customFormat="1" ht="24" thickBot="1">
      <c r="A90" s="202">
        <v>5</v>
      </c>
      <c r="B90" s="203" t="s">
        <v>1128</v>
      </c>
      <c r="C90" s="204" t="s">
        <v>1129</v>
      </c>
      <c r="D90" s="205">
        <v>9852097777</v>
      </c>
      <c r="E90" s="204" t="s">
        <v>1130</v>
      </c>
      <c r="F90" s="206" t="s">
        <v>1131</v>
      </c>
    </row>
    <row r="91" spans="1:6" s="294" customFormat="1" ht="24" thickBot="1">
      <c r="A91" s="202">
        <v>6</v>
      </c>
      <c r="B91" s="203" t="s">
        <v>1132</v>
      </c>
      <c r="C91" s="204" t="s">
        <v>1133</v>
      </c>
      <c r="D91" s="205">
        <v>9852037777</v>
      </c>
      <c r="E91" s="204" t="s">
        <v>1133</v>
      </c>
      <c r="F91" s="206" t="s">
        <v>1134</v>
      </c>
    </row>
    <row r="92" spans="1:6" s="294" customFormat="1" ht="24" thickBot="1">
      <c r="A92" s="202">
        <v>7</v>
      </c>
      <c r="B92" s="203" t="s">
        <v>1135</v>
      </c>
      <c r="C92" s="204" t="s">
        <v>1136</v>
      </c>
      <c r="D92" s="205">
        <v>9852017777</v>
      </c>
      <c r="E92" s="204" t="s">
        <v>1137</v>
      </c>
      <c r="F92" s="206" t="s">
        <v>1138</v>
      </c>
    </row>
    <row r="93" spans="1:6" s="294" customFormat="1" ht="24" thickBot="1">
      <c r="A93" s="202">
        <v>8</v>
      </c>
      <c r="B93" s="203" t="s">
        <v>1139</v>
      </c>
      <c r="C93" s="204" t="s">
        <v>1140</v>
      </c>
      <c r="D93" s="205">
        <v>9852827777</v>
      </c>
      <c r="E93" s="204" t="s">
        <v>1141</v>
      </c>
      <c r="F93" s="206" t="s">
        <v>1142</v>
      </c>
    </row>
    <row r="94" spans="1:6" s="294" customFormat="1" ht="24" thickBot="1">
      <c r="A94" s="202">
        <v>9</v>
      </c>
      <c r="B94" s="203" t="s">
        <v>1143</v>
      </c>
      <c r="C94" s="204" t="s">
        <v>1144</v>
      </c>
      <c r="D94" s="205">
        <v>9852877777</v>
      </c>
      <c r="E94" s="204" t="s">
        <v>1145</v>
      </c>
      <c r="F94" s="206" t="s">
        <v>1146</v>
      </c>
    </row>
    <row r="95" spans="1:6" s="294" customFormat="1" ht="24" thickBot="1">
      <c r="A95" s="202">
        <v>10</v>
      </c>
      <c r="B95" s="203" t="s">
        <v>1147</v>
      </c>
      <c r="C95" s="204" t="s">
        <v>1148</v>
      </c>
      <c r="D95" s="205">
        <v>9852817777</v>
      </c>
      <c r="E95" s="204" t="s">
        <v>1148</v>
      </c>
      <c r="F95" s="206" t="s">
        <v>1149</v>
      </c>
    </row>
    <row r="96" spans="1:6" s="294" customFormat="1" ht="24" thickBot="1">
      <c r="A96" s="202">
        <v>11</v>
      </c>
      <c r="B96" s="203" t="s">
        <v>1150</v>
      </c>
      <c r="C96" s="204" t="s">
        <v>1151</v>
      </c>
      <c r="D96" s="205">
        <v>9852617777</v>
      </c>
      <c r="E96" s="204" t="s">
        <v>1152</v>
      </c>
      <c r="F96" s="206" t="s">
        <v>1153</v>
      </c>
    </row>
    <row r="97" spans="1:6" s="294" customFormat="1" ht="24" thickBot="1">
      <c r="A97" s="202">
        <v>12</v>
      </c>
      <c r="B97" s="203" t="s">
        <v>1154</v>
      </c>
      <c r="C97" s="204" t="s">
        <v>1155</v>
      </c>
      <c r="D97" s="205">
        <v>9852057777</v>
      </c>
      <c r="E97" s="204" t="s">
        <v>1156</v>
      </c>
      <c r="F97" s="206" t="s">
        <v>1157</v>
      </c>
    </row>
    <row r="98" spans="1:6" s="294" customFormat="1" ht="24" thickBot="1">
      <c r="A98" s="202">
        <v>13</v>
      </c>
      <c r="B98" s="203" t="s">
        <v>1158</v>
      </c>
      <c r="C98" s="204" t="s">
        <v>1159</v>
      </c>
      <c r="D98" s="205">
        <v>9852087777</v>
      </c>
      <c r="E98" s="204" t="s">
        <v>1160</v>
      </c>
      <c r="F98" s="206" t="s">
        <v>1161</v>
      </c>
    </row>
    <row r="99" spans="1:6" s="294" customFormat="1" ht="24" thickBot="1">
      <c r="A99" s="202">
        <v>14</v>
      </c>
      <c r="B99" s="203" t="s">
        <v>1162</v>
      </c>
      <c r="C99" s="204" t="s">
        <v>1163</v>
      </c>
      <c r="D99" s="205">
        <v>9852807777</v>
      </c>
      <c r="E99" s="204" t="s">
        <v>1164</v>
      </c>
      <c r="F99" s="206" t="s">
        <v>1165</v>
      </c>
    </row>
    <row r="100" spans="1:6" s="294" customFormat="1" ht="24" thickBot="1">
      <c r="A100" s="316" t="s">
        <v>1166</v>
      </c>
      <c r="B100" s="317"/>
      <c r="C100" s="317"/>
      <c r="D100" s="317"/>
      <c r="E100" s="317"/>
      <c r="F100" s="318"/>
    </row>
    <row r="101" spans="1:6" s="294" customFormat="1" ht="24" thickBot="1">
      <c r="A101" s="198" t="s">
        <v>419</v>
      </c>
      <c r="B101" s="199" t="s">
        <v>1109</v>
      </c>
      <c r="C101" s="200" t="s">
        <v>1110</v>
      </c>
      <c r="D101" s="200" t="s">
        <v>1111</v>
      </c>
      <c r="E101" s="200" t="s">
        <v>171</v>
      </c>
      <c r="F101" s="208"/>
    </row>
    <row r="102" spans="1:6" s="294" customFormat="1" ht="24" thickBot="1">
      <c r="A102" s="202">
        <v>1</v>
      </c>
      <c r="B102" s="203" t="s">
        <v>1167</v>
      </c>
      <c r="C102" s="204" t="s">
        <v>1168</v>
      </c>
      <c r="D102" s="205">
        <v>9852857777</v>
      </c>
      <c r="E102" s="204" t="s">
        <v>1169</v>
      </c>
      <c r="F102" s="206" t="s">
        <v>1170</v>
      </c>
    </row>
    <row r="103" spans="1:6" s="294" customFormat="1" ht="24" thickBot="1">
      <c r="A103" s="202">
        <v>2</v>
      </c>
      <c r="B103" s="203" t="s">
        <v>1171</v>
      </c>
      <c r="C103" s="204" t="s">
        <v>1172</v>
      </c>
      <c r="D103" s="205">
        <v>9852837777</v>
      </c>
      <c r="E103" s="204" t="s">
        <v>1173</v>
      </c>
      <c r="F103" s="206" t="s">
        <v>1174</v>
      </c>
    </row>
    <row r="104" spans="1:6" s="294" customFormat="1" ht="24" thickBot="1">
      <c r="A104" s="202">
        <v>3</v>
      </c>
      <c r="B104" s="203" t="s">
        <v>1175</v>
      </c>
      <c r="C104" s="204" t="s">
        <v>1176</v>
      </c>
      <c r="D104" s="205">
        <v>9854007777</v>
      </c>
      <c r="E104" s="204" t="s">
        <v>1177</v>
      </c>
      <c r="F104" s="206" t="s">
        <v>1178</v>
      </c>
    </row>
    <row r="105" spans="1:6" s="294" customFormat="1" ht="24.75" thickBot="1">
      <c r="A105" s="202">
        <v>4</v>
      </c>
      <c r="B105" s="203" t="s">
        <v>1179</v>
      </c>
      <c r="C105" s="204" t="s">
        <v>1180</v>
      </c>
      <c r="D105" s="205">
        <v>9854027777</v>
      </c>
      <c r="E105" s="204" t="s">
        <v>1181</v>
      </c>
      <c r="F105" s="206" t="s">
        <v>1182</v>
      </c>
    </row>
    <row r="106" spans="1:6" s="294" customFormat="1" ht="24" thickBot="1">
      <c r="A106" s="202">
        <v>5</v>
      </c>
      <c r="B106" s="203" t="s">
        <v>1183</v>
      </c>
      <c r="C106" s="204" t="s">
        <v>1184</v>
      </c>
      <c r="D106" s="205">
        <v>9854077777</v>
      </c>
      <c r="E106" s="204" t="s">
        <v>1185</v>
      </c>
      <c r="F106" s="206" t="s">
        <v>1186</v>
      </c>
    </row>
    <row r="107" spans="1:6" s="294" customFormat="1" ht="24" thickBot="1">
      <c r="A107" s="202">
        <v>6</v>
      </c>
      <c r="B107" s="203" t="s">
        <v>1187</v>
      </c>
      <c r="C107" s="204" t="s">
        <v>1188</v>
      </c>
      <c r="D107" s="205">
        <v>9855037777</v>
      </c>
      <c r="E107" s="204" t="s">
        <v>1189</v>
      </c>
      <c r="F107" s="206" t="s">
        <v>1190</v>
      </c>
    </row>
    <row r="108" spans="1:6" s="294" customFormat="1" ht="24" thickBot="1">
      <c r="A108" s="202">
        <v>7</v>
      </c>
      <c r="B108" s="203" t="s">
        <v>1191</v>
      </c>
      <c r="C108" s="204" t="s">
        <v>1192</v>
      </c>
      <c r="D108" s="205">
        <v>9855007777</v>
      </c>
      <c r="E108" s="204" t="s">
        <v>1193</v>
      </c>
      <c r="F108" s="206" t="s">
        <v>1194</v>
      </c>
    </row>
    <row r="109" spans="1:6" s="294" customFormat="1" ht="24" thickBot="1">
      <c r="A109" s="202">
        <v>8</v>
      </c>
      <c r="B109" s="203" t="s">
        <v>1195</v>
      </c>
      <c r="C109" s="204" t="s">
        <v>1196</v>
      </c>
      <c r="D109" s="205">
        <v>9855077777</v>
      </c>
      <c r="E109" s="204" t="s">
        <v>1197</v>
      </c>
      <c r="F109" s="206" t="s">
        <v>1198</v>
      </c>
    </row>
    <row r="110" spans="1:6" s="294" customFormat="1" ht="24" thickBot="1">
      <c r="A110" s="316" t="s">
        <v>1199</v>
      </c>
      <c r="B110" s="317"/>
      <c r="C110" s="317"/>
      <c r="D110" s="317"/>
      <c r="E110" s="317"/>
      <c r="F110" s="318"/>
    </row>
    <row r="111" spans="1:6" s="294" customFormat="1" ht="24" thickBot="1">
      <c r="A111" s="198" t="s">
        <v>419</v>
      </c>
      <c r="B111" s="199" t="s">
        <v>1109</v>
      </c>
      <c r="C111" s="200" t="s">
        <v>1110</v>
      </c>
      <c r="D111" s="200" t="s">
        <v>1111</v>
      </c>
      <c r="E111" s="200" t="s">
        <v>171</v>
      </c>
      <c r="F111" s="208"/>
    </row>
    <row r="112" spans="1:6" s="294" customFormat="1" ht="24" thickBot="1">
      <c r="A112" s="209">
        <v>1</v>
      </c>
      <c r="B112" s="203" t="s">
        <v>1200</v>
      </c>
      <c r="C112" s="210" t="s">
        <v>1201</v>
      </c>
      <c r="D112" s="211">
        <v>9854017777</v>
      </c>
      <c r="E112" s="210" t="s">
        <v>1202</v>
      </c>
      <c r="F112" s="206" t="s">
        <v>1203</v>
      </c>
    </row>
    <row r="113" spans="1:6" s="294" customFormat="1" ht="24" thickBot="1">
      <c r="A113" s="209">
        <v>2</v>
      </c>
      <c r="B113" s="203" t="s">
        <v>1204</v>
      </c>
      <c r="C113" s="210" t="s">
        <v>1205</v>
      </c>
      <c r="D113" s="211">
        <v>9854057777</v>
      </c>
      <c r="E113" s="210" t="s">
        <v>1202</v>
      </c>
      <c r="F113" s="206" t="s">
        <v>1206</v>
      </c>
    </row>
    <row r="114" spans="1:6" s="294" customFormat="1" ht="24" thickBot="1">
      <c r="A114" s="209">
        <v>3</v>
      </c>
      <c r="B114" s="203" t="s">
        <v>1207</v>
      </c>
      <c r="C114" s="210" t="s">
        <v>1208</v>
      </c>
      <c r="D114" s="211">
        <v>9854067777</v>
      </c>
      <c r="E114" s="210" t="s">
        <v>1209</v>
      </c>
      <c r="F114" s="206" t="s">
        <v>1210</v>
      </c>
    </row>
    <row r="115" spans="1:6" s="294" customFormat="1" ht="24" thickBot="1">
      <c r="A115" s="209">
        <v>4</v>
      </c>
      <c r="B115" s="203" t="s">
        <v>1211</v>
      </c>
      <c r="C115" s="210" t="s">
        <v>1212</v>
      </c>
      <c r="D115" s="211">
        <v>9851237777</v>
      </c>
      <c r="E115" s="210" t="s">
        <v>1213</v>
      </c>
      <c r="F115" s="206" t="s">
        <v>1214</v>
      </c>
    </row>
    <row r="116" spans="1:6" s="294" customFormat="1" ht="24" thickBot="1">
      <c r="A116" s="209">
        <v>5</v>
      </c>
      <c r="B116" s="203" t="s">
        <v>1215</v>
      </c>
      <c r="C116" s="210" t="s">
        <v>1216</v>
      </c>
      <c r="D116" s="211">
        <v>9851257777</v>
      </c>
      <c r="E116" s="210" t="s">
        <v>1217</v>
      </c>
      <c r="F116" s="206" t="s">
        <v>1218</v>
      </c>
    </row>
    <row r="117" spans="1:6" s="294" customFormat="1" ht="24" thickBot="1">
      <c r="A117" s="209">
        <v>6</v>
      </c>
      <c r="B117" s="203" t="s">
        <v>1219</v>
      </c>
      <c r="C117" s="210" t="s">
        <v>1220</v>
      </c>
      <c r="D117" s="211">
        <v>9851277777</v>
      </c>
      <c r="E117" s="210" t="s">
        <v>1220</v>
      </c>
      <c r="F117" s="206" t="s">
        <v>1221</v>
      </c>
    </row>
    <row r="118" spans="1:6" s="294" customFormat="1" ht="24" thickBot="1">
      <c r="A118" s="209">
        <v>7</v>
      </c>
      <c r="B118" s="203" t="s">
        <v>1222</v>
      </c>
      <c r="C118" s="210" t="s">
        <v>1223</v>
      </c>
      <c r="D118" s="211">
        <v>9851147777</v>
      </c>
      <c r="E118" s="210" t="s">
        <v>1224</v>
      </c>
      <c r="F118" s="206" t="s">
        <v>1225</v>
      </c>
    </row>
    <row r="119" spans="1:6" s="294" customFormat="1" ht="24" thickBot="1">
      <c r="A119" s="209">
        <v>8</v>
      </c>
      <c r="B119" s="203" t="s">
        <v>1226</v>
      </c>
      <c r="C119" s="210" t="s">
        <v>1227</v>
      </c>
      <c r="D119" s="211">
        <v>9851247777</v>
      </c>
      <c r="E119" s="210" t="s">
        <v>1228</v>
      </c>
      <c r="F119" s="206" t="s">
        <v>1229</v>
      </c>
    </row>
    <row r="120" spans="1:6" s="294" customFormat="1" ht="24" thickBot="1">
      <c r="A120" s="209">
        <v>9</v>
      </c>
      <c r="B120" s="203" t="s">
        <v>1230</v>
      </c>
      <c r="C120" s="210" t="s">
        <v>1231</v>
      </c>
      <c r="D120" s="211">
        <v>9855017777</v>
      </c>
      <c r="E120" s="210" t="s">
        <v>1232</v>
      </c>
      <c r="F120" s="206" t="s">
        <v>1233</v>
      </c>
    </row>
    <row r="121" spans="1:6" s="294" customFormat="1" ht="24" thickBot="1">
      <c r="A121" s="209">
        <v>10</v>
      </c>
      <c r="B121" s="203" t="s">
        <v>1234</v>
      </c>
      <c r="C121" s="210" t="s">
        <v>1235</v>
      </c>
      <c r="D121" s="211">
        <v>9855027777</v>
      </c>
      <c r="E121" s="210" t="s">
        <v>1236</v>
      </c>
      <c r="F121" s="206" t="s">
        <v>1237</v>
      </c>
    </row>
    <row r="122" spans="1:6" s="294" customFormat="1" ht="24" thickBot="1">
      <c r="A122" s="209">
        <v>11</v>
      </c>
      <c r="B122" s="203" t="s">
        <v>1238</v>
      </c>
      <c r="C122" s="210" t="s">
        <v>1239</v>
      </c>
      <c r="D122" s="211">
        <v>9851217777</v>
      </c>
      <c r="E122" s="210" t="s">
        <v>1240</v>
      </c>
      <c r="F122" s="206" t="s">
        <v>1241</v>
      </c>
    </row>
    <row r="123" spans="1:6" s="294" customFormat="1" ht="24" thickBot="1">
      <c r="A123" s="209">
        <v>12</v>
      </c>
      <c r="B123" s="203" t="s">
        <v>869</v>
      </c>
      <c r="C123" s="210" t="s">
        <v>1242</v>
      </c>
      <c r="D123" s="211">
        <v>9851227777</v>
      </c>
      <c r="E123" s="210" t="s">
        <v>1243</v>
      </c>
      <c r="F123" s="206" t="s">
        <v>1244</v>
      </c>
    </row>
    <row r="124" spans="1:6" s="294" customFormat="1" ht="24" thickBot="1">
      <c r="A124" s="209">
        <v>13</v>
      </c>
      <c r="B124" s="203" t="s">
        <v>1245</v>
      </c>
      <c r="C124" s="210" t="s">
        <v>1246</v>
      </c>
      <c r="D124" s="211">
        <v>9851207777</v>
      </c>
      <c r="E124" s="210" t="s">
        <v>1247</v>
      </c>
      <c r="F124" s="206" t="s">
        <v>1248</v>
      </c>
    </row>
    <row r="125" spans="1:6" s="294" customFormat="1" ht="24" thickBot="1">
      <c r="A125" s="316" t="s">
        <v>1249</v>
      </c>
      <c r="B125" s="317"/>
      <c r="C125" s="317"/>
      <c r="D125" s="317"/>
      <c r="E125" s="317"/>
      <c r="F125" s="318"/>
    </row>
    <row r="126" spans="1:6" s="294" customFormat="1" ht="24" thickBot="1">
      <c r="A126" s="198" t="s">
        <v>419</v>
      </c>
      <c r="B126" s="199" t="s">
        <v>1109</v>
      </c>
      <c r="C126" s="200" t="s">
        <v>1110</v>
      </c>
      <c r="D126" s="200" t="s">
        <v>1111</v>
      </c>
      <c r="E126" s="200" t="s">
        <v>171</v>
      </c>
      <c r="F126" s="208"/>
    </row>
    <row r="127" spans="1:6" s="294" customFormat="1" ht="24" thickBot="1">
      <c r="A127" s="202">
        <v>1</v>
      </c>
      <c r="B127" s="203" t="s">
        <v>1250</v>
      </c>
      <c r="C127" s="210" t="s">
        <v>1251</v>
      </c>
      <c r="D127" s="205">
        <v>9856057777</v>
      </c>
      <c r="E127" s="210" t="s">
        <v>1252</v>
      </c>
      <c r="F127" s="206" t="s">
        <v>1253</v>
      </c>
    </row>
    <row r="128" spans="1:6" s="294" customFormat="1" ht="24" thickBot="1">
      <c r="A128" s="202">
        <v>2</v>
      </c>
      <c r="B128" s="203" t="s">
        <v>1254</v>
      </c>
      <c r="C128" s="210" t="s">
        <v>1255</v>
      </c>
      <c r="D128" s="205">
        <v>9856017777</v>
      </c>
      <c r="E128" s="210" t="s">
        <v>1256</v>
      </c>
      <c r="F128" s="206" t="s">
        <v>1257</v>
      </c>
    </row>
    <row r="129" spans="1:6" s="294" customFormat="1" ht="24" thickBot="1">
      <c r="A129" s="202">
        <v>3</v>
      </c>
      <c r="B129" s="203" t="s">
        <v>1258</v>
      </c>
      <c r="C129" s="210" t="s">
        <v>1259</v>
      </c>
      <c r="D129" s="205">
        <v>9856067777</v>
      </c>
      <c r="E129" s="210" t="s">
        <v>1260</v>
      </c>
      <c r="F129" s="206" t="s">
        <v>1261</v>
      </c>
    </row>
    <row r="130" spans="1:6" s="294" customFormat="1" ht="24" thickBot="1">
      <c r="A130" s="202">
        <v>4</v>
      </c>
      <c r="B130" s="203" t="s">
        <v>1262</v>
      </c>
      <c r="C130" s="210" t="s">
        <v>1263</v>
      </c>
      <c r="D130" s="205">
        <v>9856037777</v>
      </c>
      <c r="E130" s="210" t="s">
        <v>1264</v>
      </c>
      <c r="F130" s="206" t="s">
        <v>1265</v>
      </c>
    </row>
    <row r="131" spans="1:6" s="294" customFormat="1" ht="24" thickBot="1">
      <c r="A131" s="202">
        <v>5</v>
      </c>
      <c r="B131" s="203" t="s">
        <v>1266</v>
      </c>
      <c r="C131" s="210" t="s">
        <v>1267</v>
      </c>
      <c r="D131" s="205">
        <v>9856007777</v>
      </c>
      <c r="E131" s="210" t="s">
        <v>1268</v>
      </c>
      <c r="F131" s="206" t="s">
        <v>1269</v>
      </c>
    </row>
    <row r="132" spans="1:6" s="294" customFormat="1" ht="24" thickBot="1">
      <c r="A132" s="202">
        <v>6</v>
      </c>
      <c r="B132" s="203" t="s">
        <v>1270</v>
      </c>
      <c r="C132" s="210" t="s">
        <v>1271</v>
      </c>
      <c r="D132" s="205">
        <v>9856047777</v>
      </c>
      <c r="E132" s="210" t="s">
        <v>1272</v>
      </c>
      <c r="F132" s="206" t="s">
        <v>1273</v>
      </c>
    </row>
    <row r="133" spans="1:6" s="294" customFormat="1" ht="24" thickBot="1">
      <c r="A133" s="202">
        <v>7</v>
      </c>
      <c r="B133" s="203" t="s">
        <v>1274</v>
      </c>
      <c r="C133" s="210" t="s">
        <v>1275</v>
      </c>
      <c r="D133" s="205">
        <v>9857637777</v>
      </c>
      <c r="E133" s="210" t="s">
        <v>1276</v>
      </c>
      <c r="F133" s="206" t="s">
        <v>1277</v>
      </c>
    </row>
    <row r="134" spans="1:6" s="294" customFormat="1" ht="24" thickBot="1">
      <c r="A134" s="202">
        <v>8</v>
      </c>
      <c r="B134" s="203" t="s">
        <v>1278</v>
      </c>
      <c r="C134" s="210" t="s">
        <v>1279</v>
      </c>
      <c r="D134" s="205">
        <v>9857627777</v>
      </c>
      <c r="E134" s="210" t="s">
        <v>1280</v>
      </c>
      <c r="F134" s="206" t="s">
        <v>1281</v>
      </c>
    </row>
    <row r="135" spans="1:6" s="294" customFormat="1" ht="24" thickBot="1">
      <c r="A135" s="202">
        <v>9</v>
      </c>
      <c r="B135" s="203" t="s">
        <v>1282</v>
      </c>
      <c r="C135" s="210" t="s">
        <v>1283</v>
      </c>
      <c r="D135" s="205">
        <v>9857617777</v>
      </c>
      <c r="E135" s="210" t="s">
        <v>1284</v>
      </c>
      <c r="F135" s="206" t="s">
        <v>1285</v>
      </c>
    </row>
    <row r="136" spans="1:6" s="294" customFormat="1" ht="24" thickBot="1">
      <c r="A136" s="202">
        <v>10</v>
      </c>
      <c r="B136" s="203" t="s">
        <v>1286</v>
      </c>
      <c r="C136" s="210" t="s">
        <v>1287</v>
      </c>
      <c r="D136" s="205">
        <v>9857607777</v>
      </c>
      <c r="E136" s="210" t="s">
        <v>1288</v>
      </c>
      <c r="F136" s="206" t="s">
        <v>1289</v>
      </c>
    </row>
    <row r="137" spans="1:6" s="294" customFormat="1" ht="24" thickBot="1">
      <c r="A137" s="202">
        <v>11</v>
      </c>
      <c r="B137" s="203" t="s">
        <v>1290</v>
      </c>
      <c r="C137" s="207"/>
      <c r="D137" s="205">
        <v>9857087777</v>
      </c>
      <c r="E137" s="207"/>
      <c r="F137" s="206" t="s">
        <v>1291</v>
      </c>
    </row>
    <row r="138" spans="1:6" s="294" customFormat="1" ht="24" thickBot="1">
      <c r="A138" s="316" t="s">
        <v>1292</v>
      </c>
      <c r="B138" s="317"/>
      <c r="C138" s="317"/>
      <c r="D138" s="317"/>
      <c r="E138" s="317"/>
      <c r="F138" s="318"/>
    </row>
    <row r="139" spans="1:6" s="294" customFormat="1" ht="24" thickBot="1">
      <c r="A139" s="198" t="s">
        <v>419</v>
      </c>
      <c r="B139" s="199" t="s">
        <v>1109</v>
      </c>
      <c r="C139" s="200" t="s">
        <v>1110</v>
      </c>
      <c r="D139" s="200" t="s">
        <v>1111</v>
      </c>
      <c r="E139" s="200" t="s">
        <v>171</v>
      </c>
      <c r="F139" s="208"/>
    </row>
    <row r="140" spans="1:6" s="294" customFormat="1" ht="24" thickBot="1">
      <c r="A140" s="202">
        <v>1</v>
      </c>
      <c r="B140" s="203" t="s">
        <v>1293</v>
      </c>
      <c r="C140" s="210" t="s">
        <v>1294</v>
      </c>
      <c r="D140" s="205">
        <v>9857057777</v>
      </c>
      <c r="E140" s="210" t="s">
        <v>1295</v>
      </c>
      <c r="F140" s="206" t="s">
        <v>1296</v>
      </c>
    </row>
    <row r="141" spans="1:6" s="294" customFormat="1" ht="24" thickBot="1">
      <c r="A141" s="202">
        <v>2</v>
      </c>
      <c r="B141" s="203" t="s">
        <v>1297</v>
      </c>
      <c r="C141" s="210" t="s">
        <v>1298</v>
      </c>
      <c r="D141" s="205">
        <v>9857077777</v>
      </c>
      <c r="E141" s="210" t="s">
        <v>1299</v>
      </c>
      <c r="F141" s="206" t="s">
        <v>1300</v>
      </c>
    </row>
    <row r="142" spans="1:6" s="294" customFormat="1" ht="24" thickBot="1">
      <c r="A142" s="202">
        <v>3</v>
      </c>
      <c r="B142" s="203" t="s">
        <v>1301</v>
      </c>
      <c r="C142" s="210" t="s">
        <v>1302</v>
      </c>
      <c r="D142" s="205">
        <v>9857017777</v>
      </c>
      <c r="E142" s="210" t="s">
        <v>1303</v>
      </c>
      <c r="F142" s="206" t="s">
        <v>1304</v>
      </c>
    </row>
    <row r="143" spans="1:6" s="294" customFormat="1" ht="24.75" thickBot="1">
      <c r="A143" s="202">
        <v>4</v>
      </c>
      <c r="B143" s="203" t="s">
        <v>1305</v>
      </c>
      <c r="C143" s="210" t="s">
        <v>1306</v>
      </c>
      <c r="D143" s="205">
        <v>9857007777</v>
      </c>
      <c r="E143" s="210" t="s">
        <v>1307</v>
      </c>
      <c r="F143" s="206" t="s">
        <v>1308</v>
      </c>
    </row>
    <row r="144" spans="1:6" s="294" customFormat="1" ht="24" thickBot="1">
      <c r="A144" s="202">
        <v>5</v>
      </c>
      <c r="B144" s="203" t="s">
        <v>1309</v>
      </c>
      <c r="C144" s="210" t="s">
        <v>1310</v>
      </c>
      <c r="D144" s="205">
        <v>9857037777</v>
      </c>
      <c r="E144" s="210" t="s">
        <v>1311</v>
      </c>
      <c r="F144" s="206" t="s">
        <v>1312</v>
      </c>
    </row>
    <row r="145" spans="1:6" s="294" customFormat="1" ht="24" thickBot="1">
      <c r="A145" s="202">
        <v>6</v>
      </c>
      <c r="B145" s="203" t="s">
        <v>1313</v>
      </c>
      <c r="C145" s="207"/>
      <c r="D145" s="205">
        <v>9857867777</v>
      </c>
      <c r="E145" s="207"/>
      <c r="F145" s="206" t="s">
        <v>1314</v>
      </c>
    </row>
    <row r="146" spans="1:6" s="294" customFormat="1" ht="24" thickBot="1">
      <c r="A146" s="202">
        <v>7</v>
      </c>
      <c r="B146" s="203" t="s">
        <v>1315</v>
      </c>
      <c r="C146" s="210" t="s">
        <v>1316</v>
      </c>
      <c r="D146" s="205">
        <v>9857827777</v>
      </c>
      <c r="E146" s="210" t="s">
        <v>1316</v>
      </c>
      <c r="F146" s="206" t="s">
        <v>1317</v>
      </c>
    </row>
    <row r="147" spans="1:6" s="294" customFormat="1" ht="24" thickBot="1">
      <c r="A147" s="202">
        <v>8</v>
      </c>
      <c r="B147" s="203" t="s">
        <v>1318</v>
      </c>
      <c r="C147" s="210" t="s">
        <v>1319</v>
      </c>
      <c r="D147" s="205">
        <v>9857817777</v>
      </c>
      <c r="E147" s="210" t="s">
        <v>1320</v>
      </c>
      <c r="F147" s="206" t="s">
        <v>1321</v>
      </c>
    </row>
    <row r="148" spans="1:6" s="294" customFormat="1" ht="24" thickBot="1">
      <c r="A148" s="202">
        <v>9</v>
      </c>
      <c r="B148" s="203" t="s">
        <v>1322</v>
      </c>
      <c r="C148" s="210" t="s">
        <v>1323</v>
      </c>
      <c r="D148" s="205">
        <v>9857807777</v>
      </c>
      <c r="E148" s="210" t="s">
        <v>1324</v>
      </c>
      <c r="F148" s="206" t="s">
        <v>1325</v>
      </c>
    </row>
    <row r="149" spans="1:6" s="294" customFormat="1" ht="42.75" thickBot="1">
      <c r="A149" s="202">
        <v>10</v>
      </c>
      <c r="B149" s="203" t="s">
        <v>1326</v>
      </c>
      <c r="C149" s="210" t="s">
        <v>1327</v>
      </c>
      <c r="D149" s="205">
        <v>9858027777</v>
      </c>
      <c r="E149" s="210" t="s">
        <v>1328</v>
      </c>
      <c r="F149" s="212" t="s">
        <v>1329</v>
      </c>
    </row>
    <row r="150" spans="1:6" s="294" customFormat="1" ht="24" thickBot="1">
      <c r="A150" s="202">
        <v>11</v>
      </c>
      <c r="B150" s="203" t="s">
        <v>1330</v>
      </c>
      <c r="C150" s="210" t="s">
        <v>1331</v>
      </c>
      <c r="D150" s="205">
        <v>9857047777</v>
      </c>
      <c r="E150" s="210" t="s">
        <v>1332</v>
      </c>
      <c r="F150" s="206" t="s">
        <v>1333</v>
      </c>
    </row>
    <row r="151" spans="1:6" s="294" customFormat="1" ht="24" thickBot="1">
      <c r="A151" s="202">
        <v>12</v>
      </c>
      <c r="B151" s="203" t="s">
        <v>34</v>
      </c>
      <c r="C151" s="210" t="s">
        <v>1334</v>
      </c>
      <c r="D151" s="205">
        <v>9858037777</v>
      </c>
      <c r="E151" s="210" t="s">
        <v>1335</v>
      </c>
      <c r="F151" s="206" t="s">
        <v>1336</v>
      </c>
    </row>
    <row r="152" spans="1:6" s="294" customFormat="1" ht="24" thickBot="1">
      <c r="A152" s="316" t="s">
        <v>1337</v>
      </c>
      <c r="B152" s="317"/>
      <c r="C152" s="317"/>
      <c r="D152" s="317"/>
      <c r="E152" s="317"/>
      <c r="F152" s="318"/>
    </row>
    <row r="153" spans="1:6" s="294" customFormat="1" ht="24" thickBot="1">
      <c r="A153" s="198" t="s">
        <v>419</v>
      </c>
      <c r="B153" s="199" t="s">
        <v>1109</v>
      </c>
      <c r="C153" s="200" t="s">
        <v>1110</v>
      </c>
      <c r="D153" s="200" t="s">
        <v>1111</v>
      </c>
      <c r="E153" s="200" t="s">
        <v>171</v>
      </c>
      <c r="F153" s="213"/>
    </row>
    <row r="154" spans="1:6" s="294" customFormat="1" ht="24" thickBot="1">
      <c r="A154" s="202">
        <v>1</v>
      </c>
      <c r="B154" s="203" t="s">
        <v>1338</v>
      </c>
      <c r="C154" s="210" t="s">
        <v>1339</v>
      </c>
      <c r="D154" s="205">
        <v>9857847777</v>
      </c>
      <c r="E154" s="210" t="s">
        <v>1340</v>
      </c>
      <c r="F154" s="206" t="s">
        <v>1341</v>
      </c>
    </row>
    <row r="155" spans="1:6" s="294" customFormat="1" ht="24" thickBot="1">
      <c r="A155" s="202">
        <v>2</v>
      </c>
      <c r="B155" s="203" t="s">
        <v>1342</v>
      </c>
      <c r="C155" s="210" t="s">
        <v>1343</v>
      </c>
      <c r="D155" s="205">
        <v>9858307777</v>
      </c>
      <c r="E155" s="210" t="s">
        <v>1344</v>
      </c>
      <c r="F155" s="206" t="s">
        <v>1345</v>
      </c>
    </row>
    <row r="156" spans="1:6" s="294" customFormat="1" ht="24" thickBot="1">
      <c r="A156" s="202">
        <v>3</v>
      </c>
      <c r="B156" s="203" t="s">
        <v>1346</v>
      </c>
      <c r="C156" s="210" t="s">
        <v>1347</v>
      </c>
      <c r="D156" s="205">
        <v>9858347777</v>
      </c>
      <c r="E156" s="210" t="s">
        <v>1348</v>
      </c>
      <c r="F156" s="206" t="s">
        <v>1349</v>
      </c>
    </row>
    <row r="157" spans="1:6" s="294" customFormat="1" ht="24" thickBot="1">
      <c r="A157" s="202">
        <v>4</v>
      </c>
      <c r="B157" s="203" t="s">
        <v>1350</v>
      </c>
      <c r="C157" s="210" t="s">
        <v>1351</v>
      </c>
      <c r="D157" s="205">
        <v>9858317777</v>
      </c>
      <c r="E157" s="210" t="s">
        <v>1352</v>
      </c>
      <c r="F157" s="206" t="s">
        <v>1353</v>
      </c>
    </row>
    <row r="158" spans="1:6" s="294" customFormat="1" ht="24" thickBot="1">
      <c r="A158" s="202">
        <v>5</v>
      </c>
      <c r="B158" s="203" t="s">
        <v>1354</v>
      </c>
      <c r="C158" s="210" t="s">
        <v>1355</v>
      </c>
      <c r="D158" s="205">
        <v>9858327777</v>
      </c>
      <c r="E158" s="210" t="s">
        <v>1356</v>
      </c>
      <c r="F158" s="206" t="s">
        <v>1357</v>
      </c>
    </row>
    <row r="159" spans="1:6" s="294" customFormat="1" ht="24" thickBot="1">
      <c r="A159" s="202">
        <v>6</v>
      </c>
      <c r="B159" s="203" t="s">
        <v>1358</v>
      </c>
      <c r="C159" s="210" t="s">
        <v>1359</v>
      </c>
      <c r="D159" s="205">
        <v>9858337777</v>
      </c>
      <c r="E159" s="210" t="s">
        <v>1360</v>
      </c>
      <c r="F159" s="206" t="s">
        <v>1361</v>
      </c>
    </row>
    <row r="160" spans="1:6" s="294" customFormat="1" ht="24" thickBot="1">
      <c r="A160" s="202">
        <v>7</v>
      </c>
      <c r="B160" s="203" t="s">
        <v>1362</v>
      </c>
      <c r="C160" s="210" t="s">
        <v>1363</v>
      </c>
      <c r="D160" s="205">
        <v>9858047777</v>
      </c>
      <c r="E160" s="210" t="s">
        <v>1363</v>
      </c>
      <c r="F160" s="206" t="s">
        <v>1364</v>
      </c>
    </row>
    <row r="161" spans="1:6" s="294" customFormat="1" ht="24" thickBot="1">
      <c r="A161" s="202">
        <v>8</v>
      </c>
      <c r="B161" s="203" t="s">
        <v>1365</v>
      </c>
      <c r="C161" s="210" t="s">
        <v>1366</v>
      </c>
      <c r="D161" s="205">
        <v>9858017777</v>
      </c>
      <c r="E161" s="210" t="s">
        <v>1366</v>
      </c>
      <c r="F161" s="206" t="s">
        <v>1367</v>
      </c>
    </row>
    <row r="162" spans="1:6" s="294" customFormat="1" ht="24" thickBot="1">
      <c r="A162" s="202">
        <v>9</v>
      </c>
      <c r="B162" s="203" t="s">
        <v>1368</v>
      </c>
      <c r="C162" s="210" t="s">
        <v>1369</v>
      </c>
      <c r="D162" s="205">
        <v>9857837777</v>
      </c>
      <c r="E162" s="210" t="s">
        <v>1370</v>
      </c>
      <c r="F162" s="206" t="s">
        <v>1371</v>
      </c>
    </row>
    <row r="163" spans="1:6" s="294" customFormat="1" ht="24" thickBot="1">
      <c r="A163" s="202">
        <v>10</v>
      </c>
      <c r="B163" s="203" t="s">
        <v>1372</v>
      </c>
      <c r="C163" s="210" t="s">
        <v>1373</v>
      </c>
      <c r="D163" s="205">
        <v>9858007777</v>
      </c>
      <c r="E163" s="210" t="s">
        <v>1374</v>
      </c>
      <c r="F163" s="206" t="s">
        <v>1375</v>
      </c>
    </row>
    <row r="164" spans="1:6" s="294" customFormat="1" ht="24" thickBot="1">
      <c r="A164" s="316" t="s">
        <v>1376</v>
      </c>
      <c r="B164" s="317"/>
      <c r="C164" s="317"/>
      <c r="D164" s="317"/>
      <c r="E164" s="317"/>
      <c r="F164" s="318"/>
    </row>
    <row r="165" spans="1:6" s="294" customFormat="1" ht="24" thickBot="1">
      <c r="A165" s="198" t="s">
        <v>419</v>
      </c>
      <c r="B165" s="199" t="s">
        <v>1109</v>
      </c>
      <c r="C165" s="200" t="s">
        <v>1110</v>
      </c>
      <c r="D165" s="200" t="s">
        <v>1111</v>
      </c>
      <c r="E165" s="200" t="s">
        <v>171</v>
      </c>
      <c r="F165" s="208"/>
    </row>
    <row r="166" spans="1:6" s="294" customFormat="1" ht="24" thickBot="1">
      <c r="A166" s="202">
        <v>1</v>
      </c>
      <c r="B166" s="203" t="s">
        <v>1377</v>
      </c>
      <c r="C166" s="210" t="s">
        <v>1378</v>
      </c>
      <c r="D166" s="205">
        <v>9858447777</v>
      </c>
      <c r="E166" s="210" t="s">
        <v>1379</v>
      </c>
      <c r="F166" s="206" t="s">
        <v>1380</v>
      </c>
    </row>
    <row r="167" spans="1:6" s="294" customFormat="1" ht="24" thickBot="1">
      <c r="A167" s="202">
        <v>2</v>
      </c>
      <c r="B167" s="203" t="s">
        <v>1381</v>
      </c>
      <c r="C167" s="210" t="s">
        <v>1382</v>
      </c>
      <c r="D167" s="205">
        <v>9858417777</v>
      </c>
      <c r="E167" s="210" t="s">
        <v>1383</v>
      </c>
      <c r="F167" s="206" t="s">
        <v>1384</v>
      </c>
    </row>
    <row r="168" spans="1:6" s="294" customFormat="1" ht="24" thickBot="1">
      <c r="A168" s="202">
        <v>3</v>
      </c>
      <c r="B168" s="203" t="s">
        <v>1385</v>
      </c>
      <c r="C168" s="210" t="s">
        <v>1386</v>
      </c>
      <c r="D168" s="205">
        <v>9858407777</v>
      </c>
      <c r="E168" s="210" t="s">
        <v>1387</v>
      </c>
      <c r="F168" s="206" t="s">
        <v>1388</v>
      </c>
    </row>
    <row r="169" spans="1:6" s="294" customFormat="1" ht="24" thickBot="1">
      <c r="A169" s="202">
        <v>4</v>
      </c>
      <c r="B169" s="203" t="s">
        <v>1389</v>
      </c>
      <c r="C169" s="210" t="s">
        <v>1390</v>
      </c>
      <c r="D169" s="205">
        <v>9858437777</v>
      </c>
      <c r="E169" s="210" t="s">
        <v>1391</v>
      </c>
      <c r="F169" s="206" t="s">
        <v>1392</v>
      </c>
    </row>
    <row r="170" spans="1:6" s="294" customFormat="1" ht="24" thickBot="1">
      <c r="A170" s="202">
        <v>5</v>
      </c>
      <c r="B170" s="203" t="s">
        <v>1393</v>
      </c>
      <c r="C170" s="210" t="s">
        <v>1394</v>
      </c>
      <c r="D170" s="205">
        <v>9858427777</v>
      </c>
      <c r="E170" s="210" t="s">
        <v>1395</v>
      </c>
      <c r="F170" s="206" t="s">
        <v>1396</v>
      </c>
    </row>
    <row r="171" spans="1:6" s="294" customFormat="1" ht="24" thickBot="1">
      <c r="A171" s="202">
        <v>6</v>
      </c>
      <c r="B171" s="203" t="s">
        <v>1397</v>
      </c>
      <c r="C171" s="210" t="s">
        <v>1398</v>
      </c>
      <c r="D171" s="205">
        <v>9858727777</v>
      </c>
      <c r="E171" s="210" t="s">
        <v>1399</v>
      </c>
      <c r="F171" s="206" t="s">
        <v>1400</v>
      </c>
    </row>
    <row r="172" spans="1:6" s="294" customFormat="1" ht="24" thickBot="1">
      <c r="A172" s="202">
        <v>7</v>
      </c>
      <c r="B172" s="203" t="s">
        <v>1401</v>
      </c>
      <c r="C172" s="210" t="s">
        <v>1402</v>
      </c>
      <c r="D172" s="205">
        <v>9858707777</v>
      </c>
      <c r="E172" s="210" t="s">
        <v>1403</v>
      </c>
      <c r="F172" s="206" t="s">
        <v>1404</v>
      </c>
    </row>
    <row r="173" spans="1:6" s="294" customFormat="1" ht="24" thickBot="1">
      <c r="A173" s="202">
        <v>8</v>
      </c>
      <c r="B173" s="203" t="s">
        <v>1405</v>
      </c>
      <c r="C173" s="210" t="s">
        <v>1406</v>
      </c>
      <c r="D173" s="205">
        <v>9858717777</v>
      </c>
      <c r="E173" s="210" t="s">
        <v>1407</v>
      </c>
      <c r="F173" s="206" t="s">
        <v>1408</v>
      </c>
    </row>
    <row r="174" spans="1:6" s="294" customFormat="1" ht="24" thickBot="1">
      <c r="A174" s="202">
        <v>9</v>
      </c>
      <c r="B174" s="203" t="s">
        <v>1409</v>
      </c>
      <c r="C174" s="210" t="s">
        <v>1410</v>
      </c>
      <c r="D174" s="205">
        <v>9853737777</v>
      </c>
      <c r="E174" s="210" t="s">
        <v>1411</v>
      </c>
      <c r="F174" s="206" t="s">
        <v>1412</v>
      </c>
    </row>
    <row r="175" spans="1:6">
      <c r="A175" s="187"/>
    </row>
    <row r="176" spans="1:6">
      <c r="A176" s="187"/>
    </row>
    <row r="177" spans="1:1" ht="19.5">
      <c r="A177" s="214"/>
    </row>
  </sheetData>
  <mergeCells count="7">
    <mergeCell ref="C38:E38"/>
    <mergeCell ref="A59:A60"/>
    <mergeCell ref="B59:B60"/>
    <mergeCell ref="D59:D60"/>
    <mergeCell ref="A62:A63"/>
    <mergeCell ref="B62:B63"/>
    <mergeCell ref="D62:D63"/>
  </mergeCells>
  <hyperlinks>
    <hyperlink ref="C62" r:id="rId1" display="mailto:neoc@moha.gov.np"/>
    <hyperlink ref="C63" r:id="rId2" display="mailto:bipad@moha.gov.np"/>
    <hyperlink ref="C80" r:id="rId3" display="mailto:ndrrma@gmail.com"/>
    <hyperlink ref="F149" r:id="rId4" display="mailto:cdonpj@gmail.com"/>
    <hyperlink ref="H19" r:id="rId5" display="mailto:support@donidcr.gov.np"/>
    <hyperlink ref="H20" r:id="rId6" display="mailto:info@donidcr.gov.np"/>
    <hyperlink ref="H21" r:id="rId7" display="mailto:ss@donidcr.gov.np"/>
    <hyperlink ref="H22" r:id="rId8" display="mailto:vital@donidcr.gov.np"/>
  </hyperlinks>
  <printOptions horizontalCentered="1"/>
  <pageMargins left="0.01" right="0.01" top="0.01" bottom="0.01" header="0.01" footer="0.01"/>
  <pageSetup paperSize="9" scale="80" orientation="landscape" r:id="rId9"/>
  <tableParts count="1">
    <tablePart r:id="rId10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topLeftCell="B22" workbookViewId="0">
      <selection activeCell="J29" sqref="J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40" t="s">
        <v>211</v>
      </c>
      <c r="B1" s="41" t="s">
        <v>4</v>
      </c>
      <c r="C1" s="42" t="s">
        <v>214</v>
      </c>
      <c r="D1" s="41" t="s">
        <v>215</v>
      </c>
    </row>
    <row r="2" spans="1:5">
      <c r="A2" s="54" t="s">
        <v>305</v>
      </c>
      <c r="B2" s="54" t="s">
        <v>306</v>
      </c>
      <c r="C2" s="54" t="s">
        <v>308</v>
      </c>
      <c r="D2" s="109" t="s">
        <v>307</v>
      </c>
    </row>
    <row r="3" spans="1:5" ht="35.25">
      <c r="A3" s="10" t="s">
        <v>1638</v>
      </c>
      <c r="B3" s="55" t="s">
        <v>289</v>
      </c>
      <c r="C3" s="55"/>
      <c r="D3" s="109" t="s">
        <v>1493</v>
      </c>
      <c r="E3" s="38" t="s">
        <v>1695</v>
      </c>
    </row>
    <row r="4" spans="1:5" ht="35.25">
      <c r="A4" s="10" t="s">
        <v>297</v>
      </c>
      <c r="B4" s="55">
        <v>71540014</v>
      </c>
      <c r="C4" s="55" t="s">
        <v>288</v>
      </c>
      <c r="D4" s="109" t="s">
        <v>1047</v>
      </c>
    </row>
    <row r="5" spans="1:5" ht="24">
      <c r="A5" s="10" t="s">
        <v>290</v>
      </c>
      <c r="B5" s="55" t="s">
        <v>292</v>
      </c>
      <c r="C5" s="55"/>
      <c r="D5" s="109" t="s">
        <v>291</v>
      </c>
    </row>
    <row r="6" spans="1:5" ht="24">
      <c r="A6" s="10" t="s">
        <v>293</v>
      </c>
      <c r="B6" s="55" t="s">
        <v>296</v>
      </c>
      <c r="C6" s="55" t="s">
        <v>295</v>
      </c>
      <c r="D6" s="109" t="s">
        <v>294</v>
      </c>
    </row>
    <row r="7" spans="1:5" ht="21">
      <c r="A7" s="234" t="s">
        <v>1656</v>
      </c>
      <c r="B7" s="55" t="s">
        <v>298</v>
      </c>
      <c r="C7" s="55"/>
      <c r="D7" s="236" t="s">
        <v>1657</v>
      </c>
      <c r="E7" s="38" t="s">
        <v>1658</v>
      </c>
    </row>
    <row r="8" spans="1:5" ht="24">
      <c r="A8" s="10" t="s">
        <v>299</v>
      </c>
      <c r="B8" s="55">
        <v>550122</v>
      </c>
      <c r="C8" s="55"/>
      <c r="D8" s="110" t="s">
        <v>300</v>
      </c>
    </row>
    <row r="9" spans="1:5" ht="24">
      <c r="A9" s="10" t="s">
        <v>302</v>
      </c>
      <c r="B9" s="55" t="s">
        <v>303</v>
      </c>
      <c r="C9" s="55" t="s">
        <v>304</v>
      </c>
      <c r="D9" s="111" t="s">
        <v>301</v>
      </c>
    </row>
    <row r="10" spans="1:5" ht="23.25">
      <c r="A10" s="258" t="s">
        <v>1714</v>
      </c>
      <c r="B10" s="55" t="s">
        <v>1715</v>
      </c>
      <c r="C10" s="166"/>
      <c r="D10" s="109" t="s">
        <v>1713</v>
      </c>
    </row>
    <row r="11" spans="1:5" ht="16.5">
      <c r="A11" s="234" t="s">
        <v>1637</v>
      </c>
      <c r="D11" s="233" t="s">
        <v>1636</v>
      </c>
    </row>
    <row r="12" spans="1:5" ht="21">
      <c r="D12" s="38"/>
    </row>
    <row r="14" spans="1:5">
      <c r="B14" t="s">
        <v>457</v>
      </c>
    </row>
    <row r="15" spans="1:5">
      <c r="B15" t="s">
        <v>883</v>
      </c>
    </row>
    <row r="16" spans="1:5">
      <c r="B16" s="99"/>
    </row>
    <row r="18" spans="1:7" ht="86.25" customHeight="1" thickBot="1">
      <c r="A18" s="549" t="s">
        <v>1716</v>
      </c>
      <c r="B18" s="549"/>
      <c r="C18" s="549"/>
      <c r="D18" s="549"/>
      <c r="E18" s="549"/>
      <c r="F18" s="549"/>
    </row>
    <row r="19" spans="1:7" ht="31.5" thickTop="1" thickBot="1">
      <c r="A19" s="259" t="s">
        <v>1671</v>
      </c>
      <c r="B19" s="260" t="s">
        <v>941</v>
      </c>
      <c r="C19" s="260" t="s">
        <v>2</v>
      </c>
      <c r="D19" s="260" t="s">
        <v>1667</v>
      </c>
      <c r="E19" s="260" t="s">
        <v>1717</v>
      </c>
      <c r="F19" s="261" t="s">
        <v>1718</v>
      </c>
      <c r="G19" s="270" t="s">
        <v>1668</v>
      </c>
    </row>
    <row r="20" spans="1:7" ht="30.75" thickTop="1">
      <c r="A20" s="550">
        <v>1</v>
      </c>
      <c r="B20" s="552" t="s">
        <v>1719</v>
      </c>
      <c r="C20" s="554" t="s">
        <v>1720</v>
      </c>
      <c r="D20" s="552" t="s">
        <v>1721</v>
      </c>
      <c r="E20" s="262" t="s">
        <v>1722</v>
      </c>
      <c r="F20" s="556"/>
      <c r="G20" s="165" t="s">
        <v>307</v>
      </c>
    </row>
    <row r="21" spans="1:7" ht="19.5" customHeight="1" thickBot="1">
      <c r="A21" s="551"/>
      <c r="B21" s="553"/>
      <c r="C21" s="555"/>
      <c r="D21" s="553"/>
      <c r="E21" s="263">
        <v>9857088952</v>
      </c>
      <c r="F21" s="557"/>
    </row>
    <row r="22" spans="1:7" ht="30" thickTop="1" thickBot="1">
      <c r="A22" s="546" t="s">
        <v>1723</v>
      </c>
      <c r="B22" s="547"/>
      <c r="C22" s="547"/>
      <c r="D22" s="547"/>
      <c r="E22" s="548"/>
      <c r="F22" s="264"/>
    </row>
    <row r="23" spans="1:7" ht="58.5" thickTop="1" thickBot="1">
      <c r="A23" s="328">
        <v>2</v>
      </c>
      <c r="B23" s="265" t="s">
        <v>2406</v>
      </c>
      <c r="C23" s="266" t="s">
        <v>1724</v>
      </c>
      <c r="D23" s="265" t="s">
        <v>1725</v>
      </c>
      <c r="E23" s="267" t="s">
        <v>1726</v>
      </c>
      <c r="F23" s="268">
        <v>65148</v>
      </c>
    </row>
    <row r="24" spans="1:7" ht="30" thickTop="1" thickBot="1">
      <c r="A24" s="328">
        <v>3</v>
      </c>
      <c r="B24" s="265" t="s">
        <v>2407</v>
      </c>
      <c r="C24" s="266" t="s">
        <v>1724</v>
      </c>
      <c r="D24" s="265" t="s">
        <v>2408</v>
      </c>
      <c r="E24" s="267" t="s">
        <v>1727</v>
      </c>
      <c r="F24" s="267" t="s">
        <v>2409</v>
      </c>
    </row>
    <row r="25" spans="1:7" ht="31.5" thickTop="1" thickBot="1">
      <c r="A25" s="328">
        <v>4</v>
      </c>
      <c r="B25" s="265" t="s">
        <v>2410</v>
      </c>
      <c r="C25" s="266" t="s">
        <v>1724</v>
      </c>
      <c r="D25" s="265" t="s">
        <v>1728</v>
      </c>
      <c r="E25" s="267" t="s">
        <v>1729</v>
      </c>
      <c r="F25" s="264"/>
      <c r="G25" s="257" t="s">
        <v>300</v>
      </c>
    </row>
    <row r="26" spans="1:7" ht="39" customHeight="1" thickTop="1" thickBot="1">
      <c r="A26" s="328">
        <v>5</v>
      </c>
      <c r="B26" s="265" t="s">
        <v>2411</v>
      </c>
      <c r="C26" s="266" t="s">
        <v>1724</v>
      </c>
      <c r="D26" s="265" t="s">
        <v>2412</v>
      </c>
      <c r="E26" s="267" t="s">
        <v>2413</v>
      </c>
      <c r="F26" s="268">
        <v>65148</v>
      </c>
      <c r="G26" t="s">
        <v>1047</v>
      </c>
    </row>
    <row r="27" spans="1:7" ht="30" thickTop="1" thickBot="1">
      <c r="A27" s="269">
        <v>6</v>
      </c>
      <c r="B27" s="265" t="s">
        <v>2414</v>
      </c>
      <c r="C27" s="266" t="s">
        <v>1724</v>
      </c>
      <c r="D27" s="265" t="s">
        <v>2415</v>
      </c>
      <c r="E27" s="267" t="s">
        <v>1730</v>
      </c>
      <c r="F27" s="268">
        <v>65148</v>
      </c>
      <c r="G27" s="233" t="s">
        <v>1636</v>
      </c>
    </row>
    <row r="28" spans="1:7" ht="30" thickTop="1" thickBot="1">
      <c r="A28" s="269">
        <v>7</v>
      </c>
      <c r="B28" s="265" t="s">
        <v>1731</v>
      </c>
      <c r="C28" s="266" t="s">
        <v>1724</v>
      </c>
      <c r="D28" s="265" t="s">
        <v>1732</v>
      </c>
      <c r="E28" s="267" t="s">
        <v>1733</v>
      </c>
      <c r="F28" s="268">
        <v>65148</v>
      </c>
    </row>
    <row r="29" spans="1:7" ht="58.5" thickTop="1" thickBot="1">
      <c r="A29" s="269">
        <v>8</v>
      </c>
      <c r="B29" s="265" t="s">
        <v>2416</v>
      </c>
      <c r="C29" s="266" t="s">
        <v>1724</v>
      </c>
      <c r="D29" s="265" t="s">
        <v>2417</v>
      </c>
      <c r="E29" s="267" t="s">
        <v>1734</v>
      </c>
      <c r="F29" s="268">
        <v>65148</v>
      </c>
    </row>
    <row r="30" spans="1:7" ht="30" thickTop="1" thickBot="1">
      <c r="A30" s="269">
        <v>9</v>
      </c>
      <c r="B30" s="265" t="s">
        <v>1735</v>
      </c>
      <c r="C30" s="266" t="s">
        <v>1724</v>
      </c>
      <c r="D30" s="265" t="s">
        <v>1736</v>
      </c>
      <c r="E30" s="267" t="s">
        <v>1737</v>
      </c>
      <c r="F30" s="268">
        <v>65148</v>
      </c>
    </row>
    <row r="31" spans="1:7" ht="58.5" thickTop="1" thickBot="1">
      <c r="A31" s="269">
        <v>10</v>
      </c>
      <c r="B31" s="265" t="s">
        <v>1738</v>
      </c>
      <c r="C31" s="266" t="s">
        <v>1724</v>
      </c>
      <c r="D31" s="265" t="s">
        <v>2418</v>
      </c>
      <c r="E31" s="267" t="s">
        <v>1739</v>
      </c>
      <c r="F31" s="268">
        <v>65148</v>
      </c>
      <c r="G31" s="315" t="s">
        <v>2622</v>
      </c>
    </row>
    <row r="32" spans="1:7" ht="30" thickTop="1" thickBot="1">
      <c r="A32" s="269">
        <v>11</v>
      </c>
      <c r="B32" s="265" t="s">
        <v>2419</v>
      </c>
      <c r="C32" s="266" t="s">
        <v>1724</v>
      </c>
      <c r="D32" s="265" t="s">
        <v>2420</v>
      </c>
      <c r="E32" s="267" t="s">
        <v>1740</v>
      </c>
      <c r="F32" s="268">
        <v>65148</v>
      </c>
    </row>
    <row r="33" spans="1:7" ht="58.5" thickTop="1" thickBot="1">
      <c r="A33" s="269">
        <v>12</v>
      </c>
      <c r="B33" s="265" t="s">
        <v>2421</v>
      </c>
      <c r="C33" s="266" t="s">
        <v>1724</v>
      </c>
      <c r="D33" s="265" t="s">
        <v>2422</v>
      </c>
      <c r="E33" s="267" t="s">
        <v>1742</v>
      </c>
      <c r="F33" s="268">
        <v>65148</v>
      </c>
    </row>
    <row r="34" spans="1:7" ht="61.5" thickTop="1" thickBot="1">
      <c r="A34" s="269">
        <v>13</v>
      </c>
      <c r="B34" s="265" t="s">
        <v>2423</v>
      </c>
      <c r="C34" s="266" t="s">
        <v>1724</v>
      </c>
      <c r="D34" s="265" t="s">
        <v>2424</v>
      </c>
      <c r="E34" s="267" t="s">
        <v>1741</v>
      </c>
      <c r="F34" s="268">
        <v>65148</v>
      </c>
      <c r="G34" s="165" t="s">
        <v>1713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33"/>
  <sheetViews>
    <sheetView workbookViewId="0">
      <selection activeCell="D18" sqref="D18"/>
    </sheetView>
  </sheetViews>
  <sheetFormatPr defaultRowHeight="23.25"/>
  <cols>
    <col min="1" max="1" width="19" style="81" customWidth="1"/>
    <col min="2" max="2" width="33.85546875" style="81" customWidth="1"/>
    <col min="3" max="3" width="32" style="81" customWidth="1"/>
    <col min="4" max="4" width="41.28515625" style="81" customWidth="1"/>
    <col min="5" max="5" width="26.28515625" customWidth="1"/>
  </cols>
  <sheetData>
    <row r="1" spans="1:5" ht="18">
      <c r="A1" s="558" t="s">
        <v>424</v>
      </c>
      <c r="B1" s="558"/>
      <c r="C1" s="558"/>
      <c r="D1" s="558"/>
    </row>
    <row r="2" spans="1:5" ht="19.5">
      <c r="A2" s="76" t="s">
        <v>425</v>
      </c>
      <c r="B2" s="76" t="s">
        <v>426</v>
      </c>
      <c r="C2" s="76" t="s">
        <v>427</v>
      </c>
      <c r="D2" s="76" t="s">
        <v>428</v>
      </c>
      <c r="E2" s="108" t="s">
        <v>576</v>
      </c>
    </row>
    <row r="3" spans="1:5" s="8" customFormat="1" ht="39">
      <c r="A3" s="77">
        <v>1</v>
      </c>
      <c r="B3" s="78" t="s">
        <v>429</v>
      </c>
      <c r="C3" s="78" t="s">
        <v>430</v>
      </c>
      <c r="D3" s="79" t="s">
        <v>431</v>
      </c>
      <c r="E3" s="125" t="s">
        <v>604</v>
      </c>
    </row>
    <row r="4" spans="1:5" ht="39">
      <c r="A4" s="80">
        <v>2</v>
      </c>
      <c r="B4" s="78" t="s">
        <v>432</v>
      </c>
      <c r="C4" s="79" t="s">
        <v>433</v>
      </c>
      <c r="D4" s="79" t="s">
        <v>434</v>
      </c>
      <c r="E4" s="88" t="s">
        <v>601</v>
      </c>
    </row>
    <row r="5" spans="1:5" ht="19.5">
      <c r="A5" s="76" t="s">
        <v>425</v>
      </c>
      <c r="B5" s="76" t="s">
        <v>435</v>
      </c>
      <c r="C5" s="76" t="s">
        <v>427</v>
      </c>
      <c r="D5" s="76" t="s">
        <v>428</v>
      </c>
    </row>
    <row r="6" spans="1:5" ht="39">
      <c r="A6" s="80">
        <v>1</v>
      </c>
      <c r="B6" s="78" t="s">
        <v>34</v>
      </c>
      <c r="C6" s="79" t="s">
        <v>430</v>
      </c>
      <c r="D6" s="79" t="s">
        <v>436</v>
      </c>
    </row>
    <row r="7" spans="1:5" ht="39">
      <c r="A7" s="80">
        <v>2</v>
      </c>
      <c r="B7" s="78" t="s">
        <v>34</v>
      </c>
      <c r="C7" s="79" t="s">
        <v>437</v>
      </c>
      <c r="D7" s="79" t="s">
        <v>438</v>
      </c>
      <c r="E7" s="38" t="s">
        <v>605</v>
      </c>
    </row>
    <row r="8" spans="1:5" ht="39">
      <c r="A8" s="80">
        <v>3</v>
      </c>
      <c r="B8" s="78" t="s">
        <v>34</v>
      </c>
      <c r="C8" s="79" t="s">
        <v>437</v>
      </c>
      <c r="D8" s="79" t="s">
        <v>439</v>
      </c>
      <c r="E8" t="s">
        <v>573</v>
      </c>
    </row>
    <row r="9" spans="1:5" ht="19.5">
      <c r="A9" s="76" t="s">
        <v>425</v>
      </c>
      <c r="B9" s="76" t="s">
        <v>440</v>
      </c>
      <c r="C9" s="76" t="s">
        <v>427</v>
      </c>
      <c r="D9" s="76" t="s">
        <v>428</v>
      </c>
    </row>
    <row r="10" spans="1:5" ht="39">
      <c r="A10" s="80">
        <v>1</v>
      </c>
      <c r="B10" s="78" t="s">
        <v>441</v>
      </c>
      <c r="C10" s="78" t="s">
        <v>437</v>
      </c>
      <c r="D10" s="79" t="s">
        <v>462</v>
      </c>
      <c r="E10" s="85" t="s">
        <v>597</v>
      </c>
    </row>
    <row r="11" spans="1:5" ht="39">
      <c r="A11" s="80">
        <v>2</v>
      </c>
      <c r="B11" s="78" t="s">
        <v>442</v>
      </c>
      <c r="C11" s="78" t="s">
        <v>433</v>
      </c>
      <c r="D11" s="79" t="s">
        <v>443</v>
      </c>
      <c r="E11" s="38" t="s">
        <v>1048</v>
      </c>
    </row>
    <row r="12" spans="1:5" ht="39">
      <c r="A12" s="80">
        <v>3</v>
      </c>
      <c r="B12" s="78" t="s">
        <v>444</v>
      </c>
      <c r="C12" s="78" t="s">
        <v>437</v>
      </c>
      <c r="D12" s="79" t="s">
        <v>445</v>
      </c>
      <c r="E12" t="s">
        <v>598</v>
      </c>
    </row>
    <row r="13" spans="1:5" ht="39">
      <c r="A13" s="80">
        <v>4</v>
      </c>
      <c r="B13" s="78" t="s">
        <v>446</v>
      </c>
      <c r="C13" s="78" t="s">
        <v>433</v>
      </c>
      <c r="D13" s="79" t="s">
        <v>447</v>
      </c>
      <c r="E13" t="s">
        <v>599</v>
      </c>
    </row>
    <row r="14" spans="1:5" ht="19.5">
      <c r="A14" s="76" t="s">
        <v>425</v>
      </c>
      <c r="B14" s="76" t="s">
        <v>435</v>
      </c>
      <c r="C14" s="76" t="s">
        <v>427</v>
      </c>
      <c r="D14" s="76" t="s">
        <v>428</v>
      </c>
    </row>
    <row r="15" spans="1:5" ht="39">
      <c r="A15" s="80">
        <v>1</v>
      </c>
      <c r="B15" s="78" t="s">
        <v>34</v>
      </c>
      <c r="C15" s="78" t="s">
        <v>430</v>
      </c>
      <c r="D15" s="79" t="s">
        <v>448</v>
      </c>
    </row>
    <row r="16" spans="1:5" ht="39">
      <c r="A16" s="80">
        <v>2</v>
      </c>
      <c r="B16" s="78" t="s">
        <v>34</v>
      </c>
      <c r="C16" s="78" t="s">
        <v>437</v>
      </c>
      <c r="D16" s="79" t="s">
        <v>574</v>
      </c>
      <c r="E16" t="s">
        <v>575</v>
      </c>
    </row>
    <row r="17" spans="1:5" ht="39">
      <c r="A17" s="80">
        <v>3</v>
      </c>
      <c r="B17" s="78" t="s">
        <v>34</v>
      </c>
      <c r="C17" s="78" t="s">
        <v>433</v>
      </c>
      <c r="D17" s="79" t="s">
        <v>449</v>
      </c>
    </row>
    <row r="18" spans="1:5" ht="39">
      <c r="A18" s="80">
        <v>4</v>
      </c>
      <c r="B18" s="78" t="s">
        <v>34</v>
      </c>
      <c r="C18" s="79" t="s">
        <v>450</v>
      </c>
      <c r="D18" s="79" t="s">
        <v>451</v>
      </c>
    </row>
    <row r="21" spans="1:5">
      <c r="A21" s="559" t="s">
        <v>643</v>
      </c>
      <c r="B21" s="559"/>
      <c r="C21" s="559"/>
      <c r="D21" s="559"/>
      <c r="E21" s="559"/>
    </row>
    <row r="22" spans="1:5">
      <c r="A22" s="137" t="s">
        <v>425</v>
      </c>
      <c r="B22" s="45" t="s">
        <v>83</v>
      </c>
      <c r="C22" s="45" t="s">
        <v>644</v>
      </c>
      <c r="D22" s="45" t="s">
        <v>645</v>
      </c>
      <c r="E22" s="45" t="s">
        <v>427</v>
      </c>
    </row>
    <row r="23" spans="1:5">
      <c r="A23" s="137">
        <v>1</v>
      </c>
      <c r="B23" s="43" t="s">
        <v>646</v>
      </c>
      <c r="C23" s="43"/>
      <c r="D23" s="136">
        <v>9848031813</v>
      </c>
      <c r="E23" s="54" t="s">
        <v>647</v>
      </c>
    </row>
    <row r="24" spans="1:5">
      <c r="A24" s="137">
        <v>2</v>
      </c>
      <c r="B24" s="43" t="s">
        <v>651</v>
      </c>
      <c r="C24" s="43"/>
      <c r="D24" s="136">
        <v>9851119139</v>
      </c>
      <c r="E24" s="54" t="s">
        <v>648</v>
      </c>
    </row>
    <row r="25" spans="1:5">
      <c r="A25" s="137">
        <v>3</v>
      </c>
      <c r="B25" s="43" t="s">
        <v>652</v>
      </c>
      <c r="C25" s="136">
        <v>4</v>
      </c>
      <c r="D25" s="136">
        <v>9858027226</v>
      </c>
      <c r="E25" s="54" t="s">
        <v>649</v>
      </c>
    </row>
    <row r="26" spans="1:5">
      <c r="A26" s="137">
        <v>4</v>
      </c>
      <c r="B26" s="43" t="s">
        <v>653</v>
      </c>
      <c r="C26" s="43"/>
      <c r="D26" s="136">
        <v>9858027927</v>
      </c>
      <c r="E26" s="54" t="s">
        <v>650</v>
      </c>
    </row>
    <row r="27" spans="1:5">
      <c r="A27" s="137">
        <v>5</v>
      </c>
      <c r="B27" s="43" t="s">
        <v>659</v>
      </c>
      <c r="C27" s="43"/>
      <c r="D27" s="136">
        <v>9748012987</v>
      </c>
      <c r="E27" s="54" t="s">
        <v>650</v>
      </c>
    </row>
    <row r="28" spans="1:5">
      <c r="A28" s="137">
        <v>6</v>
      </c>
      <c r="B28" s="43" t="s">
        <v>654</v>
      </c>
      <c r="C28" s="136">
        <v>3</v>
      </c>
      <c r="D28" s="136">
        <v>9848145799</v>
      </c>
      <c r="E28" s="54" t="s">
        <v>649</v>
      </c>
    </row>
    <row r="29" spans="1:5">
      <c r="A29" s="137">
        <v>7</v>
      </c>
      <c r="B29" s="43" t="s">
        <v>655</v>
      </c>
      <c r="C29" s="136">
        <v>2</v>
      </c>
      <c r="D29" s="136">
        <v>9858021123</v>
      </c>
      <c r="E29" s="54" t="s">
        <v>430</v>
      </c>
    </row>
    <row r="30" spans="1:5">
      <c r="A30" s="137">
        <v>8</v>
      </c>
      <c r="B30" s="43" t="s">
        <v>656</v>
      </c>
      <c r="C30" s="136">
        <v>1</v>
      </c>
      <c r="D30" s="136">
        <v>9858029296</v>
      </c>
      <c r="E30" s="54" t="s">
        <v>650</v>
      </c>
    </row>
    <row r="31" spans="1:5">
      <c r="A31" s="137">
        <v>9</v>
      </c>
      <c r="B31" s="43" t="s">
        <v>657</v>
      </c>
      <c r="C31" s="43"/>
      <c r="D31" s="136">
        <v>9843770271</v>
      </c>
      <c r="E31" s="54" t="s">
        <v>650</v>
      </c>
    </row>
    <row r="32" spans="1:5">
      <c r="A32" s="137">
        <v>10</v>
      </c>
      <c r="B32" s="43" t="s">
        <v>658</v>
      </c>
      <c r="C32" s="43"/>
      <c r="D32" s="136">
        <v>9841512998</v>
      </c>
      <c r="E32" s="54" t="s">
        <v>650</v>
      </c>
    </row>
    <row r="33" spans="1:5">
      <c r="A33" s="137">
        <v>11</v>
      </c>
      <c r="B33" s="43"/>
      <c r="C33" s="43"/>
      <c r="D33" s="43"/>
      <c r="E33" s="54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101" workbookViewId="0">
      <selection activeCell="F2" sqref="F2:F113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73" t="s">
        <v>941</v>
      </c>
      <c r="B1" s="174" t="s">
        <v>2</v>
      </c>
      <c r="C1" s="174" t="s">
        <v>1</v>
      </c>
      <c r="D1" s="174" t="s">
        <v>1820</v>
      </c>
      <c r="E1" s="180" t="s">
        <v>1821</v>
      </c>
      <c r="F1" s="180" t="s">
        <v>1035</v>
      </c>
    </row>
    <row r="2" spans="1:6" ht="24" thickBot="1">
      <c r="A2" s="176"/>
      <c r="B2" s="179" t="s">
        <v>341</v>
      </c>
      <c r="C2" s="176" t="s">
        <v>1032</v>
      </c>
      <c r="D2" s="177">
        <v>9858054313</v>
      </c>
      <c r="E2" s="287"/>
      <c r="F2" s="3" t="s">
        <v>1618</v>
      </c>
    </row>
    <row r="3" spans="1:6" ht="24" thickBot="1">
      <c r="A3" s="175"/>
      <c r="B3" s="179" t="s">
        <v>1850</v>
      </c>
      <c r="C3" s="176" t="s">
        <v>485</v>
      </c>
      <c r="D3" s="177">
        <v>9858027167</v>
      </c>
      <c r="E3" s="287"/>
      <c r="F3" s="83" t="s">
        <v>468</v>
      </c>
    </row>
    <row r="4" spans="1:6" ht="24" thickBot="1">
      <c r="A4" s="175"/>
      <c r="B4" s="179" t="s">
        <v>943</v>
      </c>
      <c r="C4" s="176" t="s">
        <v>944</v>
      </c>
      <c r="D4" s="177">
        <v>9858060301</v>
      </c>
      <c r="E4" s="287"/>
      <c r="F4" s="97" t="s">
        <v>1052</v>
      </c>
    </row>
    <row r="5" spans="1:6" ht="24" thickBot="1">
      <c r="A5" s="175"/>
      <c r="B5" s="179" t="s">
        <v>943</v>
      </c>
      <c r="C5" s="176" t="s">
        <v>945</v>
      </c>
      <c r="D5" s="177">
        <v>9858060302</v>
      </c>
      <c r="E5" s="287"/>
      <c r="F5" s="97" t="s">
        <v>1053</v>
      </c>
    </row>
    <row r="6" spans="1:6" ht="24" thickBot="1">
      <c r="A6" s="175"/>
      <c r="B6" s="179" t="s">
        <v>943</v>
      </c>
      <c r="C6" s="176" t="s">
        <v>946</v>
      </c>
      <c r="D6" s="177">
        <v>9858060303</v>
      </c>
      <c r="E6" s="287"/>
      <c r="F6" s="97" t="s">
        <v>1054</v>
      </c>
    </row>
    <row r="7" spans="1:6" ht="24" thickBot="1">
      <c r="A7" s="175"/>
      <c r="B7" s="179" t="s">
        <v>943</v>
      </c>
      <c r="C7" s="176" t="s">
        <v>947</v>
      </c>
      <c r="D7" s="177">
        <v>9858060304</v>
      </c>
      <c r="E7" s="287"/>
      <c r="F7" s="97" t="s">
        <v>1055</v>
      </c>
    </row>
    <row r="8" spans="1:6" ht="24" thickBot="1">
      <c r="A8" s="175"/>
      <c r="B8" s="179" t="s">
        <v>943</v>
      </c>
      <c r="C8" s="176" t="s">
        <v>948</v>
      </c>
      <c r="D8" s="177">
        <v>9858060305</v>
      </c>
      <c r="E8" s="287"/>
      <c r="F8" s="97" t="s">
        <v>1056</v>
      </c>
    </row>
    <row r="9" spans="1:6" ht="24" thickBot="1">
      <c r="A9" s="175"/>
      <c r="B9" s="179" t="s">
        <v>943</v>
      </c>
      <c r="C9" s="176" t="s">
        <v>949</v>
      </c>
      <c r="D9" s="177">
        <v>9858060306</v>
      </c>
      <c r="E9" s="287"/>
      <c r="F9" s="97" t="s">
        <v>1057</v>
      </c>
    </row>
    <row r="10" spans="1:6" ht="24" thickBot="1">
      <c r="A10" s="175"/>
      <c r="B10" s="179" t="s">
        <v>943</v>
      </c>
      <c r="C10" s="176" t="s">
        <v>950</v>
      </c>
      <c r="D10" s="177">
        <v>9858060307</v>
      </c>
      <c r="E10" s="287"/>
      <c r="F10" s="97" t="s">
        <v>1058</v>
      </c>
    </row>
    <row r="11" spans="1:6" ht="24" thickBot="1">
      <c r="A11" s="175"/>
      <c r="B11" s="179" t="s">
        <v>943</v>
      </c>
      <c r="C11" s="176" t="s">
        <v>951</v>
      </c>
      <c r="D11" s="177">
        <v>9858060308</v>
      </c>
      <c r="E11" s="287"/>
      <c r="F11" s="97" t="s">
        <v>1059</v>
      </c>
    </row>
    <row r="12" spans="1:6" ht="24" thickBot="1">
      <c r="A12" s="175"/>
      <c r="B12" s="179" t="s">
        <v>943</v>
      </c>
      <c r="C12" s="176" t="s">
        <v>952</v>
      </c>
      <c r="D12" s="177">
        <v>9858060309</v>
      </c>
      <c r="E12" s="287"/>
      <c r="F12" s="97" t="s">
        <v>1060</v>
      </c>
    </row>
    <row r="13" spans="1:6" ht="24" thickBot="1">
      <c r="A13" s="175"/>
      <c r="B13" s="179" t="s">
        <v>943</v>
      </c>
      <c r="C13" s="176" t="s">
        <v>953</v>
      </c>
      <c r="D13" s="177">
        <v>9858060310</v>
      </c>
      <c r="E13" s="287"/>
      <c r="F13" s="97" t="s">
        <v>1061</v>
      </c>
    </row>
    <row r="14" spans="1:6" ht="24" thickBot="1">
      <c r="A14" s="175"/>
      <c r="B14" s="179" t="s">
        <v>1850</v>
      </c>
      <c r="C14" s="176" t="s">
        <v>954</v>
      </c>
      <c r="D14" s="177">
        <v>9858026295</v>
      </c>
      <c r="E14" s="287"/>
      <c r="F14" s="84" t="s">
        <v>1635</v>
      </c>
    </row>
    <row r="15" spans="1:6" ht="24" thickBot="1">
      <c r="A15" s="175"/>
      <c r="B15" s="179" t="s">
        <v>943</v>
      </c>
      <c r="C15" s="176" t="s">
        <v>956</v>
      </c>
      <c r="D15" s="177">
        <v>9858087883</v>
      </c>
      <c r="E15" s="287"/>
      <c r="F15" s="38" t="s">
        <v>2646</v>
      </c>
    </row>
    <row r="16" spans="1:6" ht="24" thickBot="1">
      <c r="A16" s="175"/>
      <c r="B16" s="179" t="s">
        <v>943</v>
      </c>
      <c r="C16" s="176" t="s">
        <v>957</v>
      </c>
      <c r="D16" s="177">
        <v>9858041114</v>
      </c>
      <c r="E16" s="287"/>
      <c r="F16" s="38" t="s">
        <v>1508</v>
      </c>
    </row>
    <row r="17" spans="1:6" ht="24" thickBot="1">
      <c r="A17" s="175"/>
      <c r="B17" s="179" t="s">
        <v>943</v>
      </c>
      <c r="C17" s="176" t="s">
        <v>958</v>
      </c>
      <c r="D17" s="177">
        <v>9858071933</v>
      </c>
      <c r="E17" s="287"/>
      <c r="F17" s="38" t="s">
        <v>3229</v>
      </c>
    </row>
    <row r="18" spans="1:6" ht="24" thickBot="1">
      <c r="A18" s="175"/>
      <c r="B18" s="179" t="s">
        <v>943</v>
      </c>
      <c r="C18" s="176" t="s">
        <v>959</v>
      </c>
      <c r="D18" s="177">
        <v>9858020490</v>
      </c>
      <c r="E18" s="287"/>
      <c r="F18" s="38" t="s">
        <v>3230</v>
      </c>
    </row>
    <row r="19" spans="1:6" ht="24" thickBot="1">
      <c r="A19" s="175"/>
      <c r="B19" s="179" t="s">
        <v>943</v>
      </c>
      <c r="C19" s="176" t="s">
        <v>960</v>
      </c>
      <c r="D19" s="177" t="s">
        <v>1632</v>
      </c>
      <c r="E19" s="287"/>
      <c r="F19" s="38" t="s">
        <v>3231</v>
      </c>
    </row>
    <row r="20" spans="1:6" ht="24" thickBot="1">
      <c r="A20" s="175"/>
      <c r="B20" s="179" t="s">
        <v>943</v>
      </c>
      <c r="C20" s="176" t="s">
        <v>961</v>
      </c>
      <c r="D20" s="177">
        <v>9858033800</v>
      </c>
      <c r="E20" s="287"/>
      <c r="F20" s="38" t="s">
        <v>3232</v>
      </c>
    </row>
    <row r="21" spans="1:6" ht="24" thickBot="1">
      <c r="A21" s="175"/>
      <c r="B21" s="179" t="s">
        <v>943</v>
      </c>
      <c r="C21" s="176" t="s">
        <v>962</v>
      </c>
      <c r="D21" s="177">
        <v>9841310701</v>
      </c>
      <c r="E21" s="287"/>
      <c r="F21" s="38" t="s">
        <v>3233</v>
      </c>
    </row>
    <row r="22" spans="1:6" ht="24" thickBot="1">
      <c r="A22" s="175"/>
      <c r="B22" s="179" t="s">
        <v>943</v>
      </c>
      <c r="C22" s="176" t="s">
        <v>963</v>
      </c>
      <c r="D22" s="177">
        <v>9858047666</v>
      </c>
      <c r="E22" s="287"/>
      <c r="F22" s="38" t="s">
        <v>3234</v>
      </c>
    </row>
    <row r="23" spans="1:6" ht="24" thickBot="1">
      <c r="A23" s="175"/>
      <c r="B23" s="179" t="s">
        <v>943</v>
      </c>
      <c r="C23" s="176" t="s">
        <v>964</v>
      </c>
      <c r="D23" s="177">
        <v>9858031333</v>
      </c>
      <c r="E23" s="287"/>
      <c r="F23" s="38" t="s">
        <v>3237</v>
      </c>
    </row>
    <row r="24" spans="1:6" ht="24" thickBot="1">
      <c r="A24" s="175"/>
      <c r="B24" s="179" t="s">
        <v>943</v>
      </c>
      <c r="C24" s="176" t="s">
        <v>965</v>
      </c>
      <c r="D24" s="177">
        <v>9858025956</v>
      </c>
      <c r="E24" s="287"/>
      <c r="F24" s="38" t="s">
        <v>3235</v>
      </c>
    </row>
    <row r="25" spans="1:6" ht="24" thickBot="1">
      <c r="A25" s="175"/>
      <c r="B25" s="179" t="s">
        <v>943</v>
      </c>
      <c r="C25" s="176" t="s">
        <v>966</v>
      </c>
      <c r="D25" s="177">
        <v>9858056017</v>
      </c>
      <c r="E25" s="287"/>
      <c r="F25" s="38" t="s">
        <v>3236</v>
      </c>
    </row>
    <row r="26" spans="1:6" ht="24" thickBot="1">
      <c r="A26" s="175"/>
      <c r="B26" s="179" t="s">
        <v>943</v>
      </c>
      <c r="C26" s="176" t="s">
        <v>967</v>
      </c>
      <c r="D26" s="177">
        <v>9816554148</v>
      </c>
      <c r="E26" s="287"/>
      <c r="F26" s="315" t="s">
        <v>2371</v>
      </c>
    </row>
    <row r="27" spans="1:6" ht="24" thickBot="1">
      <c r="A27" s="175"/>
      <c r="B27" s="179" t="s">
        <v>1850</v>
      </c>
      <c r="C27" s="176" t="s">
        <v>968</v>
      </c>
      <c r="D27" s="177">
        <v>9858081311</v>
      </c>
      <c r="E27" s="287"/>
      <c r="F27" s="86"/>
    </row>
    <row r="28" spans="1:6" ht="24" thickBot="1">
      <c r="A28" s="175"/>
      <c r="B28" s="179" t="s">
        <v>943</v>
      </c>
      <c r="C28" s="176" t="s">
        <v>969</v>
      </c>
      <c r="D28" s="177">
        <v>9858081301</v>
      </c>
      <c r="E28" s="290">
        <v>9858081401</v>
      </c>
      <c r="F28" t="s">
        <v>3037</v>
      </c>
    </row>
    <row r="29" spans="1:6" ht="24" thickBot="1">
      <c r="A29" s="175"/>
      <c r="B29" s="179" t="s">
        <v>943</v>
      </c>
      <c r="C29" s="176" t="s">
        <v>970</v>
      </c>
      <c r="D29" s="177">
        <v>9858081302</v>
      </c>
      <c r="E29" s="290">
        <v>9858081402</v>
      </c>
      <c r="F29" t="s">
        <v>3038</v>
      </c>
    </row>
    <row r="30" spans="1:6" ht="24" thickBot="1">
      <c r="A30" s="175"/>
      <c r="B30" s="179" t="s">
        <v>943</v>
      </c>
      <c r="C30" s="176" t="s">
        <v>971</v>
      </c>
      <c r="D30" s="177">
        <v>9858081303</v>
      </c>
      <c r="E30" s="290">
        <v>9858081403</v>
      </c>
      <c r="F30" t="s">
        <v>3039</v>
      </c>
    </row>
    <row r="31" spans="1:6" ht="24" thickBot="1">
      <c r="A31" s="175"/>
      <c r="B31" s="179" t="s">
        <v>943</v>
      </c>
      <c r="C31" s="176" t="s">
        <v>972</v>
      </c>
      <c r="D31" s="177">
        <v>9858081304</v>
      </c>
      <c r="E31" s="290">
        <v>9858081404</v>
      </c>
      <c r="F31" t="s">
        <v>3040</v>
      </c>
    </row>
    <row r="32" spans="1:6" ht="24" thickBot="1">
      <c r="A32" s="175"/>
      <c r="B32" s="179" t="s">
        <v>943</v>
      </c>
      <c r="C32" s="176" t="s">
        <v>973</v>
      </c>
      <c r="D32" s="177">
        <v>9858081305</v>
      </c>
      <c r="E32" s="290">
        <v>9858081405</v>
      </c>
      <c r="F32" t="s">
        <v>3041</v>
      </c>
    </row>
    <row r="33" spans="1:6" ht="24" thickBot="1">
      <c r="A33" s="175"/>
      <c r="B33" s="179" t="s">
        <v>943</v>
      </c>
      <c r="C33" s="176" t="s">
        <v>974</v>
      </c>
      <c r="D33" s="177">
        <v>9858081306</v>
      </c>
      <c r="E33" s="290">
        <v>9858081406</v>
      </c>
      <c r="F33" t="s">
        <v>3042</v>
      </c>
    </row>
    <row r="34" spans="1:6" ht="24" thickBot="1">
      <c r="A34" s="175"/>
      <c r="B34" s="179" t="s">
        <v>943</v>
      </c>
      <c r="C34" s="176" t="s">
        <v>975</v>
      </c>
      <c r="D34" s="177">
        <v>9858081307</v>
      </c>
      <c r="E34" s="290">
        <v>9858081407</v>
      </c>
      <c r="F34" t="s">
        <v>3043</v>
      </c>
    </row>
    <row r="35" spans="1:6" ht="24" thickBot="1">
      <c r="A35" s="175"/>
      <c r="B35" s="179" t="s">
        <v>943</v>
      </c>
      <c r="C35" s="176" t="s">
        <v>976</v>
      </c>
      <c r="D35" s="177">
        <v>9858081308</v>
      </c>
      <c r="E35" s="290">
        <v>9858081408</v>
      </c>
      <c r="F35" t="s">
        <v>3044</v>
      </c>
    </row>
    <row r="36" spans="1:6" ht="24" thickBot="1">
      <c r="A36" s="175"/>
      <c r="B36" s="179" t="s">
        <v>943</v>
      </c>
      <c r="C36" s="176" t="s">
        <v>977</v>
      </c>
      <c r="D36" s="177">
        <v>9858081309</v>
      </c>
      <c r="E36" s="290">
        <v>9858081409</v>
      </c>
      <c r="F36" t="s">
        <v>3045</v>
      </c>
    </row>
    <row r="37" spans="1:6" ht="24" thickBot="1">
      <c r="A37" s="291"/>
      <c r="B37" s="179"/>
      <c r="C37" s="293" t="s">
        <v>1840</v>
      </c>
      <c r="E37" s="287"/>
      <c r="F37" s="286" t="s">
        <v>1822</v>
      </c>
    </row>
    <row r="38" spans="1:6" ht="24" thickBot="1">
      <c r="A38" s="291"/>
      <c r="B38" s="179"/>
      <c r="C38" s="293" t="s">
        <v>1840</v>
      </c>
      <c r="E38" s="287"/>
      <c r="F38" s="286" t="s">
        <v>1823</v>
      </c>
    </row>
    <row r="39" spans="1:6" ht="24" thickBot="1">
      <c r="A39" s="291"/>
      <c r="B39" s="179"/>
      <c r="C39" s="293" t="s">
        <v>1840</v>
      </c>
      <c r="E39" s="287"/>
      <c r="F39" s="292" t="s">
        <v>1824</v>
      </c>
    </row>
    <row r="40" spans="1:6" ht="24" thickBot="1">
      <c r="A40" s="291"/>
      <c r="B40" s="179"/>
      <c r="C40" s="293" t="s">
        <v>1840</v>
      </c>
      <c r="E40" s="287"/>
      <c r="F40" s="286" t="s">
        <v>1825</v>
      </c>
    </row>
    <row r="41" spans="1:6" ht="24" thickBot="1">
      <c r="A41" s="291"/>
      <c r="B41" s="179"/>
      <c r="C41" s="293" t="s">
        <v>1840</v>
      </c>
      <c r="E41" s="287"/>
      <c r="F41" s="292" t="s">
        <v>1826</v>
      </c>
    </row>
    <row r="42" spans="1:6" ht="24" thickBot="1">
      <c r="A42" s="291"/>
      <c r="B42" s="179"/>
      <c r="C42" s="293" t="s">
        <v>1840</v>
      </c>
      <c r="E42" s="287"/>
      <c r="F42" s="286" t="s">
        <v>1827</v>
      </c>
    </row>
    <row r="43" spans="1:6" ht="24" thickBot="1">
      <c r="A43" s="291"/>
      <c r="B43" s="179"/>
      <c r="C43" s="293" t="s">
        <v>1840</v>
      </c>
      <c r="E43" s="287"/>
      <c r="F43" s="292" t="s">
        <v>1828</v>
      </c>
    </row>
    <row r="44" spans="1:6" ht="24" thickBot="1">
      <c r="A44" s="291"/>
      <c r="B44" s="179"/>
      <c r="C44" s="293" t="s">
        <v>1840</v>
      </c>
      <c r="E44" s="287"/>
      <c r="F44" s="286" t="s">
        <v>1829</v>
      </c>
    </row>
    <row r="45" spans="1:6" ht="24" thickBot="1">
      <c r="A45" s="291"/>
      <c r="B45" s="179"/>
      <c r="C45" s="293" t="s">
        <v>1840</v>
      </c>
      <c r="E45" s="287"/>
      <c r="F45" s="286" t="s">
        <v>1830</v>
      </c>
    </row>
    <row r="46" spans="1:6" ht="24" thickBot="1">
      <c r="A46" s="291"/>
      <c r="B46" s="179"/>
      <c r="C46" s="293" t="s">
        <v>1840</v>
      </c>
      <c r="E46" s="287"/>
      <c r="F46" s="292" t="s">
        <v>1831</v>
      </c>
    </row>
    <row r="47" spans="1:6" ht="24" thickBot="1">
      <c r="A47" s="291"/>
      <c r="B47" s="179"/>
      <c r="C47" s="293" t="s">
        <v>1840</v>
      </c>
      <c r="E47" s="287"/>
      <c r="F47" s="286" t="s">
        <v>1832</v>
      </c>
    </row>
    <row r="48" spans="1:6" ht="24" thickBot="1">
      <c r="A48" s="291"/>
      <c r="B48" s="179"/>
      <c r="C48" s="293" t="s">
        <v>1840</v>
      </c>
      <c r="E48" s="287"/>
      <c r="F48" s="286" t="s">
        <v>1833</v>
      </c>
    </row>
    <row r="49" spans="1:6" ht="24" thickBot="1">
      <c r="A49" s="291"/>
      <c r="B49" s="179"/>
      <c r="C49" s="293" t="s">
        <v>1840</v>
      </c>
      <c r="E49" s="287"/>
      <c r="F49" s="292" t="s">
        <v>1834</v>
      </c>
    </row>
    <row r="50" spans="1:6" ht="24" thickBot="1">
      <c r="A50" s="291"/>
      <c r="B50" s="179"/>
      <c r="C50" s="293" t="s">
        <v>1840</v>
      </c>
      <c r="E50" s="287"/>
      <c r="F50" s="286" t="s">
        <v>1835</v>
      </c>
    </row>
    <row r="51" spans="1:6" ht="24" thickBot="1">
      <c r="A51" s="291"/>
      <c r="B51" s="179"/>
      <c r="C51" s="293" t="s">
        <v>1840</v>
      </c>
      <c r="E51" s="287"/>
      <c r="F51" s="286" t="s">
        <v>1836</v>
      </c>
    </row>
    <row r="52" spans="1:6" ht="24" thickBot="1">
      <c r="A52" s="291"/>
      <c r="B52" s="179"/>
      <c r="C52" s="293" t="s">
        <v>1840</v>
      </c>
      <c r="E52" s="287"/>
      <c r="F52" s="286" t="s">
        <v>1837</v>
      </c>
    </row>
    <row r="53" spans="1:6" ht="24" thickBot="1">
      <c r="A53" s="291"/>
      <c r="B53" s="179"/>
      <c r="C53" s="293" t="s">
        <v>1840</v>
      </c>
      <c r="E53" s="287"/>
      <c r="F53" s="286" t="s">
        <v>1838</v>
      </c>
    </row>
    <row r="54" spans="1:6" ht="24" thickBot="1">
      <c r="A54" s="291"/>
      <c r="B54" s="179"/>
      <c r="C54" s="293" t="s">
        <v>1840</v>
      </c>
      <c r="E54" s="287"/>
      <c r="F54" s="286" t="s">
        <v>1839</v>
      </c>
    </row>
    <row r="55" spans="1:6" ht="24" thickBot="1">
      <c r="A55" s="175"/>
      <c r="B55" s="179" t="s">
        <v>978</v>
      </c>
      <c r="C55" s="176" t="s">
        <v>421</v>
      </c>
      <c r="D55" s="177">
        <v>9858073111</v>
      </c>
      <c r="E55" s="287"/>
      <c r="F55" s="2" t="s">
        <v>1634</v>
      </c>
    </row>
    <row r="56" spans="1:6" ht="24" thickBot="1">
      <c r="A56" s="175"/>
      <c r="B56" s="179" t="s">
        <v>979</v>
      </c>
      <c r="C56" s="176" t="s">
        <v>421</v>
      </c>
      <c r="D56" s="177">
        <v>9868141711</v>
      </c>
      <c r="E56" s="287"/>
    </row>
    <row r="57" spans="1:6" ht="24" thickBot="1">
      <c r="A57" s="175"/>
      <c r="B57" s="179" t="s">
        <v>481</v>
      </c>
      <c r="C57" s="176" t="s">
        <v>421</v>
      </c>
      <c r="D57" s="177">
        <v>9858070111</v>
      </c>
      <c r="E57" s="287"/>
    </row>
    <row r="58" spans="1:6" ht="24" thickBot="1">
      <c r="A58" s="175"/>
      <c r="B58" s="179" t="s">
        <v>980</v>
      </c>
      <c r="C58" s="176" t="s">
        <v>981</v>
      </c>
      <c r="D58" s="177">
        <v>9844823308</v>
      </c>
      <c r="E58" s="287"/>
      <c r="F58" s="97" t="s">
        <v>1672</v>
      </c>
    </row>
    <row r="59" spans="1:6" ht="24" thickBot="1">
      <c r="A59" s="175"/>
      <c r="B59" s="179" t="s">
        <v>980</v>
      </c>
      <c r="C59" s="176" t="s">
        <v>982</v>
      </c>
      <c r="D59" s="177">
        <v>9812524957</v>
      </c>
      <c r="E59" s="287"/>
      <c r="F59" s="97" t="s">
        <v>1673</v>
      </c>
    </row>
    <row r="60" spans="1:6" ht="24" thickBot="1">
      <c r="A60" s="175"/>
      <c r="B60" s="179" t="s">
        <v>980</v>
      </c>
      <c r="C60" s="176" t="s">
        <v>984</v>
      </c>
      <c r="D60" s="177">
        <v>9848084934</v>
      </c>
      <c r="E60" s="287"/>
      <c r="F60" s="97" t="s">
        <v>1674</v>
      </c>
    </row>
    <row r="61" spans="1:6" ht="24" thickBot="1">
      <c r="A61" s="175"/>
      <c r="B61" s="179" t="s">
        <v>980</v>
      </c>
      <c r="C61" s="176" t="s">
        <v>985</v>
      </c>
      <c r="D61" s="177">
        <v>9848111678</v>
      </c>
      <c r="E61" s="287"/>
      <c r="F61" s="97" t="s">
        <v>1633</v>
      </c>
    </row>
    <row r="62" spans="1:6" ht="24" thickBot="1">
      <c r="A62" s="175"/>
      <c r="B62" s="179" t="s">
        <v>980</v>
      </c>
      <c r="C62" s="176" t="s">
        <v>986</v>
      </c>
      <c r="D62" s="177">
        <v>9848087292</v>
      </c>
      <c r="E62" s="287"/>
      <c r="F62" s="97" t="s">
        <v>1675</v>
      </c>
    </row>
    <row r="63" spans="1:6" ht="24" thickBot="1">
      <c r="A63" s="175"/>
      <c r="B63" s="179" t="s">
        <v>980</v>
      </c>
      <c r="C63" s="176" t="s">
        <v>987</v>
      </c>
      <c r="D63" s="177">
        <v>9848071998</v>
      </c>
      <c r="E63" s="287"/>
      <c r="F63" s="97" t="s">
        <v>1676</v>
      </c>
    </row>
    <row r="64" spans="1:6" ht="24" thickBot="1">
      <c r="A64" s="175"/>
      <c r="B64" s="179" t="s">
        <v>980</v>
      </c>
      <c r="C64" s="176" t="s">
        <v>989</v>
      </c>
      <c r="D64" s="177">
        <v>9848059012</v>
      </c>
      <c r="E64" s="287"/>
      <c r="F64" s="97" t="s">
        <v>1677</v>
      </c>
    </row>
    <row r="65" spans="1:6" ht="24" thickBot="1">
      <c r="A65" s="175"/>
      <c r="B65" s="179" t="s">
        <v>980</v>
      </c>
      <c r="C65" s="176" t="s">
        <v>990</v>
      </c>
      <c r="D65" s="177">
        <v>9858026226</v>
      </c>
      <c r="E65" s="287"/>
      <c r="F65" s="97" t="s">
        <v>1678</v>
      </c>
    </row>
    <row r="66" spans="1:6" ht="24" thickBot="1">
      <c r="A66" s="175"/>
      <c r="B66" s="179" t="s">
        <v>980</v>
      </c>
      <c r="C66" s="176" t="s">
        <v>991</v>
      </c>
      <c r="D66" s="177">
        <v>9858026380</v>
      </c>
      <c r="E66" s="287"/>
      <c r="F66" s="97" t="s">
        <v>1679</v>
      </c>
    </row>
    <row r="67" spans="1:6" ht="24" thickBot="1">
      <c r="A67" s="175"/>
      <c r="B67" s="179" t="s">
        <v>1850</v>
      </c>
      <c r="C67" s="176" t="s">
        <v>992</v>
      </c>
      <c r="D67" s="177">
        <v>9866534550</v>
      </c>
      <c r="E67" s="287"/>
      <c r="F67" s="83" t="s">
        <v>881</v>
      </c>
    </row>
    <row r="68" spans="1:6" ht="24" thickBot="1">
      <c r="A68" s="175"/>
      <c r="B68" s="179" t="s">
        <v>955</v>
      </c>
      <c r="C68" s="176" t="s">
        <v>992</v>
      </c>
      <c r="D68" s="177">
        <v>9848125028</v>
      </c>
      <c r="E68" s="287"/>
    </row>
    <row r="69" spans="1:6" ht="24" thickBot="1">
      <c r="A69" s="175"/>
      <c r="B69" s="179" t="s">
        <v>481</v>
      </c>
      <c r="C69" s="176" t="s">
        <v>992</v>
      </c>
      <c r="D69" s="177">
        <v>9851253351</v>
      </c>
      <c r="E69" s="287"/>
    </row>
    <row r="70" spans="1:6" ht="24" thickBot="1">
      <c r="A70" s="175"/>
      <c r="B70" s="179" t="s">
        <v>943</v>
      </c>
      <c r="C70" s="176" t="s">
        <v>993</v>
      </c>
      <c r="D70" s="177">
        <v>9848238439</v>
      </c>
      <c r="E70" s="287"/>
      <c r="F70" s="97" t="s">
        <v>1494</v>
      </c>
    </row>
    <row r="71" spans="1:6" ht="24" thickBot="1">
      <c r="A71" s="175"/>
      <c r="B71" s="179" t="s">
        <v>943</v>
      </c>
      <c r="C71" s="176" t="s">
        <v>994</v>
      </c>
      <c r="D71" s="177">
        <v>9848078265</v>
      </c>
      <c r="E71" s="287"/>
      <c r="F71" s="97" t="s">
        <v>1495</v>
      </c>
    </row>
    <row r="72" spans="1:6" ht="24" thickBot="1">
      <c r="A72" s="175"/>
      <c r="B72" s="179" t="s">
        <v>943</v>
      </c>
      <c r="C72" s="176" t="s">
        <v>995</v>
      </c>
      <c r="D72" s="177">
        <v>9868292209</v>
      </c>
      <c r="E72" s="287"/>
      <c r="F72" s="97" t="s">
        <v>1496</v>
      </c>
    </row>
    <row r="73" spans="1:6" ht="24" thickBot="1">
      <c r="A73" s="175"/>
      <c r="B73" s="179" t="s">
        <v>943</v>
      </c>
      <c r="C73" s="176" t="s">
        <v>996</v>
      </c>
      <c r="D73" s="177">
        <v>9848095214</v>
      </c>
      <c r="E73" s="287"/>
      <c r="F73" s="97" t="s">
        <v>1497</v>
      </c>
    </row>
    <row r="74" spans="1:6" ht="24" thickBot="1">
      <c r="A74" s="175"/>
      <c r="B74" s="179" t="s">
        <v>943</v>
      </c>
      <c r="C74" s="176" t="s">
        <v>997</v>
      </c>
      <c r="D74" s="177">
        <v>9812412093</v>
      </c>
      <c r="E74" s="287"/>
      <c r="F74" s="97" t="s">
        <v>1498</v>
      </c>
    </row>
    <row r="75" spans="1:6" ht="24" thickBot="1">
      <c r="A75" s="175"/>
      <c r="B75" s="179" t="s">
        <v>943</v>
      </c>
      <c r="C75" s="176" t="s">
        <v>998</v>
      </c>
      <c r="D75" s="177">
        <v>9748023657</v>
      </c>
      <c r="E75" s="287"/>
      <c r="F75" s="97" t="s">
        <v>1499</v>
      </c>
    </row>
    <row r="76" spans="1:6" ht="24" thickBot="1">
      <c r="A76" s="175"/>
      <c r="B76" s="179" t="s">
        <v>943</v>
      </c>
      <c r="C76" s="176" t="s">
        <v>999</v>
      </c>
      <c r="D76" s="177">
        <v>9848118862</v>
      </c>
      <c r="E76" s="287"/>
      <c r="F76" s="97" t="s">
        <v>1500</v>
      </c>
    </row>
    <row r="77" spans="1:6" ht="24" thickBot="1">
      <c r="A77" s="175"/>
      <c r="B77" s="179" t="s">
        <v>943</v>
      </c>
      <c r="C77" s="176" t="s">
        <v>1000</v>
      </c>
      <c r="D77" s="177">
        <v>9748018862</v>
      </c>
      <c r="E77" s="287"/>
      <c r="F77" s="97" t="s">
        <v>1501</v>
      </c>
    </row>
    <row r="78" spans="1:6" ht="24" thickBot="1">
      <c r="A78" s="175"/>
      <c r="B78" s="179" t="s">
        <v>943</v>
      </c>
      <c r="C78" s="176" t="s">
        <v>1001</v>
      </c>
      <c r="D78" s="177">
        <v>9848079591</v>
      </c>
      <c r="E78" s="287"/>
      <c r="F78" s="97" t="s">
        <v>1502</v>
      </c>
    </row>
    <row r="79" spans="1:6" ht="32.25" thickBot="1">
      <c r="A79" s="175"/>
      <c r="B79" s="179" t="s">
        <v>1850</v>
      </c>
      <c r="C79" s="176" t="s">
        <v>1002</v>
      </c>
      <c r="D79" s="177">
        <v>9858023952</v>
      </c>
      <c r="E79" s="287"/>
      <c r="F79" s="2" t="s">
        <v>543</v>
      </c>
    </row>
    <row r="80" spans="1:6" ht="24" thickBot="1">
      <c r="A80" s="175"/>
      <c r="B80" s="179" t="s">
        <v>955</v>
      </c>
      <c r="C80" s="176" t="s">
        <v>1002</v>
      </c>
      <c r="D80" s="177">
        <v>9844820657</v>
      </c>
      <c r="E80" s="287"/>
    </row>
    <row r="81" spans="1:6" ht="24" thickBot="1">
      <c r="A81" s="175"/>
      <c r="B81" s="179" t="s">
        <v>481</v>
      </c>
      <c r="C81" s="176" t="s">
        <v>1002</v>
      </c>
      <c r="D81" s="177">
        <v>9858068335</v>
      </c>
      <c r="E81" s="287"/>
    </row>
    <row r="82" spans="1:6" ht="24" thickBot="1">
      <c r="A82" s="175"/>
      <c r="B82" s="179" t="s">
        <v>943</v>
      </c>
      <c r="C82" s="176" t="s">
        <v>1003</v>
      </c>
      <c r="D82" s="177">
        <v>9863284411</v>
      </c>
      <c r="E82" s="287"/>
      <c r="F82" s="123" t="s">
        <v>1622</v>
      </c>
    </row>
    <row r="83" spans="1:6" ht="24" thickBot="1">
      <c r="A83" s="175"/>
      <c r="B83" s="179" t="s">
        <v>943</v>
      </c>
      <c r="C83" s="176" t="s">
        <v>1004</v>
      </c>
      <c r="D83" s="177">
        <v>9868248361</v>
      </c>
      <c r="E83" s="287"/>
      <c r="F83" s="123" t="s">
        <v>1623</v>
      </c>
    </row>
    <row r="84" spans="1:6" ht="24" thickBot="1">
      <c r="A84" s="175"/>
      <c r="B84" s="179" t="s">
        <v>1034</v>
      </c>
      <c r="C84" s="176" t="s">
        <v>1005</v>
      </c>
      <c r="D84" s="177">
        <v>9866773807</v>
      </c>
      <c r="E84" s="287"/>
      <c r="F84" s="123" t="s">
        <v>1624</v>
      </c>
    </row>
    <row r="85" spans="1:6" ht="24" thickBot="1">
      <c r="A85" s="175"/>
      <c r="B85" s="179" t="s">
        <v>943</v>
      </c>
      <c r="C85" s="176" t="s">
        <v>1006</v>
      </c>
      <c r="D85" s="177">
        <v>9868141619</v>
      </c>
      <c r="E85" s="287"/>
      <c r="F85" s="123" t="s">
        <v>1625</v>
      </c>
    </row>
    <row r="86" spans="1:6" ht="24" thickBot="1">
      <c r="A86" s="175"/>
      <c r="B86" s="179" t="s">
        <v>943</v>
      </c>
      <c r="C86" s="176" t="s">
        <v>1008</v>
      </c>
      <c r="D86" s="177">
        <v>9869728367</v>
      </c>
      <c r="E86" s="287"/>
      <c r="F86" s="123" t="s">
        <v>1626</v>
      </c>
    </row>
    <row r="87" spans="1:6" ht="24" thickBot="1">
      <c r="A87" s="175"/>
      <c r="B87" s="179" t="s">
        <v>943</v>
      </c>
      <c r="C87" s="176" t="s">
        <v>1009</v>
      </c>
      <c r="D87" s="177">
        <v>9848167436</v>
      </c>
      <c r="E87" s="287"/>
      <c r="F87" s="123" t="s">
        <v>1627</v>
      </c>
    </row>
    <row r="88" spans="1:6" ht="24" thickBot="1">
      <c r="A88" s="175"/>
      <c r="B88" s="179" t="s">
        <v>943</v>
      </c>
      <c r="C88" s="176" t="s">
        <v>1010</v>
      </c>
      <c r="D88" s="177">
        <v>9848152182</v>
      </c>
      <c r="E88" s="287"/>
      <c r="F88" s="123" t="s">
        <v>1628</v>
      </c>
    </row>
    <row r="89" spans="1:6" ht="24" thickBot="1">
      <c r="A89" s="175"/>
      <c r="B89" s="179" t="s">
        <v>943</v>
      </c>
      <c r="C89" s="176" t="s">
        <v>1011</v>
      </c>
      <c r="D89" s="177">
        <v>9848026051</v>
      </c>
      <c r="E89" s="287"/>
      <c r="F89" s="123" t="s">
        <v>1629</v>
      </c>
    </row>
    <row r="90" spans="1:6" ht="24" thickBot="1">
      <c r="A90" s="175"/>
      <c r="B90" s="179" t="s">
        <v>943</v>
      </c>
      <c r="C90" s="176" t="s">
        <v>1012</v>
      </c>
      <c r="D90" s="177">
        <v>9848184041</v>
      </c>
      <c r="E90" s="287"/>
      <c r="F90" s="123" t="s">
        <v>1036</v>
      </c>
    </row>
    <row r="91" spans="1:6" ht="24" thickBot="1">
      <c r="A91" s="175"/>
      <c r="B91" s="179" t="s">
        <v>943</v>
      </c>
      <c r="C91" s="176" t="s">
        <v>1013</v>
      </c>
      <c r="D91" s="177">
        <v>9858020415</v>
      </c>
      <c r="E91" s="287"/>
      <c r="F91" s="123" t="s">
        <v>1630</v>
      </c>
    </row>
    <row r="92" spans="1:6" ht="24" thickBot="1">
      <c r="A92" s="175"/>
      <c r="B92" s="179" t="s">
        <v>943</v>
      </c>
      <c r="C92" s="176" t="s">
        <v>1014</v>
      </c>
      <c r="D92" s="177">
        <v>9869543810</v>
      </c>
      <c r="E92" s="287"/>
      <c r="F92" s="123" t="s">
        <v>1631</v>
      </c>
    </row>
    <row r="93" spans="1:6" ht="24" thickBot="1">
      <c r="A93" s="175"/>
      <c r="B93" s="179" t="s">
        <v>69</v>
      </c>
      <c r="C93" s="176" t="s">
        <v>486</v>
      </c>
      <c r="D93" s="178">
        <v>9858025945</v>
      </c>
      <c r="E93" s="288"/>
      <c r="F93" s="2" t="s">
        <v>469</v>
      </c>
    </row>
    <row r="94" spans="1:6" ht="24" thickBot="1">
      <c r="A94" s="175"/>
      <c r="B94" s="179" t="s">
        <v>1015</v>
      </c>
      <c r="C94" s="176" t="s">
        <v>486</v>
      </c>
      <c r="D94" s="178">
        <v>9844822649</v>
      </c>
      <c r="E94" s="288"/>
    </row>
    <row r="95" spans="1:6" ht="24" thickBot="1">
      <c r="A95" s="175"/>
      <c r="B95" s="179" t="s">
        <v>481</v>
      </c>
      <c r="C95" s="176" t="s">
        <v>486</v>
      </c>
      <c r="D95" s="178">
        <v>9858038888</v>
      </c>
      <c r="E95" s="288"/>
    </row>
    <row r="96" spans="1:6" ht="24" thickBot="1">
      <c r="A96" s="175"/>
      <c r="B96" s="179" t="s">
        <v>980</v>
      </c>
      <c r="C96" s="176" t="s">
        <v>1016</v>
      </c>
      <c r="D96" s="177">
        <v>9858038891</v>
      </c>
      <c r="E96" s="287"/>
      <c r="F96" s="38" t="s">
        <v>3031</v>
      </c>
    </row>
    <row r="97" spans="1:6" ht="24" thickBot="1">
      <c r="A97" s="175"/>
      <c r="B97" s="179" t="s">
        <v>980</v>
      </c>
      <c r="C97" s="176" t="s">
        <v>1017</v>
      </c>
      <c r="D97" s="177">
        <v>9858038892</v>
      </c>
      <c r="E97" s="287"/>
      <c r="F97" s="38" t="s">
        <v>3032</v>
      </c>
    </row>
    <row r="98" spans="1:6" ht="24" thickBot="1">
      <c r="A98" s="175"/>
      <c r="B98" s="179" t="s">
        <v>980</v>
      </c>
      <c r="C98" s="176" t="s">
        <v>1018</v>
      </c>
      <c r="D98" s="177">
        <v>9858038893</v>
      </c>
      <c r="E98" s="287"/>
      <c r="F98" s="38" t="s">
        <v>3033</v>
      </c>
    </row>
    <row r="99" spans="1:6" ht="24" thickBot="1">
      <c r="A99" s="175"/>
      <c r="B99" s="179" t="s">
        <v>980</v>
      </c>
      <c r="C99" s="176" t="s">
        <v>1019</v>
      </c>
      <c r="D99" s="177">
        <v>9858038894</v>
      </c>
      <c r="E99" s="287"/>
      <c r="F99" s="38" t="s">
        <v>3034</v>
      </c>
    </row>
    <row r="100" spans="1:6" ht="24" thickBot="1">
      <c r="A100" s="175"/>
      <c r="B100" s="179" t="s">
        <v>980</v>
      </c>
      <c r="C100" s="176" t="s">
        <v>1020</v>
      </c>
      <c r="D100" s="177">
        <v>9858038895</v>
      </c>
      <c r="E100" s="287"/>
      <c r="F100" t="s">
        <v>3030</v>
      </c>
    </row>
    <row r="101" spans="1:6" ht="24" thickBot="1">
      <c r="A101" s="175"/>
      <c r="B101" s="179" t="s">
        <v>980</v>
      </c>
      <c r="C101" s="176" t="s">
        <v>1021</v>
      </c>
      <c r="D101" s="177">
        <v>9858033406</v>
      </c>
      <c r="E101" s="287"/>
      <c r="F101" s="38" t="s">
        <v>3035</v>
      </c>
    </row>
    <row r="102" spans="1:6" ht="24" thickBot="1">
      <c r="A102" s="175"/>
      <c r="B102" s="179" t="s">
        <v>980</v>
      </c>
      <c r="C102" s="176" t="s">
        <v>1022</v>
      </c>
      <c r="D102" s="177">
        <v>9858033407</v>
      </c>
      <c r="E102" s="287"/>
      <c r="F102" s="123" t="s">
        <v>2345</v>
      </c>
    </row>
    <row r="103" spans="1:6" ht="24" thickBot="1">
      <c r="A103" s="175"/>
      <c r="B103" s="179" t="s">
        <v>980</v>
      </c>
      <c r="C103" s="176" t="s">
        <v>1023</v>
      </c>
      <c r="D103" s="177">
        <v>9858038898</v>
      </c>
      <c r="E103" s="287"/>
    </row>
    <row r="104" spans="1:6" ht="24" thickBot="1">
      <c r="A104" s="175"/>
      <c r="B104" s="179" t="s">
        <v>980</v>
      </c>
      <c r="C104" s="176" t="s">
        <v>1024</v>
      </c>
      <c r="D104" s="177">
        <v>9858038899</v>
      </c>
      <c r="E104" s="287"/>
    </row>
    <row r="105" spans="1:6" ht="24" thickBot="1">
      <c r="A105" s="175"/>
      <c r="B105" s="179" t="s">
        <v>69</v>
      </c>
      <c r="C105" s="176" t="s">
        <v>487</v>
      </c>
      <c r="D105" s="177">
        <v>9858038111</v>
      </c>
      <c r="E105" s="287"/>
      <c r="F105" s="83" t="s">
        <v>915</v>
      </c>
    </row>
    <row r="106" spans="1:6" ht="24" thickBot="1">
      <c r="A106" s="175"/>
      <c r="B106" s="179" t="s">
        <v>1015</v>
      </c>
      <c r="C106" s="176" t="s">
        <v>487</v>
      </c>
      <c r="D106" s="177">
        <v>9858037111</v>
      </c>
      <c r="E106" s="287"/>
    </row>
    <row r="107" spans="1:6" ht="24" thickBot="1">
      <c r="A107" s="175"/>
      <c r="B107" s="179" t="s">
        <v>481</v>
      </c>
      <c r="C107" s="176" t="s">
        <v>487</v>
      </c>
      <c r="D107" s="177">
        <v>9858090441</v>
      </c>
      <c r="E107" s="287"/>
    </row>
    <row r="108" spans="1:6" ht="24" thickBot="1">
      <c r="A108" s="175"/>
      <c r="B108" s="179" t="s">
        <v>980</v>
      </c>
      <c r="C108" s="176" t="s">
        <v>1025</v>
      </c>
      <c r="D108" s="177">
        <v>9858038124</v>
      </c>
      <c r="E108" s="287"/>
      <c r="F108" s="97" t="s">
        <v>1062</v>
      </c>
    </row>
    <row r="109" spans="1:6" ht="24" thickBot="1">
      <c r="A109" s="175"/>
      <c r="B109" s="179" t="s">
        <v>980</v>
      </c>
      <c r="C109" s="176" t="s">
        <v>1026</v>
      </c>
      <c r="D109" s="177">
        <v>9858038120</v>
      </c>
      <c r="E109" s="287"/>
      <c r="F109" s="97" t="s">
        <v>1063</v>
      </c>
    </row>
    <row r="110" spans="1:6" ht="24" thickBot="1">
      <c r="A110" s="175"/>
      <c r="B110" s="179" t="s">
        <v>980</v>
      </c>
      <c r="C110" s="176" t="s">
        <v>1027</v>
      </c>
      <c r="D110" s="177">
        <v>9858038121</v>
      </c>
      <c r="E110" s="287"/>
      <c r="F110" s="97" t="s">
        <v>1064</v>
      </c>
    </row>
    <row r="111" spans="1:6" ht="24" thickBot="1">
      <c r="A111" s="175"/>
      <c r="B111" s="179" t="s">
        <v>980</v>
      </c>
      <c r="C111" s="176" t="s">
        <v>1028</v>
      </c>
      <c r="D111" s="177">
        <v>9858038119</v>
      </c>
      <c r="E111" s="287"/>
      <c r="F111" s="97" t="s">
        <v>1619</v>
      </c>
    </row>
    <row r="112" spans="1:6" ht="24" thickBot="1">
      <c r="A112" s="175"/>
      <c r="B112" s="179" t="s">
        <v>980</v>
      </c>
      <c r="C112" s="176" t="s">
        <v>1029</v>
      </c>
      <c r="D112" s="177">
        <v>9858038122</v>
      </c>
      <c r="E112" s="287"/>
      <c r="F112" s="97" t="s">
        <v>1620</v>
      </c>
    </row>
    <row r="113" spans="1:6" ht="24" thickBot="1">
      <c r="A113" s="175"/>
      <c r="B113" s="179" t="s">
        <v>1030</v>
      </c>
      <c r="C113" s="176" t="s">
        <v>1031</v>
      </c>
      <c r="D113" s="177">
        <v>9868643499</v>
      </c>
      <c r="E113" s="287"/>
      <c r="F113" s="97" t="s">
        <v>1621</v>
      </c>
    </row>
    <row r="114" spans="1:6" ht="18">
      <c r="D114" s="217" t="s">
        <v>1504</v>
      </c>
      <c r="E114" s="289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</hyperlinks>
  <printOptions horizontalCentered="1"/>
  <pageMargins left="0.01" right="0.01" top="0.01" bottom="0.01" header="0.01" footer="0.01"/>
  <pageSetup paperSize="9" orientation="portrait" verticalDpi="0" r:id="rId2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9" bestFit="1" customWidth="1"/>
    <col min="2" max="2" width="38.85546875" style="19" bestFit="1" customWidth="1"/>
    <col min="3" max="3" width="14" style="19" bestFit="1" customWidth="1"/>
    <col min="4" max="4" width="31" style="19" bestFit="1" customWidth="1"/>
    <col min="5" max="5" width="26.5703125" style="19" customWidth="1"/>
    <col min="6" max="6" width="16.28515625" style="19" customWidth="1"/>
    <col min="7" max="7" width="12.85546875" style="19" customWidth="1"/>
    <col min="8" max="8" width="15.7109375" style="19" bestFit="1" customWidth="1"/>
    <col min="9" max="9" width="14.85546875" style="18" customWidth="1"/>
    <col min="10" max="16384" width="9.140625" style="19"/>
  </cols>
  <sheetData>
    <row r="1" spans="1:9">
      <c r="A1" s="560" t="s">
        <v>78</v>
      </c>
      <c r="B1" s="560"/>
      <c r="C1" s="560"/>
      <c r="D1" s="560"/>
      <c r="E1" s="560"/>
      <c r="F1" s="560"/>
      <c r="G1" s="560"/>
      <c r="H1" s="560"/>
      <c r="I1" s="560"/>
    </row>
    <row r="2" spans="1:9">
      <c r="A2" s="560" t="s">
        <v>15</v>
      </c>
      <c r="B2" s="560"/>
      <c r="C2" s="560"/>
      <c r="D2" s="560"/>
      <c r="E2" s="560"/>
      <c r="F2" s="560"/>
      <c r="G2" s="560"/>
      <c r="H2" s="560"/>
      <c r="I2" s="560"/>
    </row>
    <row r="3" spans="1:9">
      <c r="A3" s="560" t="s">
        <v>63</v>
      </c>
      <c r="B3" s="560"/>
      <c r="C3" s="560"/>
      <c r="D3" s="560"/>
      <c r="E3" s="560"/>
      <c r="F3" s="560"/>
      <c r="G3" s="560"/>
      <c r="H3" s="560"/>
      <c r="I3" s="560"/>
    </row>
    <row r="4" spans="1:9">
      <c r="A4" s="561" t="s">
        <v>195</v>
      </c>
      <c r="B4" s="561"/>
      <c r="C4" s="561"/>
      <c r="D4" s="561"/>
      <c r="E4" s="561"/>
      <c r="F4" s="561"/>
      <c r="G4" s="561"/>
      <c r="H4" s="561"/>
      <c r="I4" s="561"/>
    </row>
    <row r="5" spans="1:9" ht="35.25" customHeight="1">
      <c r="A5" s="25" t="s">
        <v>73</v>
      </c>
      <c r="B5" s="26" t="s">
        <v>0</v>
      </c>
      <c r="C5" s="26" t="s">
        <v>1</v>
      </c>
      <c r="D5" s="25" t="s">
        <v>74</v>
      </c>
      <c r="E5" s="26" t="s">
        <v>183</v>
      </c>
      <c r="F5" s="25" t="s">
        <v>76</v>
      </c>
      <c r="G5" s="25" t="s">
        <v>77</v>
      </c>
      <c r="H5" s="26" t="s">
        <v>53</v>
      </c>
      <c r="I5" s="26" t="s">
        <v>171</v>
      </c>
    </row>
    <row r="6" spans="1:9" ht="36">
      <c r="A6" s="20">
        <v>1</v>
      </c>
      <c r="B6" s="21" t="s">
        <v>172</v>
      </c>
      <c r="C6" s="22" t="s">
        <v>173</v>
      </c>
      <c r="D6" s="434" t="s">
        <v>3046</v>
      </c>
      <c r="E6" s="89" t="s">
        <v>328</v>
      </c>
      <c r="F6" s="22"/>
      <c r="G6" s="32"/>
      <c r="H6" s="33" t="s">
        <v>174</v>
      </c>
      <c r="I6" s="33">
        <v>71547807</v>
      </c>
    </row>
    <row r="7" spans="1:9" ht="36">
      <c r="A7" s="20">
        <v>2</v>
      </c>
      <c r="B7" s="21" t="s">
        <v>175</v>
      </c>
      <c r="C7" s="22" t="s">
        <v>176</v>
      </c>
      <c r="D7" s="89" t="s">
        <v>177</v>
      </c>
      <c r="E7" s="89" t="s">
        <v>329</v>
      </c>
      <c r="F7" s="22"/>
      <c r="G7" s="32"/>
      <c r="H7" s="33" t="s">
        <v>178</v>
      </c>
      <c r="I7" s="34">
        <v>14771291</v>
      </c>
    </row>
    <row r="8" spans="1:9" ht="36">
      <c r="A8" s="20">
        <v>3</v>
      </c>
      <c r="B8" s="21" t="s">
        <v>181</v>
      </c>
      <c r="C8" s="22" t="s">
        <v>182</v>
      </c>
      <c r="D8" s="89" t="s">
        <v>603</v>
      </c>
      <c r="E8" s="89" t="s">
        <v>184</v>
      </c>
      <c r="F8" s="22"/>
      <c r="G8" s="32"/>
      <c r="H8" s="33" t="s">
        <v>185</v>
      </c>
      <c r="I8" s="34">
        <v>14200400</v>
      </c>
    </row>
    <row r="9" spans="1:9" s="39" customFormat="1" ht="69.75">
      <c r="A9" s="30">
        <v>4</v>
      </c>
      <c r="B9" s="3" t="s">
        <v>168</v>
      </c>
      <c r="C9" s="3" t="s">
        <v>169</v>
      </c>
      <c r="D9" s="58" t="s">
        <v>463</v>
      </c>
      <c r="E9" s="90" t="s">
        <v>330</v>
      </c>
      <c r="F9" s="56"/>
      <c r="G9" s="57"/>
      <c r="H9" s="14" t="s">
        <v>170</v>
      </c>
      <c r="I9" s="57"/>
    </row>
    <row r="10" spans="1:9" ht="75">
      <c r="A10" s="20">
        <v>5</v>
      </c>
      <c r="B10" s="2" t="s">
        <v>466</v>
      </c>
      <c r="C10" s="3" t="s">
        <v>325</v>
      </c>
      <c r="D10" s="58" t="s">
        <v>561</v>
      </c>
      <c r="E10" s="90" t="s">
        <v>326</v>
      </c>
      <c r="F10" s="22" t="s">
        <v>465</v>
      </c>
      <c r="G10" s="32"/>
      <c r="H10" s="32"/>
      <c r="I10" s="34" t="s">
        <v>327</v>
      </c>
    </row>
    <row r="11" spans="1:9" ht="33">
      <c r="A11" s="20">
        <v>6</v>
      </c>
      <c r="B11" s="21" t="s">
        <v>332</v>
      </c>
      <c r="C11" s="22" t="s">
        <v>331</v>
      </c>
      <c r="D11" s="21" t="s">
        <v>334</v>
      </c>
      <c r="E11" s="90" t="s">
        <v>333</v>
      </c>
      <c r="F11" s="138" t="s">
        <v>666</v>
      </c>
      <c r="G11" s="32"/>
      <c r="H11" s="32" t="s">
        <v>335</v>
      </c>
      <c r="I11" s="34" t="s">
        <v>336</v>
      </c>
    </row>
    <row r="12" spans="1:9" ht="18">
      <c r="A12" s="20">
        <v>7</v>
      </c>
      <c r="B12" s="21" t="s">
        <v>342</v>
      </c>
      <c r="C12" s="22" t="s">
        <v>343</v>
      </c>
      <c r="D12" s="91" t="s">
        <v>344</v>
      </c>
      <c r="E12" s="90" t="s">
        <v>345</v>
      </c>
      <c r="F12" s="22"/>
      <c r="G12" s="32"/>
      <c r="H12" s="32" t="s">
        <v>346</v>
      </c>
      <c r="I12" s="34" t="s">
        <v>347</v>
      </c>
    </row>
    <row r="13" spans="1:9" ht="18">
      <c r="A13" s="20">
        <v>8</v>
      </c>
      <c r="B13" s="21" t="s">
        <v>348</v>
      </c>
      <c r="C13" s="22" t="s">
        <v>349</v>
      </c>
      <c r="D13" s="54" t="s">
        <v>351</v>
      </c>
      <c r="E13" s="90" t="s">
        <v>350</v>
      </c>
      <c r="F13" s="22"/>
      <c r="G13" s="32"/>
      <c r="H13" s="32">
        <v>15010277</v>
      </c>
      <c r="I13" s="34">
        <v>15010282</v>
      </c>
    </row>
    <row r="14" spans="1:9" ht="18">
      <c r="A14" s="20">
        <v>9</v>
      </c>
      <c r="B14" s="21" t="s">
        <v>356</v>
      </c>
      <c r="C14" s="22" t="s">
        <v>357</v>
      </c>
      <c r="D14" s="91" t="s">
        <v>352</v>
      </c>
      <c r="E14" s="90" t="s">
        <v>353</v>
      </c>
      <c r="F14" s="22"/>
      <c r="G14" s="32"/>
      <c r="H14" s="91" t="s">
        <v>354</v>
      </c>
      <c r="I14" s="91" t="s">
        <v>355</v>
      </c>
    </row>
    <row r="15" spans="1:9" ht="18">
      <c r="A15" s="20">
        <v>10</v>
      </c>
      <c r="B15" s="21" t="s">
        <v>536</v>
      </c>
      <c r="C15" s="22" t="s">
        <v>173</v>
      </c>
      <c r="D15" s="91" t="s">
        <v>537</v>
      </c>
      <c r="E15" s="90" t="s">
        <v>538</v>
      </c>
      <c r="F15" s="22"/>
      <c r="G15" s="32"/>
      <c r="H15" s="103" t="s">
        <v>539</v>
      </c>
      <c r="I15" s="103" t="s">
        <v>539</v>
      </c>
    </row>
    <row r="16" spans="1:9" ht="33">
      <c r="A16" s="20">
        <v>11</v>
      </c>
      <c r="B16" s="21" t="s">
        <v>479</v>
      </c>
      <c r="C16" s="3" t="s">
        <v>325</v>
      </c>
      <c r="D16" s="91" t="s">
        <v>477</v>
      </c>
      <c r="E16" s="22"/>
      <c r="F16" s="22"/>
      <c r="G16" s="32"/>
      <c r="H16" s="92" t="s">
        <v>476</v>
      </c>
      <c r="I16" s="23" t="s">
        <v>478</v>
      </c>
    </row>
    <row r="17" spans="1:9" ht="31.5">
      <c r="A17" s="20">
        <v>13</v>
      </c>
      <c r="B17" s="21" t="s">
        <v>470</v>
      </c>
      <c r="C17" s="22" t="s">
        <v>471</v>
      </c>
      <c r="D17" s="2" t="s">
        <v>2551</v>
      </c>
      <c r="E17" s="22"/>
      <c r="F17" s="22"/>
      <c r="G17" s="32"/>
      <c r="H17" s="32"/>
      <c r="I17" s="34">
        <v>14444553</v>
      </c>
    </row>
    <row r="18" spans="1:9" ht="31.5">
      <c r="A18" s="20">
        <v>14</v>
      </c>
      <c r="B18" s="21" t="s">
        <v>489</v>
      </c>
      <c r="C18" s="22"/>
      <c r="D18" s="2" t="s">
        <v>488</v>
      </c>
      <c r="E18" s="2" t="s">
        <v>480</v>
      </c>
      <c r="F18" s="22"/>
      <c r="G18" s="32"/>
      <c r="H18" s="32">
        <v>14112717</v>
      </c>
      <c r="I18" s="34">
        <v>14112652</v>
      </c>
    </row>
    <row r="19" spans="1:9" ht="18">
      <c r="A19" s="20">
        <v>15</v>
      </c>
      <c r="B19" s="21" t="s">
        <v>511</v>
      </c>
      <c r="C19" s="22" t="s">
        <v>512</v>
      </c>
      <c r="D19" s="2" t="s">
        <v>513</v>
      </c>
      <c r="E19" s="22"/>
      <c r="F19" s="22"/>
      <c r="G19" s="32"/>
      <c r="H19" s="32">
        <v>9843172651</v>
      </c>
      <c r="I19" s="34"/>
    </row>
    <row r="20" spans="1:9" ht="33">
      <c r="A20" s="20">
        <v>16</v>
      </c>
      <c r="B20" s="21" t="s">
        <v>1049</v>
      </c>
      <c r="C20" s="22" t="s">
        <v>1050</v>
      </c>
      <c r="D20" s="38" t="s">
        <v>535</v>
      </c>
      <c r="E20" s="22"/>
      <c r="F20" s="22"/>
      <c r="G20" s="32"/>
      <c r="H20" s="185" t="s">
        <v>1051</v>
      </c>
      <c r="I20" s="36"/>
    </row>
    <row r="21" spans="1:9" ht="21">
      <c r="A21" s="20">
        <v>16</v>
      </c>
      <c r="B21" s="21" t="s">
        <v>571</v>
      </c>
      <c r="C21" s="22" t="s">
        <v>173</v>
      </c>
      <c r="D21" s="107" t="s">
        <v>570</v>
      </c>
      <c r="E21" s="38" t="s">
        <v>569</v>
      </c>
      <c r="F21" s="22"/>
      <c r="G21" s="32"/>
      <c r="H21" s="107" t="s">
        <v>572</v>
      </c>
      <c r="I21" s="34"/>
    </row>
    <row r="22" spans="1:9" ht="21">
      <c r="A22" s="20">
        <v>17</v>
      </c>
      <c r="B22" s="184" t="s">
        <v>1042</v>
      </c>
      <c r="C22" s="22"/>
      <c r="D22" s="123" t="s">
        <v>1043</v>
      </c>
      <c r="E22" s="38" t="s">
        <v>1044</v>
      </c>
      <c r="F22" s="22"/>
      <c r="G22" s="32"/>
      <c r="H22" s="184" t="s">
        <v>1046</v>
      </c>
      <c r="I22" s="184" t="s">
        <v>1045</v>
      </c>
    </row>
    <row r="23" spans="1:9" ht="25.5">
      <c r="A23" s="20">
        <v>18</v>
      </c>
      <c r="B23" s="215" t="s">
        <v>1650</v>
      </c>
      <c r="C23" s="22"/>
      <c r="D23" s="123" t="s">
        <v>1420</v>
      </c>
      <c r="E23" s="22" t="s">
        <v>1649</v>
      </c>
      <c r="F23" s="22"/>
      <c r="G23" s="32"/>
      <c r="H23" s="235" t="s">
        <v>1651</v>
      </c>
      <c r="I23" s="34"/>
    </row>
    <row r="24" spans="1:9" ht="30.75">
      <c r="A24" s="20">
        <v>21</v>
      </c>
      <c r="B24" s="21" t="s">
        <v>1433</v>
      </c>
      <c r="C24" s="22" t="s">
        <v>325</v>
      </c>
      <c r="D24" s="2" t="s">
        <v>1434</v>
      </c>
      <c r="E24" s="22"/>
      <c r="F24" s="22"/>
      <c r="G24" s="32"/>
      <c r="H24" s="32" t="s">
        <v>1435</v>
      </c>
      <c r="I24" s="37" t="s">
        <v>1436</v>
      </c>
    </row>
    <row r="25" spans="1:9" ht="18">
      <c r="A25" s="20">
        <v>22</v>
      </c>
      <c r="B25" s="2" t="s">
        <v>2366</v>
      </c>
      <c r="C25" s="22"/>
      <c r="D25" s="4" t="s">
        <v>2365</v>
      </c>
      <c r="E25" s="22"/>
      <c r="F25" s="22"/>
      <c r="G25" s="32"/>
      <c r="H25" s="32"/>
      <c r="I25" s="34"/>
    </row>
    <row r="26" spans="1:9" ht="18">
      <c r="A26" s="20">
        <v>23</v>
      </c>
      <c r="B26" s="2" t="s">
        <v>2609</v>
      </c>
      <c r="C26" s="22" t="s">
        <v>2610</v>
      </c>
      <c r="D26" s="2" t="s">
        <v>2608</v>
      </c>
      <c r="E26" s="22" t="s">
        <v>2611</v>
      </c>
      <c r="F26" s="22"/>
      <c r="G26" s="32"/>
      <c r="H26" s="32"/>
      <c r="I26" s="34"/>
    </row>
    <row r="27" spans="1:9" ht="18">
      <c r="A27" s="20">
        <v>24</v>
      </c>
      <c r="B27" s="2"/>
      <c r="C27" s="3"/>
      <c r="D27" s="2"/>
      <c r="E27" s="22"/>
      <c r="F27" s="22"/>
      <c r="G27" s="32"/>
      <c r="H27" s="32"/>
      <c r="I27" s="35"/>
    </row>
    <row r="28" spans="1:9" ht="18">
      <c r="A28" s="20">
        <v>25</v>
      </c>
      <c r="B28" s="21"/>
      <c r="C28" s="22"/>
      <c r="D28" s="2"/>
      <c r="E28" s="22"/>
      <c r="F28" s="22"/>
      <c r="G28" s="32"/>
      <c r="H28" s="32"/>
      <c r="I28" s="34"/>
    </row>
    <row r="29" spans="1:9" ht="18.75" customHeight="1">
      <c r="A29" s="20">
        <v>26</v>
      </c>
      <c r="B29" s="21"/>
      <c r="C29" s="22"/>
      <c r="D29" s="2"/>
      <c r="E29" s="24"/>
      <c r="F29" s="22"/>
      <c r="G29" s="32"/>
      <c r="H29" s="32"/>
      <c r="I29" s="35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32"/>
  <sheetViews>
    <sheetView view="pageBreakPreview" zoomScaleNormal="130" zoomScaleSheetLayoutView="100" zoomScalePageLayoutView="130" workbookViewId="0">
      <pane ySplit="6" topLeftCell="A25" activePane="bottomLeft" state="frozen"/>
      <selection pane="bottomLeft" activeCell="D27" sqref="D27"/>
    </sheetView>
  </sheetViews>
  <sheetFormatPr defaultRowHeight="15"/>
  <cols>
    <col min="1" max="1" width="7" style="8" customWidth="1"/>
    <col min="2" max="2" width="18.7109375" style="8" bestFit="1" customWidth="1"/>
    <col min="3" max="3" width="28.28515625" style="8" bestFit="1" customWidth="1"/>
    <col min="4" max="4" width="14.85546875" style="8" customWidth="1"/>
    <col min="5" max="5" width="17.28515625" style="11" customWidth="1"/>
    <col min="6" max="6" width="29.7109375" style="8" customWidth="1"/>
    <col min="7" max="7" width="12.42578125" style="8" bestFit="1" customWidth="1"/>
    <col min="8" max="16384" width="9.140625" style="8"/>
  </cols>
  <sheetData>
    <row r="1" spans="1:7">
      <c r="A1" s="562" t="s">
        <v>78</v>
      </c>
      <c r="B1" s="562"/>
      <c r="C1" s="562"/>
      <c r="D1" s="562"/>
      <c r="E1" s="562"/>
      <c r="F1" s="562"/>
    </row>
    <row r="2" spans="1:7">
      <c r="A2" s="563" t="s">
        <v>191</v>
      </c>
      <c r="B2" s="563"/>
      <c r="C2" s="563"/>
      <c r="D2" s="563"/>
      <c r="E2" s="563"/>
      <c r="F2" s="563"/>
    </row>
    <row r="3" spans="1:7" ht="19.5">
      <c r="A3" s="564" t="s">
        <v>15</v>
      </c>
      <c r="B3" s="564"/>
      <c r="C3" s="564"/>
      <c r="D3" s="564"/>
      <c r="E3" s="564"/>
      <c r="F3" s="564"/>
    </row>
    <row r="4" spans="1:7" ht="15.75">
      <c r="A4" s="565" t="s">
        <v>6</v>
      </c>
      <c r="B4" s="565"/>
      <c r="C4" s="565"/>
      <c r="D4" s="565"/>
      <c r="E4" s="565"/>
      <c r="F4" s="565"/>
    </row>
    <row r="5" spans="1:7" ht="15.75">
      <c r="A5" s="566" t="s">
        <v>192</v>
      </c>
      <c r="B5" s="566"/>
      <c r="C5" s="566"/>
      <c r="D5" s="566"/>
      <c r="E5" s="566"/>
      <c r="F5" s="566"/>
    </row>
    <row r="6" spans="1:7" ht="46.5">
      <c r="A6" s="339" t="s">
        <v>5</v>
      </c>
      <c r="B6" s="356" t="s">
        <v>83</v>
      </c>
      <c r="C6" s="356" t="s">
        <v>2543</v>
      </c>
      <c r="D6" s="356" t="s">
        <v>2</v>
      </c>
      <c r="E6" s="356" t="s">
        <v>4</v>
      </c>
      <c r="F6" s="356" t="s">
        <v>576</v>
      </c>
    </row>
    <row r="7" spans="1:7" ht="31.5">
      <c r="A7" s="340">
        <f t="shared" ref="A7:A65" si="0">ROW()-6</f>
        <v>1</v>
      </c>
      <c r="B7" s="15" t="s">
        <v>99</v>
      </c>
      <c r="C7" s="1" t="s">
        <v>3053</v>
      </c>
      <c r="D7" s="1" t="s">
        <v>69</v>
      </c>
      <c r="E7" s="172">
        <v>9858027355</v>
      </c>
      <c r="F7" s="169" t="s">
        <v>3095</v>
      </c>
      <c r="G7" s="124">
        <f>E7</f>
        <v>9858027355</v>
      </c>
    </row>
    <row r="8" spans="1:7" ht="23.25">
      <c r="A8" s="340">
        <f t="shared" si="0"/>
        <v>2</v>
      </c>
      <c r="B8" s="15" t="s">
        <v>131</v>
      </c>
      <c r="C8" s="1" t="s">
        <v>112</v>
      </c>
      <c r="D8" s="1" t="s">
        <v>1015</v>
      </c>
      <c r="E8" s="172">
        <v>9858021196</v>
      </c>
      <c r="F8" s="169" t="s">
        <v>151</v>
      </c>
      <c r="G8" s="8" t="str">
        <f t="shared" ref="G8:G39" si="1">CONCATENATE(G7,", "&amp;E8)</f>
        <v>9858027355, 9858021196</v>
      </c>
    </row>
    <row r="9" spans="1:7" ht="46.5">
      <c r="A9" s="340">
        <f t="shared" si="0"/>
        <v>3</v>
      </c>
      <c r="B9" s="15" t="s">
        <v>522</v>
      </c>
      <c r="C9" s="1" t="s">
        <v>2679</v>
      </c>
      <c r="D9" s="1" t="s">
        <v>3061</v>
      </c>
      <c r="E9" s="172">
        <v>9848029718</v>
      </c>
      <c r="F9" s="169" t="s">
        <v>2540</v>
      </c>
      <c r="G9" s="8" t="str">
        <f t="shared" si="1"/>
        <v>9858027355, 9858021196, 9848029718</v>
      </c>
    </row>
    <row r="10" spans="1:7" ht="23.25">
      <c r="A10" s="340">
        <f t="shared" si="0"/>
        <v>4</v>
      </c>
      <c r="B10" s="15" t="s">
        <v>142</v>
      </c>
      <c r="C10" s="1" t="s">
        <v>123</v>
      </c>
      <c r="D10" s="1" t="s">
        <v>1686</v>
      </c>
      <c r="E10" s="172">
        <v>9848093011</v>
      </c>
      <c r="F10" s="169" t="s">
        <v>160</v>
      </c>
      <c r="G10" s="8" t="str">
        <f t="shared" si="1"/>
        <v>9858027355, 9858021196, 9848029718, 9848093011</v>
      </c>
    </row>
    <row r="11" spans="1:7" ht="30">
      <c r="A11" s="340">
        <f t="shared" si="0"/>
        <v>5</v>
      </c>
      <c r="B11" s="15" t="s">
        <v>338</v>
      </c>
      <c r="C11" s="1" t="s">
        <v>2678</v>
      </c>
      <c r="D11" s="1" t="s">
        <v>3062</v>
      </c>
      <c r="E11" s="360" t="s">
        <v>2539</v>
      </c>
      <c r="F11" s="169" t="s">
        <v>337</v>
      </c>
      <c r="G11" s="8" t="str">
        <f t="shared" si="1"/>
        <v>9858027355, 9858021196, 9848029718, 9848093011, 9848044103, 9758000119</v>
      </c>
    </row>
    <row r="12" spans="1:7" ht="23.25">
      <c r="A12" s="340">
        <f t="shared" si="0"/>
        <v>6</v>
      </c>
      <c r="B12" s="15" t="s">
        <v>3054</v>
      </c>
      <c r="C12" s="356"/>
      <c r="D12" s="1" t="s">
        <v>3062</v>
      </c>
      <c r="E12" s="172">
        <v>9858095977</v>
      </c>
      <c r="F12" s="169"/>
      <c r="G12" s="8" t="str">
        <f t="shared" si="1"/>
        <v>9858027355, 9858021196, 9848029718, 9848093011, 9848044103, 9758000119, 9858095977</v>
      </c>
    </row>
    <row r="13" spans="1:7" ht="23.25">
      <c r="A13" s="340">
        <f t="shared" si="0"/>
        <v>7</v>
      </c>
      <c r="B13" s="1" t="s">
        <v>1522</v>
      </c>
      <c r="C13" s="1" t="s">
        <v>1534</v>
      </c>
      <c r="D13" s="1" t="s">
        <v>3063</v>
      </c>
      <c r="E13" s="172">
        <v>9868984048</v>
      </c>
      <c r="F13" s="169" t="s">
        <v>1513</v>
      </c>
      <c r="G13" s="8" t="str">
        <f t="shared" si="1"/>
        <v>9858027355, 9858021196, 9848029718, 9848093011, 9848044103, 9758000119, 9858095977, 9868984048</v>
      </c>
    </row>
    <row r="14" spans="1:7" ht="23.25">
      <c r="A14" s="340">
        <f t="shared" si="0"/>
        <v>8</v>
      </c>
      <c r="B14" s="359" t="s">
        <v>2761</v>
      </c>
      <c r="C14" s="1" t="s">
        <v>2762</v>
      </c>
      <c r="D14" s="1" t="s">
        <v>2314</v>
      </c>
      <c r="E14" s="360">
        <v>9848055505</v>
      </c>
      <c r="F14" s="169" t="s">
        <v>2763</v>
      </c>
      <c r="G14" s="8" t="str">
        <f t="shared" si="1"/>
        <v>9858027355, 9858021196, 9848029718, 9848093011, 9848044103, 9758000119, 9858095977, 9868984048, 9848055505</v>
      </c>
    </row>
    <row r="15" spans="1:7" ht="23.25">
      <c r="A15" s="340">
        <f t="shared" si="0"/>
        <v>9</v>
      </c>
      <c r="B15" s="15" t="s">
        <v>2545</v>
      </c>
      <c r="C15" s="358" t="s">
        <v>2546</v>
      </c>
      <c r="D15" s="1" t="s">
        <v>2314</v>
      </c>
      <c r="E15" s="172">
        <v>9842317730</v>
      </c>
      <c r="F15" s="169" t="s">
        <v>2547</v>
      </c>
      <c r="G15" s="8" t="str">
        <f t="shared" si="1"/>
        <v>9858027355, 9858021196, 9848029718, 9848093011, 9848044103, 9758000119, 9858095977, 9868984048, 9848055505, 9842317730</v>
      </c>
    </row>
    <row r="16" spans="1:7" ht="23.25">
      <c r="A16" s="340">
        <f t="shared" si="0"/>
        <v>10</v>
      </c>
      <c r="B16" s="15" t="s">
        <v>527</v>
      </c>
      <c r="C16" s="356"/>
      <c r="D16" s="1" t="s">
        <v>2314</v>
      </c>
      <c r="E16" s="172">
        <v>9848054522</v>
      </c>
      <c r="F16" s="169"/>
      <c r="G16" s="8" t="str">
        <f t="shared" si="1"/>
        <v>9858027355, 9858021196, 9848029718, 9848093011, 9848044103, 9758000119, 9858095977, 9868984048, 9848055505, 9842317730, 9848054522</v>
      </c>
    </row>
    <row r="17" spans="1:7" ht="23.25">
      <c r="A17" s="340">
        <f t="shared" si="0"/>
        <v>11</v>
      </c>
      <c r="B17" s="15" t="s">
        <v>96</v>
      </c>
      <c r="C17" s="1" t="s">
        <v>94</v>
      </c>
      <c r="D17" s="1" t="s">
        <v>2314</v>
      </c>
      <c r="E17" s="172">
        <v>9848022742</v>
      </c>
      <c r="F17" s="169" t="s">
        <v>95</v>
      </c>
      <c r="G17" s="8" t="str">
        <f t="shared" si="1"/>
        <v>9858027355, 9858021196, 9848029718, 9848093011, 9848044103, 9758000119, 9858095977, 9868984048, 9848055505, 9842317730, 9848054522, 9848022742</v>
      </c>
    </row>
    <row r="18" spans="1:7" ht="23.25">
      <c r="A18" s="340">
        <f t="shared" si="0"/>
        <v>12</v>
      </c>
      <c r="B18" s="15" t="s">
        <v>3059</v>
      </c>
      <c r="C18" s="356"/>
      <c r="D18" s="1" t="s">
        <v>2314</v>
      </c>
      <c r="E18" s="172">
        <v>9848092521</v>
      </c>
      <c r="F18" s="169"/>
      <c r="G18" s="8" t="str">
        <f t="shared" si="1"/>
        <v>9858027355, 9858021196, 9848029718, 9848093011, 9848044103, 9758000119, 9858095977, 9868984048, 9848055505, 9842317730, 9848054522, 9848022742, 9848092521</v>
      </c>
    </row>
    <row r="19" spans="1:7" ht="23.25">
      <c r="A19" s="340">
        <f t="shared" si="0"/>
        <v>13</v>
      </c>
      <c r="B19" s="15" t="s">
        <v>3060</v>
      </c>
      <c r="C19" s="356"/>
      <c r="D19" s="1" t="s">
        <v>2314</v>
      </c>
      <c r="E19" s="172">
        <v>9848128728</v>
      </c>
      <c r="F19" s="169"/>
      <c r="G19" s="8" t="str">
        <f t="shared" si="1"/>
        <v>9858027355, 9858021196, 9848029718, 9848093011, 9848044103, 9758000119, 9858095977, 9868984048, 9848055505, 9842317730, 9848054522, 9848022742, 9848092521, 9848128728</v>
      </c>
    </row>
    <row r="20" spans="1:7" ht="23.25">
      <c r="A20" s="340">
        <f t="shared" si="0"/>
        <v>14</v>
      </c>
      <c r="B20" s="1" t="s">
        <v>1523</v>
      </c>
      <c r="C20" s="1" t="s">
        <v>112</v>
      </c>
      <c r="D20" s="1" t="s">
        <v>2314</v>
      </c>
      <c r="E20" s="172">
        <v>9848132040</v>
      </c>
      <c r="F20" s="169" t="s">
        <v>2659</v>
      </c>
      <c r="G20" s="8" t="str">
        <f t="shared" si="1"/>
        <v>9858027355, 9858021196, 9848029718, 9848093011, 9848044103, 9758000119, 9858095977, 9868984048, 9848055505, 9842317730, 9848054522, 9848022742, 9848092521, 9848128728, 9848132040</v>
      </c>
    </row>
    <row r="21" spans="1:7" ht="31.5">
      <c r="A21" s="340">
        <f t="shared" si="0"/>
        <v>15</v>
      </c>
      <c r="B21" s="15" t="s">
        <v>138</v>
      </c>
      <c r="C21" s="1" t="s">
        <v>119</v>
      </c>
      <c r="D21" s="1" t="s">
        <v>2314</v>
      </c>
      <c r="E21" s="172">
        <v>9868081164</v>
      </c>
      <c r="F21" s="169" t="s">
        <v>590</v>
      </c>
      <c r="G21" s="8" t="str">
        <f t="shared" si="1"/>
        <v>9858027355, 9858021196, 9848029718, 9848093011, 9848044103, 9758000119, 9858095977, 9868984048, 9848055505, 9842317730, 9848054522, 9848022742, 9848092521, 9848128728, 9848132040, 9868081164</v>
      </c>
    </row>
    <row r="22" spans="1:7" ht="23.25">
      <c r="A22" s="340">
        <f t="shared" si="0"/>
        <v>16</v>
      </c>
      <c r="B22" s="15" t="s">
        <v>2650</v>
      </c>
      <c r="C22" s="358" t="s">
        <v>2651</v>
      </c>
      <c r="D22" s="1" t="s">
        <v>2314</v>
      </c>
      <c r="E22" s="172">
        <v>9858024784</v>
      </c>
      <c r="F22" s="169" t="s">
        <v>2652</v>
      </c>
      <c r="G22" s="8" t="str">
        <f t="shared" si="1"/>
        <v>9858027355, 9858021196, 9848029718, 9848093011, 9848044103, 9758000119, 9858095977, 9868984048, 9848055505, 9842317730, 9848054522, 9848022742, 9848092521, 9848128728, 9848132040, 9868081164, 9858024784</v>
      </c>
    </row>
    <row r="23" spans="1:7" ht="31.5">
      <c r="A23" s="340">
        <f t="shared" si="0"/>
        <v>17</v>
      </c>
      <c r="B23" s="15" t="s">
        <v>140</v>
      </c>
      <c r="C23" s="1" t="s">
        <v>524</v>
      </c>
      <c r="D23" s="1" t="s">
        <v>3064</v>
      </c>
      <c r="E23" s="172">
        <v>9848027554</v>
      </c>
      <c r="F23" s="169" t="s">
        <v>528</v>
      </c>
      <c r="G23" s="8" t="str">
        <f t="shared" si="1"/>
        <v>9858027355, 9858021196, 9848029718, 9848093011, 9848044103, 9758000119, 9858095977, 9868984048, 9848055505, 9842317730, 9848054522, 9848022742, 9848092521, 9848128728, 9848132040, 9868081164, 9858024784, 9848027554</v>
      </c>
    </row>
    <row r="24" spans="1:7" ht="23.25">
      <c r="A24" s="340">
        <f t="shared" si="0"/>
        <v>18</v>
      </c>
      <c r="B24" s="1" t="s">
        <v>93</v>
      </c>
      <c r="C24" s="1" t="s">
        <v>1524</v>
      </c>
      <c r="D24" s="1"/>
      <c r="E24" s="172">
        <v>9858022281</v>
      </c>
      <c r="F24" s="169" t="s">
        <v>838</v>
      </c>
      <c r="G2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</v>
      </c>
    </row>
    <row r="25" spans="1:7" ht="31.5">
      <c r="A25" s="340">
        <f t="shared" si="0"/>
        <v>19</v>
      </c>
      <c r="B25" s="1" t="s">
        <v>129</v>
      </c>
      <c r="C25" s="1" t="s">
        <v>1525</v>
      </c>
      <c r="D25" s="1"/>
      <c r="E25" s="172">
        <v>9848079700</v>
      </c>
      <c r="F25" s="169" t="s">
        <v>2534</v>
      </c>
      <c r="G2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</v>
      </c>
    </row>
    <row r="26" spans="1:7" ht="23.25">
      <c r="A26" s="340">
        <f t="shared" si="0"/>
        <v>20</v>
      </c>
      <c r="B26" s="1" t="s">
        <v>1514</v>
      </c>
      <c r="C26" s="1" t="s">
        <v>1526</v>
      </c>
      <c r="D26" s="1"/>
      <c r="E26" s="172">
        <v>9848096191</v>
      </c>
      <c r="F26" s="169" t="s">
        <v>1509</v>
      </c>
      <c r="G2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</v>
      </c>
    </row>
    <row r="27" spans="1:7" ht="23.25">
      <c r="A27" s="340">
        <f t="shared" si="0"/>
        <v>21</v>
      </c>
      <c r="B27" s="1" t="s">
        <v>2936</v>
      </c>
      <c r="C27" s="1" t="s">
        <v>1527</v>
      </c>
      <c r="D27" s="1"/>
      <c r="E27" s="172">
        <v>9858077775</v>
      </c>
      <c r="F27" s="169" t="s">
        <v>157</v>
      </c>
      <c r="G2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</v>
      </c>
    </row>
    <row r="28" spans="1:7" ht="23.25">
      <c r="A28" s="340">
        <f t="shared" si="0"/>
        <v>22</v>
      </c>
      <c r="B28" s="1" t="s">
        <v>1515</v>
      </c>
      <c r="C28" s="1" t="s">
        <v>1528</v>
      </c>
      <c r="D28" s="1"/>
      <c r="E28" s="172">
        <v>9858081000</v>
      </c>
      <c r="F28" s="169" t="s">
        <v>92</v>
      </c>
      <c r="G2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</v>
      </c>
    </row>
    <row r="29" spans="1:7" ht="30">
      <c r="A29" s="340">
        <f t="shared" si="0"/>
        <v>23</v>
      </c>
      <c r="B29" s="1" t="s">
        <v>1516</v>
      </c>
      <c r="C29" s="1" t="s">
        <v>116</v>
      </c>
      <c r="D29" s="1"/>
      <c r="E29" s="360" t="s">
        <v>2535</v>
      </c>
      <c r="F29" s="169" t="s">
        <v>1510</v>
      </c>
      <c r="G2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</v>
      </c>
    </row>
    <row r="30" spans="1:7" ht="23.25">
      <c r="A30" s="340">
        <f t="shared" si="0"/>
        <v>24</v>
      </c>
      <c r="B30" s="1" t="s">
        <v>1517</v>
      </c>
      <c r="C30" s="1" t="s">
        <v>1529</v>
      </c>
      <c r="D30" s="1"/>
      <c r="E30" s="172">
        <v>9864354005</v>
      </c>
      <c r="F30" s="169"/>
      <c r="G30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</v>
      </c>
    </row>
    <row r="31" spans="1:7" ht="23.25">
      <c r="A31" s="340">
        <f t="shared" si="0"/>
        <v>25</v>
      </c>
      <c r="B31" s="1" t="s">
        <v>1518</v>
      </c>
      <c r="C31" s="1" t="s">
        <v>1530</v>
      </c>
      <c r="D31" s="1"/>
      <c r="E31" s="172">
        <v>9848222235</v>
      </c>
      <c r="F31" s="169" t="s">
        <v>1511</v>
      </c>
      <c r="G31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</v>
      </c>
    </row>
    <row r="32" spans="1:7" ht="23.25">
      <c r="A32" s="340">
        <f t="shared" si="0"/>
        <v>26</v>
      </c>
      <c r="B32" s="1" t="s">
        <v>1519</v>
      </c>
      <c r="C32" s="1" t="s">
        <v>1531</v>
      </c>
      <c r="D32" s="1"/>
      <c r="E32" s="172">
        <v>9868682092</v>
      </c>
      <c r="F32" s="169" t="s">
        <v>2683</v>
      </c>
      <c r="G32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</v>
      </c>
    </row>
    <row r="33" spans="1:7" ht="23.25">
      <c r="A33" s="340">
        <f t="shared" si="0"/>
        <v>27</v>
      </c>
      <c r="B33" s="1" t="s">
        <v>1520</v>
      </c>
      <c r="C33" s="1" t="s">
        <v>1532</v>
      </c>
      <c r="D33" s="1"/>
      <c r="E33" s="172">
        <v>9848095977</v>
      </c>
      <c r="F33" s="169"/>
      <c r="G33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</v>
      </c>
    </row>
    <row r="34" spans="1:7" ht="23.25">
      <c r="A34" s="340">
        <f t="shared" si="0"/>
        <v>28</v>
      </c>
      <c r="B34" s="1" t="s">
        <v>1521</v>
      </c>
      <c r="C34" s="1" t="s">
        <v>1533</v>
      </c>
      <c r="D34" s="1"/>
      <c r="E34" s="172">
        <v>9860280644</v>
      </c>
      <c r="F34" s="169" t="s">
        <v>1512</v>
      </c>
      <c r="G3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</v>
      </c>
    </row>
    <row r="35" spans="1:7" ht="31.5">
      <c r="A35" s="340">
        <f t="shared" si="0"/>
        <v>29</v>
      </c>
      <c r="B35" s="15" t="s">
        <v>98</v>
      </c>
      <c r="C35" s="1" t="s">
        <v>97</v>
      </c>
      <c r="D35" s="1"/>
      <c r="E35" s="172">
        <v>9858021888</v>
      </c>
      <c r="F35" s="169" t="s">
        <v>2533</v>
      </c>
      <c r="G3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</v>
      </c>
    </row>
    <row r="36" spans="1:7" ht="31.5">
      <c r="A36" s="340">
        <f t="shared" si="0"/>
        <v>30</v>
      </c>
      <c r="B36" s="15" t="s">
        <v>90</v>
      </c>
      <c r="C36" s="1" t="s">
        <v>111</v>
      </c>
      <c r="D36" s="1"/>
      <c r="E36" s="172">
        <v>9858040222</v>
      </c>
      <c r="F36" s="169" t="s">
        <v>600</v>
      </c>
      <c r="G3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</v>
      </c>
    </row>
    <row r="37" spans="1:7" ht="23.25">
      <c r="A37" s="340">
        <f t="shared" si="0"/>
        <v>31</v>
      </c>
      <c r="B37" s="15" t="s">
        <v>130</v>
      </c>
      <c r="C37" s="1" t="s">
        <v>523</v>
      </c>
      <c r="D37" s="1"/>
      <c r="E37" s="172">
        <v>9858022013</v>
      </c>
      <c r="F37" s="169" t="s">
        <v>150</v>
      </c>
      <c r="G3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</v>
      </c>
    </row>
    <row r="38" spans="1:7" ht="23.25">
      <c r="A38" s="340">
        <f t="shared" si="0"/>
        <v>32</v>
      </c>
      <c r="B38" s="15" t="s">
        <v>132</v>
      </c>
      <c r="C38" s="1" t="s">
        <v>113</v>
      </c>
      <c r="D38" s="1"/>
      <c r="E38" s="172">
        <v>9848096191</v>
      </c>
      <c r="F38" s="169" t="s">
        <v>152</v>
      </c>
      <c r="G3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</v>
      </c>
    </row>
    <row r="39" spans="1:7" ht="23.25">
      <c r="A39" s="340">
        <f t="shared" si="0"/>
        <v>33</v>
      </c>
      <c r="B39" s="15" t="s">
        <v>133</v>
      </c>
      <c r="C39" s="1" t="s">
        <v>114</v>
      </c>
      <c r="D39" s="1"/>
      <c r="E39" s="172">
        <v>9858022257</v>
      </c>
      <c r="F39" s="169" t="s">
        <v>868</v>
      </c>
      <c r="G3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</v>
      </c>
    </row>
    <row r="40" spans="1:7" ht="23.25">
      <c r="A40" s="340">
        <f t="shared" si="0"/>
        <v>34</v>
      </c>
      <c r="B40" s="15" t="s">
        <v>134</v>
      </c>
      <c r="C40" s="1" t="s">
        <v>115</v>
      </c>
      <c r="D40" s="1"/>
      <c r="E40" s="172">
        <v>9848052088</v>
      </c>
      <c r="F40" s="169" t="s">
        <v>153</v>
      </c>
      <c r="G40" s="8" t="str">
        <f t="shared" ref="G40:G64" si="2">CONCATENATE(G39,", "&amp;E40)</f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</v>
      </c>
    </row>
    <row r="41" spans="1:7" ht="46.5">
      <c r="A41" s="340">
        <f t="shared" si="0"/>
        <v>35</v>
      </c>
      <c r="B41" s="15" t="s">
        <v>135</v>
      </c>
      <c r="C41" s="1" t="s">
        <v>117</v>
      </c>
      <c r="D41" s="1"/>
      <c r="E41" s="172">
        <v>9858020545</v>
      </c>
      <c r="F41" s="169" t="s">
        <v>154</v>
      </c>
      <c r="G4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</v>
      </c>
    </row>
    <row r="42" spans="1:7" ht="31.5">
      <c r="A42" s="340">
        <f t="shared" si="0"/>
        <v>36</v>
      </c>
      <c r="B42" s="15" t="s">
        <v>136</v>
      </c>
      <c r="C42" s="1" t="s">
        <v>118</v>
      </c>
      <c r="D42" s="1"/>
      <c r="E42" s="172">
        <v>9848035362</v>
      </c>
      <c r="F42" s="169" t="s">
        <v>155</v>
      </c>
      <c r="G4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</v>
      </c>
    </row>
    <row r="43" spans="1:7" ht="23.25">
      <c r="A43" s="340">
        <f t="shared" si="0"/>
        <v>37</v>
      </c>
      <c r="B43" s="15" t="s">
        <v>137</v>
      </c>
      <c r="C43" s="1" t="s">
        <v>2536</v>
      </c>
      <c r="D43" s="1"/>
      <c r="E43" s="172">
        <v>9848021206</v>
      </c>
      <c r="F43" s="169" t="s">
        <v>156</v>
      </c>
      <c r="G4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</v>
      </c>
    </row>
    <row r="44" spans="1:7" ht="23.25">
      <c r="A44" s="340">
        <f t="shared" si="0"/>
        <v>38</v>
      </c>
      <c r="B44" s="15" t="s">
        <v>3467</v>
      </c>
      <c r="C44" s="1" t="s">
        <v>3466</v>
      </c>
      <c r="D44" s="1"/>
      <c r="E44" s="172">
        <v>9858077775</v>
      </c>
      <c r="F44" s="169" t="s">
        <v>157</v>
      </c>
      <c r="G4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</v>
      </c>
    </row>
    <row r="45" spans="1:7" ht="23.25">
      <c r="A45" s="340">
        <f t="shared" si="0"/>
        <v>39</v>
      </c>
      <c r="B45" s="15" t="s">
        <v>139</v>
      </c>
      <c r="C45" s="1" t="s">
        <v>120</v>
      </c>
      <c r="D45" s="1"/>
      <c r="E45" s="172">
        <v>9858027053</v>
      </c>
      <c r="F45" s="169" t="s">
        <v>158</v>
      </c>
      <c r="G4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</v>
      </c>
    </row>
    <row r="46" spans="1:7" ht="23.25">
      <c r="A46" s="340">
        <f t="shared" si="0"/>
        <v>40</v>
      </c>
      <c r="B46" s="15" t="s">
        <v>527</v>
      </c>
      <c r="C46" s="1" t="s">
        <v>122</v>
      </c>
      <c r="D46" s="1"/>
      <c r="E46" s="172">
        <v>984854522</v>
      </c>
      <c r="F46" s="169" t="s">
        <v>526</v>
      </c>
      <c r="G4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</v>
      </c>
    </row>
    <row r="47" spans="1:7" ht="31.5">
      <c r="A47" s="340">
        <f t="shared" si="0"/>
        <v>41</v>
      </c>
      <c r="B47" s="15" t="s">
        <v>143</v>
      </c>
      <c r="C47" s="1" t="s">
        <v>124</v>
      </c>
      <c r="D47" s="1"/>
      <c r="E47" s="360" t="s">
        <v>2537</v>
      </c>
      <c r="F47" s="169" t="s">
        <v>161</v>
      </c>
      <c r="G4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</v>
      </c>
    </row>
    <row r="48" spans="1:7" ht="23.25">
      <c r="A48" s="340">
        <f t="shared" si="0"/>
        <v>42</v>
      </c>
      <c r="B48" s="15" t="s">
        <v>144</v>
      </c>
      <c r="C48" s="1" t="s">
        <v>125</v>
      </c>
      <c r="D48" s="1"/>
      <c r="E48" s="172">
        <v>9858024010</v>
      </c>
      <c r="F48" s="169" t="s">
        <v>162</v>
      </c>
      <c r="G4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</v>
      </c>
    </row>
    <row r="49" spans="1:7" ht="23.25">
      <c r="A49" s="340">
        <f t="shared" si="0"/>
        <v>43</v>
      </c>
      <c r="B49" s="15" t="s">
        <v>145</v>
      </c>
      <c r="C49" s="1" t="s">
        <v>126</v>
      </c>
      <c r="D49" s="1"/>
      <c r="E49" s="172">
        <v>9848073758</v>
      </c>
      <c r="F49" s="169" t="s">
        <v>163</v>
      </c>
      <c r="G4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</v>
      </c>
    </row>
    <row r="50" spans="1:7" ht="23.25">
      <c r="A50" s="340">
        <f t="shared" si="0"/>
        <v>44</v>
      </c>
      <c r="B50" s="15" t="s">
        <v>146</v>
      </c>
      <c r="C50" s="1" t="s">
        <v>529</v>
      </c>
      <c r="D50" s="1"/>
      <c r="E50" s="172">
        <v>9858020603</v>
      </c>
      <c r="F50" s="169" t="s">
        <v>164</v>
      </c>
      <c r="G5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</v>
      </c>
    </row>
    <row r="51" spans="1:7" s="67" customFormat="1" ht="23.25">
      <c r="A51" s="340">
        <f t="shared" si="0"/>
        <v>45</v>
      </c>
      <c r="B51" s="15" t="s">
        <v>147</v>
      </c>
      <c r="C51" s="1" t="s">
        <v>112</v>
      </c>
      <c r="D51" s="1"/>
      <c r="E51" s="172">
        <v>9849780740</v>
      </c>
      <c r="F51" s="169" t="s">
        <v>165</v>
      </c>
      <c r="G5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</v>
      </c>
    </row>
    <row r="52" spans="1:7" s="68" customFormat="1" ht="23.25">
      <c r="A52" s="340">
        <f t="shared" si="0"/>
        <v>46</v>
      </c>
      <c r="B52" s="15" t="s">
        <v>148</v>
      </c>
      <c r="C52" s="1" t="s">
        <v>127</v>
      </c>
      <c r="D52" s="1"/>
      <c r="E52" s="172">
        <v>9848017516</v>
      </c>
      <c r="F52" s="169" t="s">
        <v>166</v>
      </c>
      <c r="G5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</v>
      </c>
    </row>
    <row r="53" spans="1:7" ht="47.25">
      <c r="A53" s="340">
        <f t="shared" si="0"/>
        <v>47</v>
      </c>
      <c r="B53" s="15" t="s">
        <v>149</v>
      </c>
      <c r="C53" s="1" t="s">
        <v>128</v>
      </c>
      <c r="D53" s="1"/>
      <c r="E53" s="172">
        <v>9858050961</v>
      </c>
      <c r="F53" s="169" t="s">
        <v>167</v>
      </c>
      <c r="G5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</v>
      </c>
    </row>
    <row r="54" spans="1:7" ht="23.25">
      <c r="A54" s="340">
        <f t="shared" si="0"/>
        <v>48</v>
      </c>
      <c r="B54" s="15" t="s">
        <v>319</v>
      </c>
      <c r="C54" s="1"/>
      <c r="D54" s="1"/>
      <c r="E54" s="172">
        <v>9858024465</v>
      </c>
      <c r="F54" s="169"/>
      <c r="G5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</v>
      </c>
    </row>
    <row r="55" spans="1:7" ht="30">
      <c r="A55" s="340">
        <f t="shared" si="0"/>
        <v>49</v>
      </c>
      <c r="B55" s="15" t="s">
        <v>320</v>
      </c>
      <c r="C55" s="1" t="s">
        <v>340</v>
      </c>
      <c r="D55" s="1"/>
      <c r="E55" s="360" t="s">
        <v>2538</v>
      </c>
      <c r="F55" s="169" t="s">
        <v>339</v>
      </c>
      <c r="G5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</v>
      </c>
    </row>
    <row r="56" spans="1:7" ht="46.5">
      <c r="A56" s="340">
        <f t="shared" si="0"/>
        <v>50</v>
      </c>
      <c r="B56" s="15" t="s">
        <v>321</v>
      </c>
      <c r="C56" s="1" t="s">
        <v>322</v>
      </c>
      <c r="D56" s="1"/>
      <c r="E56" s="172">
        <v>9858038369</v>
      </c>
      <c r="F56" s="169" t="s">
        <v>323</v>
      </c>
      <c r="G5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</v>
      </c>
    </row>
    <row r="57" spans="1:7" ht="23.25">
      <c r="A57" s="340">
        <f t="shared" si="0"/>
        <v>51</v>
      </c>
      <c r="B57" s="15" t="s">
        <v>141</v>
      </c>
      <c r="C57" s="1" t="s">
        <v>525</v>
      </c>
      <c r="D57" s="1"/>
      <c r="E57" s="172">
        <v>9858065818</v>
      </c>
      <c r="F57" s="169" t="s">
        <v>159</v>
      </c>
      <c r="G5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</v>
      </c>
    </row>
    <row r="58" spans="1:7" ht="31.5">
      <c r="A58" s="340">
        <f t="shared" si="0"/>
        <v>52</v>
      </c>
      <c r="B58" s="15" t="s">
        <v>530</v>
      </c>
      <c r="C58" s="1" t="s">
        <v>121</v>
      </c>
      <c r="D58" s="1"/>
      <c r="E58" s="172">
        <v>9848025237</v>
      </c>
      <c r="F58" s="169" t="s">
        <v>2541</v>
      </c>
      <c r="G5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</v>
      </c>
    </row>
    <row r="59" spans="1:7" ht="23.25">
      <c r="A59" s="340">
        <f t="shared" si="0"/>
        <v>53</v>
      </c>
      <c r="B59" s="15" t="s">
        <v>878</v>
      </c>
      <c r="C59" s="1" t="s">
        <v>3465</v>
      </c>
      <c r="D59" s="1"/>
      <c r="E59" s="172">
        <v>9858086027</v>
      </c>
      <c r="F59" s="169"/>
      <c r="G5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</v>
      </c>
    </row>
    <row r="60" spans="1:7" ht="23.25">
      <c r="A60" s="340">
        <f t="shared" si="0"/>
        <v>54</v>
      </c>
      <c r="B60" s="15" t="s">
        <v>880</v>
      </c>
      <c r="C60" s="1" t="s">
        <v>879</v>
      </c>
      <c r="D60" s="1"/>
      <c r="E60" s="172">
        <v>9858020100</v>
      </c>
      <c r="F60" s="169" t="s">
        <v>1503</v>
      </c>
      <c r="G6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</v>
      </c>
    </row>
    <row r="61" spans="1:7" ht="23.25">
      <c r="A61" s="340">
        <f t="shared" si="0"/>
        <v>55</v>
      </c>
      <c r="B61" s="15" t="s">
        <v>1443</v>
      </c>
      <c r="C61" s="1" t="s">
        <v>1439</v>
      </c>
      <c r="D61" s="1"/>
      <c r="E61" s="172">
        <v>9848112999</v>
      </c>
      <c r="F61" s="169" t="s">
        <v>1440</v>
      </c>
      <c r="G6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</v>
      </c>
    </row>
    <row r="62" spans="1:7" ht="31.5">
      <c r="A62" s="340">
        <f t="shared" si="0"/>
        <v>56</v>
      </c>
      <c r="B62" s="15" t="s">
        <v>1441</v>
      </c>
      <c r="C62" s="358" t="s">
        <v>1442</v>
      </c>
      <c r="D62" s="358"/>
      <c r="E62" s="172">
        <v>9868960033</v>
      </c>
      <c r="F62" s="169" t="s">
        <v>2542</v>
      </c>
      <c r="G6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</v>
      </c>
    </row>
    <row r="63" spans="1:7" ht="23.25">
      <c r="A63" s="340">
        <f t="shared" si="0"/>
        <v>57</v>
      </c>
      <c r="B63" s="15" t="s">
        <v>2548</v>
      </c>
      <c r="C63" s="358" t="s">
        <v>2549</v>
      </c>
      <c r="D63" s="358"/>
      <c r="E63" s="172">
        <v>9848073429</v>
      </c>
      <c r="F63" s="169" t="s">
        <v>2550</v>
      </c>
      <c r="G6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</v>
      </c>
    </row>
    <row r="64" spans="1:7" ht="46.5">
      <c r="A64" s="340">
        <f t="shared" si="0"/>
        <v>58</v>
      </c>
      <c r="B64" s="359" t="s">
        <v>2677</v>
      </c>
      <c r="C64" s="1" t="s">
        <v>2676</v>
      </c>
      <c r="D64" s="1"/>
      <c r="E64" s="360" t="s">
        <v>2675</v>
      </c>
      <c r="F64" s="169" t="s">
        <v>2674</v>
      </c>
      <c r="G6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9848073429, 9848403040,
9802500000</v>
      </c>
    </row>
    <row r="65" spans="1:6" ht="23.25">
      <c r="A65" s="340">
        <f t="shared" si="0"/>
        <v>59</v>
      </c>
      <c r="B65" s="512" t="s">
        <v>3420</v>
      </c>
      <c r="C65" s="101" t="s">
        <v>3421</v>
      </c>
      <c r="E65" s="360">
        <v>9848043682</v>
      </c>
    </row>
    <row r="66" spans="1:6">
      <c r="E66" s="90"/>
      <c r="F66" s="171" t="s">
        <v>708</v>
      </c>
    </row>
    <row r="67" spans="1:6">
      <c r="E67" s="90"/>
      <c r="F67" s="171" t="s">
        <v>709</v>
      </c>
    </row>
    <row r="68" spans="1:6">
      <c r="E68" s="90"/>
      <c r="F68" s="171" t="s">
        <v>710</v>
      </c>
    </row>
    <row r="69" spans="1:6">
      <c r="F69" s="171" t="s">
        <v>711</v>
      </c>
    </row>
    <row r="70" spans="1:6">
      <c r="F70" s="171" t="s">
        <v>712</v>
      </c>
    </row>
    <row r="71" spans="1:6">
      <c r="F71" s="171" t="s">
        <v>713</v>
      </c>
    </row>
    <row r="72" spans="1:6">
      <c r="F72" s="171" t="s">
        <v>714</v>
      </c>
    </row>
    <row r="73" spans="1:6">
      <c r="F73" s="171" t="s">
        <v>715</v>
      </c>
    </row>
    <row r="74" spans="1:6">
      <c r="F74" s="171" t="s">
        <v>716</v>
      </c>
    </row>
    <row r="75" spans="1:6">
      <c r="F75" s="171" t="s">
        <v>717</v>
      </c>
    </row>
    <row r="76" spans="1:6">
      <c r="F76" s="171" t="s">
        <v>718</v>
      </c>
    </row>
    <row r="77" spans="1:6">
      <c r="F77" s="171" t="s">
        <v>719</v>
      </c>
    </row>
    <row r="78" spans="1:6">
      <c r="F78" s="171" t="s">
        <v>720</v>
      </c>
    </row>
    <row r="79" spans="1:6">
      <c r="F79" s="171" t="s">
        <v>721</v>
      </c>
    </row>
    <row r="80" spans="1:6">
      <c r="F80" s="171" t="s">
        <v>722</v>
      </c>
    </row>
    <row r="81" spans="6:6">
      <c r="F81" s="171" t="s">
        <v>723</v>
      </c>
    </row>
    <row r="82" spans="6:6">
      <c r="F82" s="171" t="s">
        <v>724</v>
      </c>
    </row>
    <row r="83" spans="6:6">
      <c r="F83" s="171" t="s">
        <v>725</v>
      </c>
    </row>
    <row r="84" spans="6:6">
      <c r="F84" s="171" t="s">
        <v>726</v>
      </c>
    </row>
    <row r="85" spans="6:6">
      <c r="F85" s="171" t="s">
        <v>727</v>
      </c>
    </row>
    <row r="86" spans="6:6">
      <c r="F86" s="171" t="s">
        <v>728</v>
      </c>
    </row>
    <row r="87" spans="6:6">
      <c r="F87" s="171" t="s">
        <v>729</v>
      </c>
    </row>
    <row r="88" spans="6:6">
      <c r="F88" s="171" t="s">
        <v>730</v>
      </c>
    </row>
    <row r="89" spans="6:6">
      <c r="F89" s="171" t="s">
        <v>731</v>
      </c>
    </row>
    <row r="90" spans="6:6">
      <c r="F90" s="171" t="s">
        <v>732</v>
      </c>
    </row>
    <row r="91" spans="6:6">
      <c r="F91" s="171" t="s">
        <v>733</v>
      </c>
    </row>
    <row r="92" spans="6:6">
      <c r="F92" s="171" t="s">
        <v>734</v>
      </c>
    </row>
    <row r="93" spans="6:6">
      <c r="F93" s="171" t="s">
        <v>735</v>
      </c>
    </row>
    <row r="94" spans="6:6">
      <c r="F94" s="171" t="s">
        <v>736</v>
      </c>
    </row>
    <row r="95" spans="6:6">
      <c r="F95" s="171" t="s">
        <v>737</v>
      </c>
    </row>
    <row r="96" spans="6:6">
      <c r="F96" s="171" t="s">
        <v>738</v>
      </c>
    </row>
    <row r="97" spans="3:6">
      <c r="F97" s="171" t="s">
        <v>739</v>
      </c>
    </row>
    <row r="98" spans="3:6">
      <c r="F98" s="171" t="s">
        <v>740</v>
      </c>
    </row>
    <row r="99" spans="3:6">
      <c r="F99" s="171" t="s">
        <v>741</v>
      </c>
    </row>
    <row r="100" spans="3:6">
      <c r="F100" s="171" t="s">
        <v>742</v>
      </c>
    </row>
    <row r="101" spans="3:6">
      <c r="F101" s="171" t="s">
        <v>743</v>
      </c>
    </row>
    <row r="102" spans="3:6">
      <c r="F102" s="171" t="s">
        <v>744</v>
      </c>
    </row>
    <row r="103" spans="3:6">
      <c r="F103" s="171" t="s">
        <v>745</v>
      </c>
    </row>
    <row r="104" spans="3:6">
      <c r="F104" s="171" t="s">
        <v>746</v>
      </c>
    </row>
    <row r="105" spans="3:6">
      <c r="F105" s="171" t="s">
        <v>747</v>
      </c>
    </row>
    <row r="106" spans="3:6">
      <c r="C106" s="171"/>
      <c r="D106" s="171"/>
      <c r="F106" s="171" t="s">
        <v>748</v>
      </c>
    </row>
    <row r="107" spans="3:6">
      <c r="C107" s="171"/>
      <c r="D107" s="171"/>
      <c r="F107" s="171" t="s">
        <v>749</v>
      </c>
    </row>
    <row r="108" spans="3:6">
      <c r="F108" s="171" t="s">
        <v>750</v>
      </c>
    </row>
    <row r="109" spans="3:6">
      <c r="F109" s="171" t="s">
        <v>751</v>
      </c>
    </row>
    <row r="110" spans="3:6">
      <c r="F110" s="171" t="s">
        <v>752</v>
      </c>
    </row>
    <row r="111" spans="3:6">
      <c r="F111" s="171" t="s">
        <v>753</v>
      </c>
    </row>
    <row r="112" spans="3:6">
      <c r="F112" s="171" t="s">
        <v>754</v>
      </c>
    </row>
    <row r="113" spans="6:6">
      <c r="F113" s="171" t="s">
        <v>755</v>
      </c>
    </row>
    <row r="114" spans="6:6">
      <c r="F114" s="171" t="s">
        <v>756</v>
      </c>
    </row>
    <row r="115" spans="6:6">
      <c r="F115" s="171" t="s">
        <v>757</v>
      </c>
    </row>
    <row r="116" spans="6:6">
      <c r="F116" s="171" t="s">
        <v>758</v>
      </c>
    </row>
    <row r="117" spans="6:6">
      <c r="F117" s="171" t="s">
        <v>759</v>
      </c>
    </row>
    <row r="118" spans="6:6">
      <c r="F118" s="171" t="s">
        <v>760</v>
      </c>
    </row>
    <row r="119" spans="6:6">
      <c r="F119" s="171" t="s">
        <v>761</v>
      </c>
    </row>
    <row r="120" spans="6:6">
      <c r="F120" s="171" t="s">
        <v>762</v>
      </c>
    </row>
    <row r="121" spans="6:6">
      <c r="F121" s="171" t="s">
        <v>763</v>
      </c>
    </row>
    <row r="122" spans="6:6">
      <c r="F122" s="171" t="s">
        <v>764</v>
      </c>
    </row>
    <row r="123" spans="6:6">
      <c r="F123" s="171" t="s">
        <v>765</v>
      </c>
    </row>
    <row r="124" spans="6:6">
      <c r="F124" s="171" t="s">
        <v>766</v>
      </c>
    </row>
    <row r="125" spans="6:6">
      <c r="F125" s="171" t="s">
        <v>767</v>
      </c>
    </row>
    <row r="126" spans="6:6">
      <c r="F126" s="171" t="s">
        <v>768</v>
      </c>
    </row>
    <row r="127" spans="6:6">
      <c r="F127" s="171" t="s">
        <v>769</v>
      </c>
    </row>
    <row r="128" spans="6:6">
      <c r="F128" s="171" t="s">
        <v>770</v>
      </c>
    </row>
    <row r="129" spans="6:6">
      <c r="F129" s="171" t="s">
        <v>771</v>
      </c>
    </row>
    <row r="130" spans="6:6">
      <c r="F130" s="171" t="s">
        <v>772</v>
      </c>
    </row>
    <row r="131" spans="6:6">
      <c r="F131" s="171" t="s">
        <v>773</v>
      </c>
    </row>
    <row r="132" spans="6:6">
      <c r="F132" s="171" t="s">
        <v>774</v>
      </c>
    </row>
    <row r="133" spans="6:6">
      <c r="F133" s="171" t="s">
        <v>775</v>
      </c>
    </row>
    <row r="134" spans="6:6">
      <c r="F134" s="171" t="s">
        <v>776</v>
      </c>
    </row>
    <row r="135" spans="6:6">
      <c r="F135" s="171" t="s">
        <v>777</v>
      </c>
    </row>
    <row r="136" spans="6:6">
      <c r="F136" s="171" t="s">
        <v>778</v>
      </c>
    </row>
    <row r="137" spans="6:6">
      <c r="F137" s="171" t="s">
        <v>779</v>
      </c>
    </row>
    <row r="138" spans="6:6">
      <c r="F138" s="171" t="s">
        <v>780</v>
      </c>
    </row>
    <row r="139" spans="6:6">
      <c r="F139" s="171" t="s">
        <v>781</v>
      </c>
    </row>
    <row r="140" spans="6:6">
      <c r="F140" s="171" t="s">
        <v>782</v>
      </c>
    </row>
    <row r="141" spans="6:6">
      <c r="F141" s="171" t="s">
        <v>783</v>
      </c>
    </row>
    <row r="142" spans="6:6">
      <c r="F142" s="171" t="s">
        <v>784</v>
      </c>
    </row>
    <row r="143" spans="6:6">
      <c r="F143" s="171" t="s">
        <v>785</v>
      </c>
    </row>
    <row r="144" spans="6:6">
      <c r="F144" s="171" t="s">
        <v>786</v>
      </c>
    </row>
    <row r="145" spans="6:6">
      <c r="F145" s="171" t="s">
        <v>787</v>
      </c>
    </row>
    <row r="146" spans="6:6">
      <c r="F146" s="171" t="s">
        <v>788</v>
      </c>
    </row>
    <row r="147" spans="6:6">
      <c r="F147" s="171" t="s">
        <v>789</v>
      </c>
    </row>
    <row r="148" spans="6:6">
      <c r="F148" s="171" t="s">
        <v>790</v>
      </c>
    </row>
    <row r="149" spans="6:6">
      <c r="F149" s="171" t="s">
        <v>791</v>
      </c>
    </row>
    <row r="150" spans="6:6">
      <c r="F150" s="171" t="s">
        <v>792</v>
      </c>
    </row>
    <row r="151" spans="6:6">
      <c r="F151" s="171" t="s">
        <v>793</v>
      </c>
    </row>
    <row r="152" spans="6:6">
      <c r="F152" s="171" t="s">
        <v>794</v>
      </c>
    </row>
    <row r="153" spans="6:6">
      <c r="F153" s="171" t="s">
        <v>795</v>
      </c>
    </row>
    <row r="154" spans="6:6">
      <c r="F154" s="171" t="s">
        <v>796</v>
      </c>
    </row>
    <row r="155" spans="6:6">
      <c r="F155" s="171" t="s">
        <v>797</v>
      </c>
    </row>
    <row r="156" spans="6:6">
      <c r="F156" s="171" t="s">
        <v>798</v>
      </c>
    </row>
    <row r="157" spans="6:6">
      <c r="F157" s="171" t="s">
        <v>799</v>
      </c>
    </row>
    <row r="158" spans="6:6">
      <c r="F158" s="171" t="s">
        <v>800</v>
      </c>
    </row>
    <row r="159" spans="6:6">
      <c r="F159" s="171" t="s">
        <v>801</v>
      </c>
    </row>
    <row r="160" spans="6:6">
      <c r="F160" s="171" t="s">
        <v>802</v>
      </c>
    </row>
    <row r="161" spans="6:6">
      <c r="F161" s="171" t="s">
        <v>803</v>
      </c>
    </row>
    <row r="162" spans="6:6">
      <c r="F162" s="171" t="s">
        <v>804</v>
      </c>
    </row>
    <row r="163" spans="6:6">
      <c r="F163" s="171" t="s">
        <v>805</v>
      </c>
    </row>
    <row r="164" spans="6:6">
      <c r="F164" s="171" t="s">
        <v>806</v>
      </c>
    </row>
    <row r="165" spans="6:6">
      <c r="F165" s="171" t="s">
        <v>807</v>
      </c>
    </row>
    <row r="166" spans="6:6">
      <c r="F166" s="171" t="s">
        <v>808</v>
      </c>
    </row>
    <row r="167" spans="6:6">
      <c r="F167" s="171" t="s">
        <v>809</v>
      </c>
    </row>
    <row r="168" spans="6:6">
      <c r="F168" s="171" t="s">
        <v>810</v>
      </c>
    </row>
    <row r="169" spans="6:6">
      <c r="F169" s="171" t="s">
        <v>811</v>
      </c>
    </row>
    <row r="170" spans="6:6">
      <c r="F170" s="171" t="s">
        <v>812</v>
      </c>
    </row>
    <row r="171" spans="6:6">
      <c r="F171" s="171" t="s">
        <v>813</v>
      </c>
    </row>
    <row r="172" spans="6:6">
      <c r="F172" s="171" t="s">
        <v>814</v>
      </c>
    </row>
    <row r="173" spans="6:6">
      <c r="F173" s="171" t="s">
        <v>815</v>
      </c>
    </row>
    <row r="174" spans="6:6">
      <c r="F174" s="171" t="s">
        <v>816</v>
      </c>
    </row>
    <row r="175" spans="6:6">
      <c r="F175" s="171" t="s">
        <v>817</v>
      </c>
    </row>
    <row r="176" spans="6:6">
      <c r="F176" s="171" t="s">
        <v>818</v>
      </c>
    </row>
    <row r="177" spans="6:6">
      <c r="F177" s="171" t="s">
        <v>819</v>
      </c>
    </row>
    <row r="178" spans="6:6">
      <c r="F178" s="171" t="s">
        <v>820</v>
      </c>
    </row>
    <row r="179" spans="6:6">
      <c r="F179" s="171" t="s">
        <v>821</v>
      </c>
    </row>
    <row r="180" spans="6:6">
      <c r="F180" s="171" t="s">
        <v>822</v>
      </c>
    </row>
    <row r="181" spans="6:6">
      <c r="F181" s="171" t="s">
        <v>823</v>
      </c>
    </row>
    <row r="182" spans="6:6">
      <c r="F182" s="171" t="s">
        <v>824</v>
      </c>
    </row>
    <row r="183" spans="6:6">
      <c r="F183" s="171" t="s">
        <v>825</v>
      </c>
    </row>
    <row r="184" spans="6:6">
      <c r="F184" s="171" t="s">
        <v>826</v>
      </c>
    </row>
    <row r="185" spans="6:6">
      <c r="F185" s="171" t="s">
        <v>827</v>
      </c>
    </row>
    <row r="186" spans="6:6">
      <c r="F186" s="171" t="s">
        <v>828</v>
      </c>
    </row>
    <row r="187" spans="6:6">
      <c r="F187" s="171" t="s">
        <v>829</v>
      </c>
    </row>
    <row r="188" spans="6:6">
      <c r="F188" s="171" t="s">
        <v>830</v>
      </c>
    </row>
    <row r="189" spans="6:6">
      <c r="F189" s="171" t="s">
        <v>831</v>
      </c>
    </row>
    <row r="190" spans="6:6">
      <c r="F190" s="171" t="s">
        <v>832</v>
      </c>
    </row>
    <row r="191" spans="6:6">
      <c r="F191" s="171" t="s">
        <v>833</v>
      </c>
    </row>
    <row r="192" spans="6:6">
      <c r="F192" s="171" t="s">
        <v>834</v>
      </c>
    </row>
    <row r="193" spans="6:6">
      <c r="F193" s="171" t="s">
        <v>835</v>
      </c>
    </row>
    <row r="194" spans="6:6">
      <c r="F194" s="171" t="s">
        <v>836</v>
      </c>
    </row>
    <row r="195" spans="6:6">
      <c r="F195" s="171" t="s">
        <v>837</v>
      </c>
    </row>
    <row r="196" spans="6:6">
      <c r="F196" s="171" t="s">
        <v>838</v>
      </c>
    </row>
    <row r="197" spans="6:6">
      <c r="F197" s="171" t="s">
        <v>839</v>
      </c>
    </row>
    <row r="198" spans="6:6">
      <c r="F198" s="171" t="s">
        <v>840</v>
      </c>
    </row>
    <row r="199" spans="6:6">
      <c r="F199" s="171" t="s">
        <v>841</v>
      </c>
    </row>
    <row r="200" spans="6:6">
      <c r="F200" s="171" t="s">
        <v>711</v>
      </c>
    </row>
    <row r="201" spans="6:6">
      <c r="F201" s="171" t="s">
        <v>842</v>
      </c>
    </row>
    <row r="202" spans="6:6">
      <c r="F202" s="171" t="s">
        <v>843</v>
      </c>
    </row>
    <row r="203" spans="6:6">
      <c r="F203" s="171" t="s">
        <v>715</v>
      </c>
    </row>
    <row r="204" spans="6:6">
      <c r="F204" s="171" t="s">
        <v>844</v>
      </c>
    </row>
    <row r="205" spans="6:6">
      <c r="F205" s="171" t="s">
        <v>845</v>
      </c>
    </row>
    <row r="206" spans="6:6">
      <c r="F206" s="171" t="s">
        <v>846</v>
      </c>
    </row>
    <row r="207" spans="6:6">
      <c r="F207" s="171" t="s">
        <v>847</v>
      </c>
    </row>
    <row r="208" spans="6:6">
      <c r="F208" s="171" t="s">
        <v>848</v>
      </c>
    </row>
    <row r="209" spans="6:6">
      <c r="F209" s="171" t="s">
        <v>849</v>
      </c>
    </row>
    <row r="210" spans="6:6">
      <c r="F210" s="171" t="s">
        <v>850</v>
      </c>
    </row>
    <row r="211" spans="6:6">
      <c r="F211" s="171" t="s">
        <v>716</v>
      </c>
    </row>
    <row r="212" spans="6:6">
      <c r="F212" s="171" t="s">
        <v>712</v>
      </c>
    </row>
    <row r="213" spans="6:6">
      <c r="F213" s="171" t="s">
        <v>851</v>
      </c>
    </row>
    <row r="214" spans="6:6">
      <c r="F214" s="171" t="s">
        <v>852</v>
      </c>
    </row>
    <row r="215" spans="6:6">
      <c r="F215" s="171" t="s">
        <v>853</v>
      </c>
    </row>
    <row r="216" spans="6:6">
      <c r="F216" s="171" t="s">
        <v>854</v>
      </c>
    </row>
    <row r="217" spans="6:6">
      <c r="F217" s="171" t="s">
        <v>855</v>
      </c>
    </row>
    <row r="218" spans="6:6">
      <c r="F218" s="171" t="s">
        <v>856</v>
      </c>
    </row>
    <row r="219" spans="6:6">
      <c r="F219" s="171" t="s">
        <v>857</v>
      </c>
    </row>
    <row r="220" spans="6:6">
      <c r="F220" s="171" t="s">
        <v>858</v>
      </c>
    </row>
    <row r="221" spans="6:6">
      <c r="F221" s="171" t="s">
        <v>859</v>
      </c>
    </row>
    <row r="222" spans="6:6">
      <c r="F222" s="171" t="s">
        <v>860</v>
      </c>
    </row>
    <row r="223" spans="6:6">
      <c r="F223" s="171" t="s">
        <v>861</v>
      </c>
    </row>
    <row r="224" spans="6:6">
      <c r="F224" s="171" t="s">
        <v>862</v>
      </c>
    </row>
    <row r="225" spans="6:6">
      <c r="F225" s="171" t="s">
        <v>708</v>
      </c>
    </row>
    <row r="226" spans="6:6">
      <c r="F226" s="171" t="s">
        <v>863</v>
      </c>
    </row>
    <row r="227" spans="6:6">
      <c r="F227" s="171" t="s">
        <v>864</v>
      </c>
    </row>
    <row r="228" spans="6:6">
      <c r="F228" s="171" t="s">
        <v>865</v>
      </c>
    </row>
    <row r="229" spans="6:6">
      <c r="F229" s="171" t="s">
        <v>866</v>
      </c>
    </row>
    <row r="230" spans="6:6">
      <c r="F230" s="171" t="s">
        <v>867</v>
      </c>
    </row>
    <row r="231" spans="6:6">
      <c r="F231" s="171" t="s">
        <v>80</v>
      </c>
    </row>
    <row r="232" spans="6:6">
      <c r="F232" s="171" t="s">
        <v>940</v>
      </c>
    </row>
  </sheetData>
  <autoFilter ref="A6:F232"/>
  <mergeCells count="5">
    <mergeCell ref="A1:F1"/>
    <mergeCell ref="A2:F2"/>
    <mergeCell ref="A3:F3"/>
    <mergeCell ref="A4:F4"/>
    <mergeCell ref="A5:F5"/>
  </mergeCells>
  <hyperlinks>
    <hyperlink ref="F17" r:id="rId1"/>
    <hyperlink ref="F7" r:id="rId2" display="nirmalghimire@gmail.com"/>
    <hyperlink ref="F37" r:id="rId3" display="mailto:menka.bardiya@gmail.com"/>
    <hyperlink ref="F8" r:id="rId4" display="mailto:gautam43dp@gmail.com"/>
    <hyperlink ref="F42" r:id="rId5" display="mailto:mukunda39@gmail.com"/>
    <hyperlink ref="F23" r:id="rId6" display="mailto:hitadaily.bardiya@gmail.com"/>
    <hyperlink ref="F21" r:id="rId7" display="muralinirdosh123@gmail.com,"/>
    <hyperlink ref="F57" r:id="rId8"/>
    <hyperlink ref="F56" r:id="rId9"/>
    <hyperlink ref="F11" r:id="rId10"/>
    <hyperlink ref="F55" r:id="rId11"/>
    <hyperlink ref="F22" r:id="rId12"/>
    <hyperlink ref="F20" r:id="rId13"/>
    <hyperlink ref="F64" r:id="rId14"/>
    <hyperlink ref="F32" r:id="rId15"/>
    <hyperlink ref="F14" r:id="rId16"/>
    <hyperlink ref="F27" r:id="rId17"/>
  </hyperlinks>
  <printOptions horizontalCentered="1"/>
  <pageMargins left="0.01" right="0.01" top="0.01" bottom="0.01" header="0.01" footer="0.01"/>
  <pageSetup paperSize="9" scale="86" orientation="portrait" r:id="rId18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4"/>
  <sheetViews>
    <sheetView view="pageBreakPreview" zoomScale="90" zoomScaleNormal="130" zoomScaleSheetLayoutView="90" zoomScalePageLayoutView="130" workbookViewId="0">
      <pane ySplit="5" topLeftCell="A7" activePane="bottomLeft" state="frozen"/>
      <selection pane="bottomLeft" activeCell="F10" sqref="F10"/>
    </sheetView>
  </sheetViews>
  <sheetFormatPr defaultRowHeight="15"/>
  <cols>
    <col min="1" max="1" width="3.85546875" style="8" customWidth="1"/>
    <col min="2" max="2" width="39.140625" style="8" bestFit="1" customWidth="1"/>
    <col min="3" max="3" width="14.42578125" style="8" bestFit="1" customWidth="1"/>
    <col min="4" max="4" width="35" style="11" hidden="1" customWidth="1"/>
    <col min="5" max="5" width="22.42578125" style="8" customWidth="1"/>
    <col min="6" max="6" width="17.42578125" style="8" customWidth="1"/>
    <col min="7" max="7" width="21.28515625" style="8" customWidth="1"/>
    <col min="8" max="8" width="17.28515625" style="8" bestFit="1" customWidth="1"/>
    <col min="9" max="9" width="9.140625" style="337"/>
    <col min="10" max="16384" width="9.140625" style="8"/>
  </cols>
  <sheetData>
    <row r="1" spans="1:9">
      <c r="D1" s="8"/>
    </row>
    <row r="2" spans="1:9" ht="22.5" customHeight="1">
      <c r="A2" s="564" t="s">
        <v>15</v>
      </c>
      <c r="B2" s="564"/>
      <c r="C2" s="564"/>
      <c r="D2" s="564"/>
      <c r="E2" s="564"/>
      <c r="F2" s="564"/>
      <c r="G2" s="564"/>
    </row>
    <row r="3" spans="1:9" ht="15.75">
      <c r="A3" s="567" t="s">
        <v>6</v>
      </c>
      <c r="B3" s="567"/>
      <c r="C3" s="567"/>
      <c r="D3" s="567"/>
      <c r="E3" s="567"/>
      <c r="F3" s="567"/>
      <c r="G3" s="567"/>
    </row>
    <row r="4" spans="1:9">
      <c r="A4" s="568" t="s">
        <v>193</v>
      </c>
      <c r="B4" s="568"/>
      <c r="C4" s="568"/>
      <c r="D4" s="568"/>
      <c r="E4" s="568"/>
      <c r="F4" s="568"/>
      <c r="G4" s="568"/>
      <c r="H4" s="568"/>
    </row>
    <row r="5" spans="1:9" ht="38.25" customHeight="1">
      <c r="A5" s="27" t="s">
        <v>5</v>
      </c>
      <c r="B5" s="28" t="s">
        <v>82</v>
      </c>
      <c r="C5" s="28" t="s">
        <v>1</v>
      </c>
      <c r="D5" s="29" t="s">
        <v>3</v>
      </c>
      <c r="E5" s="26" t="s">
        <v>83</v>
      </c>
      <c r="F5" s="25" t="s">
        <v>2</v>
      </c>
      <c r="G5" s="25" t="s">
        <v>84</v>
      </c>
      <c r="H5" s="26" t="s">
        <v>53</v>
      </c>
    </row>
    <row r="6" spans="1:9" ht="69.75">
      <c r="A6" s="254">
        <v>1</v>
      </c>
      <c r="B6" s="1" t="s">
        <v>79</v>
      </c>
      <c r="C6" s="13" t="s">
        <v>63</v>
      </c>
      <c r="D6" s="362" t="s">
        <v>1843</v>
      </c>
      <c r="E6" s="363" t="s">
        <v>2745</v>
      </c>
      <c r="F6" s="364" t="s">
        <v>1706</v>
      </c>
      <c r="G6" s="104" t="s">
        <v>2801</v>
      </c>
      <c r="H6" s="104"/>
      <c r="I6" s="337" t="str">
        <f>CONCATENATE(I7,  " , ",  G6)</f>
        <v>9858027106,
9844814984,
9858020170, , 9851074817,
9851166686,
9858035432,</v>
      </c>
    </row>
    <row r="7" spans="1:9" ht="69.75">
      <c r="A7" s="254">
        <v>2</v>
      </c>
      <c r="B7" s="1" t="s">
        <v>1705</v>
      </c>
      <c r="C7" s="13" t="s">
        <v>63</v>
      </c>
      <c r="D7" s="362" t="s">
        <v>1842</v>
      </c>
      <c r="E7" s="105" t="s">
        <v>2799</v>
      </c>
      <c r="F7" s="253" t="s">
        <v>2800</v>
      </c>
      <c r="G7" s="104" t="s">
        <v>2802</v>
      </c>
      <c r="H7" s="104"/>
      <c r="I7" s="338" t="str">
        <f>G7</f>
        <v>9858027106,
9844814984,
9858020170,</v>
      </c>
    </row>
    <row r="8" spans="1:9" ht="46.5">
      <c r="A8" s="254">
        <v>3</v>
      </c>
      <c r="B8" s="1" t="s">
        <v>1704</v>
      </c>
      <c r="C8" s="13" t="s">
        <v>63</v>
      </c>
      <c r="D8" s="362"/>
      <c r="E8" s="105" t="s">
        <v>2623</v>
      </c>
      <c r="F8" s="253" t="s">
        <v>2624</v>
      </c>
      <c r="G8" s="104" t="s">
        <v>2803</v>
      </c>
      <c r="H8" s="104"/>
      <c r="I8" s="337" t="str">
        <f>CONCATENATE(I6,  " ,",  G8)</f>
        <v>9858027106,
9844814984,
9858020170, , 9851074817,
9851166686,
9858035432, ,9858020971, 9858025898,</v>
      </c>
    </row>
    <row r="9" spans="1:9" ht="46.5">
      <c r="A9" s="254">
        <v>4</v>
      </c>
      <c r="B9" s="1" t="s">
        <v>2621</v>
      </c>
      <c r="C9" s="13" t="s">
        <v>63</v>
      </c>
      <c r="D9" s="362" t="s">
        <v>1844</v>
      </c>
      <c r="E9" s="363" t="s">
        <v>3440</v>
      </c>
      <c r="F9" s="364" t="s">
        <v>3417</v>
      </c>
      <c r="G9" s="104" t="s">
        <v>3441</v>
      </c>
      <c r="H9" s="104"/>
      <c r="I9" s="337" t="str">
        <f t="shared" ref="I9:I24" si="0">CONCATENATE(I8,  " ,",  G9)</f>
        <v>9858027106,
9844814984,
9858020170, , 9851074817,
9851166686,
9858035432, ,9858020971, 9858025898, ,9858034660,
9842321633,</v>
      </c>
    </row>
    <row r="10" spans="1:9" ht="69.75">
      <c r="A10" s="254">
        <v>5</v>
      </c>
      <c r="B10" s="101" t="s">
        <v>2451</v>
      </c>
      <c r="C10" s="102" t="s">
        <v>34</v>
      </c>
      <c r="E10" s="101" t="s">
        <v>2654</v>
      </c>
      <c r="F10" s="335" t="s">
        <v>2655</v>
      </c>
      <c r="G10" s="130" t="s">
        <v>2804</v>
      </c>
      <c r="H10" s="365"/>
      <c r="I10" s="337" t="str">
        <f>CONCATENATE(I14,  " ,",  G10)</f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,9868141560,
9858073974, ,9848087371,
9858070333,
9858025364,</v>
      </c>
    </row>
    <row r="11" spans="1:9" ht="23.25">
      <c r="A11" s="254">
        <v>6</v>
      </c>
      <c r="B11" s="1" t="s">
        <v>452</v>
      </c>
      <c r="C11" s="13" t="s">
        <v>63</v>
      </c>
      <c r="D11" s="256"/>
      <c r="E11" s="1" t="s">
        <v>1707</v>
      </c>
      <c r="F11" s="6" t="s">
        <v>69</v>
      </c>
      <c r="G11" s="255" t="s">
        <v>2805</v>
      </c>
      <c r="H11" s="366"/>
      <c r="I11" s="337" t="str">
        <f>CONCATENATE(I13,  " ,",  G11)</f>
        <v>9858027106,
9844814984,
9858020170, , 9851074817,
9851166686,
9858035432, ,9858020971, 9858025898, ,9858034660,
9842321633, ,9858027390,
9848035320, ,9848066328, 9848042277, ,9848035609,</v>
      </c>
    </row>
    <row r="12" spans="1:9" ht="46.5">
      <c r="A12" s="254">
        <v>7</v>
      </c>
      <c r="B12" s="1" t="s">
        <v>1710</v>
      </c>
      <c r="C12" s="13" t="s">
        <v>63</v>
      </c>
      <c r="D12" s="6" t="s">
        <v>1845</v>
      </c>
      <c r="E12" s="1" t="s">
        <v>3419</v>
      </c>
      <c r="F12" s="6" t="s">
        <v>3417</v>
      </c>
      <c r="G12" s="255" t="s">
        <v>3418</v>
      </c>
      <c r="H12" s="13"/>
      <c r="I12" s="337" t="str">
        <f>CONCATENATE(I9,  " ,",  G12)</f>
        <v>9858027106,
9844814984,
9858020170, , 9851074817,
9851166686,
9858035432, ,9858020971, 9858025898, ,9858034660,
9842321633, ,9858027390,
9848035320,</v>
      </c>
    </row>
    <row r="13" spans="1:9" ht="46.5">
      <c r="A13" s="254">
        <v>8</v>
      </c>
      <c r="B13" s="1" t="s">
        <v>1846</v>
      </c>
      <c r="C13" s="13" t="s">
        <v>63</v>
      </c>
      <c r="D13" s="362" t="s">
        <v>1847</v>
      </c>
      <c r="E13" s="1" t="s">
        <v>1709</v>
      </c>
      <c r="F13" s="6" t="s">
        <v>1708</v>
      </c>
      <c r="G13" s="255" t="s">
        <v>2811</v>
      </c>
      <c r="H13" s="12">
        <v>9822518065</v>
      </c>
      <c r="I13" s="337" t="str">
        <f>CONCATENATE(I12,  " ,",  G13)</f>
        <v>9858027106,
9844814984,
9858020170, , 9851074817,
9851166686,
9858035432, ,9858020971, 9858025898, ,9858034660,
9842321633, ,9858027390,
9848035320, ,9848066328, 9848042277,</v>
      </c>
    </row>
    <row r="14" spans="1:9" ht="46.5">
      <c r="A14" s="254">
        <v>9</v>
      </c>
      <c r="B14" s="131" t="s">
        <v>2394</v>
      </c>
      <c r="C14" s="13" t="s">
        <v>34</v>
      </c>
      <c r="D14" s="334"/>
      <c r="E14" s="130" t="s">
        <v>2450</v>
      </c>
      <c r="F14" s="6" t="s">
        <v>1712</v>
      </c>
      <c r="G14" s="130" t="s">
        <v>2810</v>
      </c>
      <c r="H14" s="366"/>
      <c r="I14" s="337" t="str">
        <f>CONCATENATE(I18,  " ,",  G14)</f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,9868141560,
9858073974,</v>
      </c>
    </row>
    <row r="15" spans="1:9" ht="69.75">
      <c r="A15" s="254">
        <v>10</v>
      </c>
      <c r="B15" s="1" t="s">
        <v>1703</v>
      </c>
      <c r="C15" s="13" t="s">
        <v>63</v>
      </c>
      <c r="D15" s="334"/>
      <c r="E15" s="1" t="s">
        <v>2691</v>
      </c>
      <c r="F15" s="6" t="s">
        <v>2690</v>
      </c>
      <c r="G15" s="255" t="s">
        <v>2809</v>
      </c>
      <c r="H15" s="366"/>
      <c r="I15" s="337" t="str">
        <f>CONCATENATE(I16,  " ,",  G15)</f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</v>
      </c>
    </row>
    <row r="16" spans="1:9" ht="69.75">
      <c r="A16" s="254">
        <v>11</v>
      </c>
      <c r="B16" s="1" t="s">
        <v>1711</v>
      </c>
      <c r="C16" s="13" t="s">
        <v>63</v>
      </c>
      <c r="D16" s="334" t="s">
        <v>1848</v>
      </c>
      <c r="E16" s="1" t="s">
        <v>2795</v>
      </c>
      <c r="F16" s="6" t="s">
        <v>2796</v>
      </c>
      <c r="G16" s="255" t="s">
        <v>2808</v>
      </c>
      <c r="H16" s="366"/>
      <c r="I16" s="337" t="str">
        <f>CONCATENATE(I11,  " ,",  G16)</f>
        <v>9858027106,
9844814984,
9858020170, , 9851074817,
9851166686,
9858035432, ,9858020971, 9858025898, ,9858034660,
9842321633, ,9858027390,
9848035320, ,9848066328, 9848042277, ,9848035609, ,9864920932,
9843290409,
9848012064,</v>
      </c>
    </row>
    <row r="17" spans="1:9" ht="69.75">
      <c r="A17" s="254">
        <v>13</v>
      </c>
      <c r="B17" s="1" t="s">
        <v>1743</v>
      </c>
      <c r="C17" s="6" t="s">
        <v>1745</v>
      </c>
      <c r="D17" s="334"/>
      <c r="E17" s="1" t="s">
        <v>2935</v>
      </c>
      <c r="F17" s="6" t="s">
        <v>1744</v>
      </c>
      <c r="G17" s="255" t="s">
        <v>2807</v>
      </c>
      <c r="H17" s="366"/>
      <c r="I17" s="337" t="str">
        <f>CONCATENATE(I15,  " ,",  G17)</f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</v>
      </c>
    </row>
    <row r="18" spans="1:9" ht="23.25">
      <c r="A18" s="254">
        <v>14</v>
      </c>
      <c r="B18" s="1" t="s">
        <v>1818</v>
      </c>
      <c r="C18" s="13" t="s">
        <v>63</v>
      </c>
      <c r="D18" s="334" t="s">
        <v>1849</v>
      </c>
      <c r="E18" s="1" t="s">
        <v>1819</v>
      </c>
      <c r="F18" s="6" t="s">
        <v>69</v>
      </c>
      <c r="G18" s="255" t="s">
        <v>2806</v>
      </c>
      <c r="H18" s="366"/>
      <c r="I18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</v>
      </c>
    </row>
    <row r="19" spans="1:9">
      <c r="G19" s="8">
        <v>9858057777</v>
      </c>
      <c r="I19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</v>
      </c>
    </row>
    <row r="20" spans="1:9">
      <c r="G20" s="8">
        <v>9858027271</v>
      </c>
      <c r="I20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 ,9858027271</v>
      </c>
    </row>
    <row r="21" spans="1:9">
      <c r="G21" s="8">
        <v>9858025095</v>
      </c>
      <c r="I21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 ,9858027271 ,9858025095</v>
      </c>
    </row>
    <row r="22" spans="1:9">
      <c r="G22" s="67">
        <v>9858030132</v>
      </c>
      <c r="I22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 ,9858027271 ,9858025095 ,9858030132</v>
      </c>
    </row>
    <row r="23" spans="1:9">
      <c r="G23" s="67">
        <v>9848081170</v>
      </c>
      <c r="I23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 ,9858027271 ,9858025095 ,9858030132 ,9848081170</v>
      </c>
    </row>
    <row r="24" spans="1:9">
      <c r="G24" s="67">
        <v>9868006757</v>
      </c>
      <c r="I24" s="337" t="str">
        <f t="shared" si="0"/>
        <v>9858027106,
9844814984,
9858020170, , 9851074817,
9851166686,
9858035432, ,9858020971, 9858025898, ,9858034660,
9842321633, ,9858027390,
9848035320, ,9848066328, 9848042277, ,9848035609, ,9864920932,
9843290409,
9848012064, ,9858066863,
………………………,
9866766972, ,9869985666,
9742453281, ,9848043546, ,9858057777 ,9858027271 ,9858025095 ,9858030132 ,9848081170 ,9868006757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437" bestFit="1" customWidth="1"/>
    <col min="2" max="2" width="9.7109375" style="437" customWidth="1"/>
    <col min="3" max="3" width="27.5703125" style="437" bestFit="1" customWidth="1"/>
    <col min="4" max="4" width="23.42578125" style="437" bestFit="1" customWidth="1"/>
    <col min="5" max="5" width="11" style="437" bestFit="1" customWidth="1"/>
    <col min="6" max="6" width="9.5703125" style="437" bestFit="1" customWidth="1"/>
    <col min="7" max="8" width="9.5703125" style="437" customWidth="1"/>
    <col min="9" max="9" width="5.5703125" style="437"/>
    <col min="10" max="10" width="11" style="437" bestFit="1" customWidth="1"/>
    <col min="11" max="13" width="5.5703125" style="437"/>
    <col min="14" max="14" width="7.42578125" style="437" customWidth="1"/>
    <col min="15" max="16384" width="5.5703125" style="437"/>
  </cols>
  <sheetData>
    <row r="1" spans="1:8" ht="24">
      <c r="A1" s="436"/>
      <c r="B1" s="436"/>
      <c r="C1" s="569" t="s">
        <v>3065</v>
      </c>
      <c r="D1" s="569"/>
      <c r="E1" s="436"/>
      <c r="F1" s="436" t="s">
        <v>3066</v>
      </c>
      <c r="G1" s="436"/>
      <c r="H1" s="436"/>
    </row>
    <row r="2" spans="1:8">
      <c r="A2" s="570" t="s">
        <v>3067</v>
      </c>
      <c r="B2" s="570" t="s">
        <v>2484</v>
      </c>
      <c r="C2" s="571" t="s">
        <v>3068</v>
      </c>
      <c r="D2" s="573" t="s">
        <v>3069</v>
      </c>
      <c r="E2" s="573"/>
      <c r="F2" s="574" t="s">
        <v>2485</v>
      </c>
      <c r="G2" s="574" t="s">
        <v>3070</v>
      </c>
      <c r="H2" s="574" t="s">
        <v>3071</v>
      </c>
    </row>
    <row r="3" spans="1:8">
      <c r="A3" s="570"/>
      <c r="B3" s="570"/>
      <c r="C3" s="572"/>
      <c r="D3" s="438" t="s">
        <v>3072</v>
      </c>
      <c r="E3" s="439" t="s">
        <v>2486</v>
      </c>
      <c r="F3" s="575"/>
      <c r="G3" s="575"/>
      <c r="H3" s="575"/>
    </row>
    <row r="4" spans="1:8">
      <c r="A4" s="576" t="s">
        <v>2487</v>
      </c>
      <c r="B4" s="440">
        <v>5</v>
      </c>
      <c r="C4" s="441" t="s">
        <v>3073</v>
      </c>
      <c r="D4" s="441" t="s">
        <v>2488</v>
      </c>
      <c r="E4" s="442">
        <v>9868141412</v>
      </c>
      <c r="F4" s="443" t="s">
        <v>2489</v>
      </c>
      <c r="G4" s="443"/>
      <c r="H4" s="443" t="s">
        <v>3074</v>
      </c>
    </row>
    <row r="5" spans="1:8">
      <c r="A5" s="576"/>
      <c r="B5" s="440">
        <v>6</v>
      </c>
      <c r="C5" s="441" t="s">
        <v>2490</v>
      </c>
      <c r="D5" s="441" t="s">
        <v>2491</v>
      </c>
      <c r="E5" s="442">
        <v>9848066312</v>
      </c>
      <c r="F5" s="443" t="s">
        <v>2489</v>
      </c>
      <c r="G5" s="443"/>
      <c r="H5" s="443" t="s">
        <v>3074</v>
      </c>
    </row>
    <row r="6" spans="1:8">
      <c r="A6" s="576"/>
      <c r="B6" s="444">
        <v>6</v>
      </c>
      <c r="C6" s="445" t="s">
        <v>2490</v>
      </c>
      <c r="D6" s="445" t="s">
        <v>2492</v>
      </c>
      <c r="E6" s="446">
        <v>9819515546</v>
      </c>
      <c r="F6" s="447" t="s">
        <v>2489</v>
      </c>
      <c r="G6" s="447"/>
      <c r="H6" s="447" t="s">
        <v>3074</v>
      </c>
    </row>
    <row r="7" spans="1:8">
      <c r="A7" s="576"/>
      <c r="B7" s="444">
        <v>1</v>
      </c>
      <c r="C7" s="445" t="s">
        <v>3075</v>
      </c>
      <c r="D7" s="445" t="s">
        <v>2493</v>
      </c>
      <c r="E7" s="446">
        <v>9848217391</v>
      </c>
      <c r="F7" s="447" t="s">
        <v>2489</v>
      </c>
      <c r="G7" s="447" t="s">
        <v>3070</v>
      </c>
      <c r="H7" s="447" t="s">
        <v>3076</v>
      </c>
    </row>
    <row r="8" spans="1:8">
      <c r="A8" s="576" t="s">
        <v>2494</v>
      </c>
      <c r="B8" s="444">
        <v>1</v>
      </c>
      <c r="C8" s="445" t="s">
        <v>2495</v>
      </c>
      <c r="D8" s="445" t="s">
        <v>2496</v>
      </c>
      <c r="E8" s="446">
        <v>9864971480</v>
      </c>
      <c r="F8" s="447" t="s">
        <v>2489</v>
      </c>
      <c r="G8" s="447"/>
      <c r="H8" s="447" t="s">
        <v>3074</v>
      </c>
    </row>
    <row r="9" spans="1:8">
      <c r="A9" s="576"/>
      <c r="B9" s="444">
        <v>3</v>
      </c>
      <c r="C9" s="445" t="s">
        <v>2497</v>
      </c>
      <c r="D9" s="445" t="s">
        <v>2498</v>
      </c>
      <c r="E9" s="446">
        <v>9800510302</v>
      </c>
      <c r="F9" s="447" t="s">
        <v>2489</v>
      </c>
      <c r="G9" s="447"/>
      <c r="H9" s="447" t="s">
        <v>3074</v>
      </c>
    </row>
    <row r="10" spans="1:8">
      <c r="A10" s="576"/>
      <c r="B10" s="444">
        <v>6</v>
      </c>
      <c r="C10" s="445" t="s">
        <v>3073</v>
      </c>
      <c r="D10" s="445" t="s">
        <v>3077</v>
      </c>
      <c r="E10" s="446">
        <v>9848200722</v>
      </c>
      <c r="F10" s="447" t="s">
        <v>2489</v>
      </c>
      <c r="G10" s="447"/>
      <c r="H10" s="447" t="s">
        <v>3074</v>
      </c>
    </row>
    <row r="11" spans="1:8">
      <c r="A11" s="576"/>
      <c r="B11" s="444">
        <v>6</v>
      </c>
      <c r="C11" s="445" t="s">
        <v>3073</v>
      </c>
      <c r="D11" s="445" t="s">
        <v>3078</v>
      </c>
      <c r="E11" s="446">
        <v>9868050525</v>
      </c>
      <c r="F11" s="447" t="s">
        <v>2489</v>
      </c>
      <c r="G11" s="447"/>
      <c r="H11" s="447" t="s">
        <v>3074</v>
      </c>
    </row>
    <row r="12" spans="1:8">
      <c r="A12" s="576"/>
      <c r="B12" s="444">
        <v>6</v>
      </c>
      <c r="C12" s="445" t="s">
        <v>2499</v>
      </c>
      <c r="D12" s="445" t="s">
        <v>2500</v>
      </c>
      <c r="E12" s="446">
        <v>9848083984</v>
      </c>
      <c r="F12" s="447" t="s">
        <v>2489</v>
      </c>
      <c r="G12" s="447"/>
      <c r="H12" s="447" t="s">
        <v>3074</v>
      </c>
    </row>
    <row r="13" spans="1:8">
      <c r="A13" s="576"/>
      <c r="B13" s="444">
        <v>7</v>
      </c>
      <c r="C13" s="445" t="s">
        <v>2501</v>
      </c>
      <c r="D13" s="445" t="s">
        <v>2502</v>
      </c>
      <c r="E13" s="446">
        <v>9868960497</v>
      </c>
      <c r="F13" s="447" t="s">
        <v>2489</v>
      </c>
      <c r="G13" s="447"/>
      <c r="H13" s="447" t="s">
        <v>3074</v>
      </c>
    </row>
    <row r="14" spans="1:8">
      <c r="A14" s="576" t="s">
        <v>2503</v>
      </c>
      <c r="B14" s="444">
        <v>2</v>
      </c>
      <c r="C14" s="445" t="s">
        <v>2504</v>
      </c>
      <c r="D14" s="445" t="s">
        <v>2505</v>
      </c>
      <c r="E14" s="337">
        <v>9814546409</v>
      </c>
      <c r="F14" s="447" t="s">
        <v>2489</v>
      </c>
      <c r="G14" s="447"/>
      <c r="H14" s="447" t="s">
        <v>3074</v>
      </c>
    </row>
    <row r="15" spans="1:8">
      <c r="A15" s="576"/>
      <c r="B15" s="444">
        <v>4</v>
      </c>
      <c r="C15" s="445" t="s">
        <v>2506</v>
      </c>
      <c r="D15" s="445" t="s">
        <v>2507</v>
      </c>
      <c r="E15" s="446">
        <v>9868106980</v>
      </c>
      <c r="F15" s="447" t="s">
        <v>2489</v>
      </c>
      <c r="G15" s="447"/>
      <c r="H15" s="447" t="s">
        <v>3074</v>
      </c>
    </row>
    <row r="16" spans="1:8">
      <c r="A16" s="576"/>
      <c r="B16" s="444">
        <v>4</v>
      </c>
      <c r="C16" s="445" t="s">
        <v>2508</v>
      </c>
      <c r="D16" s="445" t="s">
        <v>2509</v>
      </c>
      <c r="E16" s="446">
        <v>9868021072</v>
      </c>
      <c r="F16" s="447" t="s">
        <v>2489</v>
      </c>
      <c r="G16" s="447"/>
      <c r="H16" s="447" t="s">
        <v>3074</v>
      </c>
    </row>
    <row r="17" spans="1:8">
      <c r="A17" s="576"/>
      <c r="B17" s="444">
        <v>5</v>
      </c>
      <c r="C17" s="445" t="s">
        <v>3079</v>
      </c>
      <c r="D17" s="445" t="s">
        <v>3080</v>
      </c>
      <c r="E17" s="446">
        <v>9863575424</v>
      </c>
      <c r="F17" s="447" t="s">
        <v>2489</v>
      </c>
      <c r="G17" s="447"/>
      <c r="H17" s="447" t="s">
        <v>3076</v>
      </c>
    </row>
    <row r="18" spans="1:8">
      <c r="A18" s="576"/>
      <c r="B18" s="444">
        <v>6</v>
      </c>
      <c r="C18" s="445" t="s">
        <v>2510</v>
      </c>
      <c r="D18" s="445" t="s">
        <v>2511</v>
      </c>
      <c r="E18" s="446">
        <v>9848067470</v>
      </c>
      <c r="F18" s="447" t="s">
        <v>2489</v>
      </c>
      <c r="G18" s="447"/>
      <c r="H18" s="447" t="s">
        <v>3074</v>
      </c>
    </row>
    <row r="19" spans="1:8">
      <c r="A19" s="576"/>
      <c r="B19" s="444">
        <v>6</v>
      </c>
      <c r="C19" s="445" t="s">
        <v>2512</v>
      </c>
      <c r="D19" s="445" t="s">
        <v>2513</v>
      </c>
      <c r="E19" s="446">
        <v>9866641307</v>
      </c>
      <c r="F19" s="447" t="s">
        <v>2489</v>
      </c>
      <c r="G19" s="447"/>
      <c r="H19" s="447" t="s">
        <v>3074</v>
      </c>
    </row>
    <row r="20" spans="1:8">
      <c r="A20" s="576"/>
      <c r="B20" s="444">
        <v>10</v>
      </c>
      <c r="C20" s="445" t="s">
        <v>3073</v>
      </c>
      <c r="D20" s="445" t="s">
        <v>2514</v>
      </c>
      <c r="E20" s="446">
        <v>9868141413</v>
      </c>
      <c r="F20" s="447" t="s">
        <v>2489</v>
      </c>
      <c r="G20" s="447"/>
      <c r="H20" s="447" t="s">
        <v>3074</v>
      </c>
    </row>
    <row r="21" spans="1:8">
      <c r="A21" s="448" t="s">
        <v>2515</v>
      </c>
      <c r="B21" s="444">
        <v>3</v>
      </c>
      <c r="C21" s="445" t="s">
        <v>2516</v>
      </c>
      <c r="D21" s="445" t="s">
        <v>2517</v>
      </c>
      <c r="E21" s="446">
        <v>9840485304</v>
      </c>
      <c r="F21" s="447" t="s">
        <v>2489</v>
      </c>
      <c r="G21" s="447"/>
      <c r="H21" s="447" t="s">
        <v>3074</v>
      </c>
    </row>
    <row r="22" spans="1:8">
      <c r="A22" s="576" t="s">
        <v>2518</v>
      </c>
      <c r="B22" s="444"/>
      <c r="C22" s="445" t="s">
        <v>3081</v>
      </c>
      <c r="D22" s="445" t="s">
        <v>3082</v>
      </c>
      <c r="E22" s="446">
        <v>9744391900</v>
      </c>
      <c r="F22" s="447" t="s">
        <v>2489</v>
      </c>
      <c r="G22" s="447"/>
      <c r="H22" s="447" t="s">
        <v>3074</v>
      </c>
    </row>
    <row r="23" spans="1:8">
      <c r="A23" s="576"/>
      <c r="B23" s="444">
        <v>8</v>
      </c>
      <c r="C23" s="445" t="s">
        <v>2521</v>
      </c>
      <c r="D23" s="445" t="s">
        <v>2522</v>
      </c>
      <c r="E23" s="446">
        <v>9869519100</v>
      </c>
      <c r="F23" s="447" t="s">
        <v>2489</v>
      </c>
      <c r="G23" s="447"/>
      <c r="H23" s="447" t="s">
        <v>3074</v>
      </c>
    </row>
    <row r="24" spans="1:8">
      <c r="A24" s="576" t="s">
        <v>2523</v>
      </c>
      <c r="B24" s="444">
        <v>4</v>
      </c>
      <c r="C24" s="445" t="s">
        <v>2524</v>
      </c>
      <c r="D24" s="445" t="s">
        <v>2525</v>
      </c>
      <c r="E24" s="446">
        <v>9869968910</v>
      </c>
      <c r="F24" s="447" t="s">
        <v>2489</v>
      </c>
      <c r="G24" s="447"/>
      <c r="H24" s="447" t="s">
        <v>3074</v>
      </c>
    </row>
    <row r="25" spans="1:8">
      <c r="A25" s="576"/>
      <c r="B25" s="444">
        <v>6</v>
      </c>
      <c r="C25" s="445" t="s">
        <v>3073</v>
      </c>
      <c r="D25" s="445" t="s">
        <v>3083</v>
      </c>
      <c r="E25" s="446">
        <v>9848254080</v>
      </c>
      <c r="F25" s="447" t="s">
        <v>2489</v>
      </c>
      <c r="G25" s="447" t="s">
        <v>3070</v>
      </c>
      <c r="H25" s="447" t="s">
        <v>3076</v>
      </c>
    </row>
    <row r="26" spans="1:8">
      <c r="A26" s="576"/>
      <c r="B26" s="444">
        <v>6</v>
      </c>
      <c r="C26" s="445" t="s">
        <v>3084</v>
      </c>
      <c r="D26" s="445" t="s">
        <v>3085</v>
      </c>
      <c r="E26" s="446">
        <v>9766662801</v>
      </c>
      <c r="F26" s="447" t="s">
        <v>2489</v>
      </c>
      <c r="G26" s="447"/>
      <c r="H26" s="447" t="s">
        <v>3076</v>
      </c>
    </row>
    <row r="27" spans="1:8">
      <c r="A27" s="576"/>
      <c r="B27" s="444">
        <v>8</v>
      </c>
      <c r="C27" s="445" t="s">
        <v>2526</v>
      </c>
      <c r="D27" s="445" t="s">
        <v>3086</v>
      </c>
      <c r="E27" s="446">
        <v>9802525858</v>
      </c>
      <c r="F27" s="447" t="s">
        <v>2489</v>
      </c>
      <c r="G27" s="447"/>
      <c r="H27" s="447" t="s">
        <v>3074</v>
      </c>
    </row>
    <row r="28" spans="1:8">
      <c r="A28" s="576"/>
      <c r="B28" s="444">
        <v>8</v>
      </c>
      <c r="C28" s="445" t="s">
        <v>2526</v>
      </c>
      <c r="D28" s="445" t="s">
        <v>3087</v>
      </c>
      <c r="E28" s="446">
        <v>9848084848</v>
      </c>
      <c r="F28" s="447" t="s">
        <v>2489</v>
      </c>
      <c r="G28" s="447"/>
      <c r="H28" s="447" t="s">
        <v>3074</v>
      </c>
    </row>
    <row r="29" spans="1:8">
      <c r="A29" s="576"/>
      <c r="B29" s="444">
        <v>10</v>
      </c>
      <c r="C29" s="445" t="s">
        <v>2527</v>
      </c>
      <c r="D29" s="445" t="s">
        <v>2528</v>
      </c>
      <c r="E29" s="446">
        <v>9869966801</v>
      </c>
      <c r="F29" s="447" t="s">
        <v>2489</v>
      </c>
      <c r="G29" s="447"/>
      <c r="H29" s="447" t="s">
        <v>3074</v>
      </c>
    </row>
    <row r="30" spans="1:8">
      <c r="A30" s="448" t="s">
        <v>2529</v>
      </c>
      <c r="B30" s="444">
        <v>5</v>
      </c>
      <c r="C30" s="445" t="s">
        <v>2530</v>
      </c>
      <c r="D30" s="449" t="s">
        <v>3088</v>
      </c>
      <c r="E30" s="445">
        <v>9812417073</v>
      </c>
      <c r="F30" s="447" t="s">
        <v>2489</v>
      </c>
      <c r="G30" s="447" t="s">
        <v>3070</v>
      </c>
      <c r="H30" s="447" t="s">
        <v>3076</v>
      </c>
    </row>
    <row r="31" spans="1:8">
      <c r="A31" s="577" t="s">
        <v>3089</v>
      </c>
      <c r="B31" s="444">
        <v>3</v>
      </c>
      <c r="C31" s="445" t="s">
        <v>2531</v>
      </c>
      <c r="D31" s="445" t="s">
        <v>2532</v>
      </c>
      <c r="E31" s="446">
        <v>9812597558</v>
      </c>
      <c r="F31" s="447" t="s">
        <v>2489</v>
      </c>
      <c r="G31" s="447"/>
      <c r="H31" s="447" t="s">
        <v>3074</v>
      </c>
    </row>
    <row r="32" spans="1:8">
      <c r="A32" s="578"/>
      <c r="B32" s="447"/>
      <c r="C32" s="447" t="s">
        <v>3090</v>
      </c>
      <c r="D32" s="447" t="s">
        <v>3091</v>
      </c>
      <c r="E32" s="447">
        <v>9848092575</v>
      </c>
      <c r="F32" s="447" t="s">
        <v>2489</v>
      </c>
      <c r="G32" s="447" t="s">
        <v>3070</v>
      </c>
      <c r="H32" s="447" t="s">
        <v>3076</v>
      </c>
    </row>
    <row r="33" spans="1:8" ht="23.25">
      <c r="A33" s="579" t="s">
        <v>3092</v>
      </c>
      <c r="B33" s="579"/>
      <c r="C33" s="579"/>
      <c r="D33" s="579"/>
      <c r="E33" s="579"/>
      <c r="F33" s="579"/>
      <c r="G33" s="580"/>
      <c r="H33" s="580"/>
    </row>
    <row r="34" spans="1:8">
      <c r="A34" s="570" t="s">
        <v>3067</v>
      </c>
      <c r="B34" s="570" t="s">
        <v>2484</v>
      </c>
      <c r="C34" s="571" t="s">
        <v>3068</v>
      </c>
      <c r="D34" s="570" t="s">
        <v>3072</v>
      </c>
      <c r="E34" s="570" t="s">
        <v>2486</v>
      </c>
      <c r="F34" s="581" t="s">
        <v>2485</v>
      </c>
      <c r="G34" s="450"/>
      <c r="H34" s="450"/>
    </row>
    <row r="35" spans="1:8">
      <c r="A35" s="570"/>
      <c r="B35" s="570"/>
      <c r="C35" s="572"/>
      <c r="D35" s="570"/>
      <c r="E35" s="570"/>
      <c r="F35" s="581"/>
    </row>
    <row r="36" spans="1:8">
      <c r="A36" s="443" t="s">
        <v>2487</v>
      </c>
      <c r="B36" s="440">
        <v>6</v>
      </c>
      <c r="C36" s="443" t="s">
        <v>2490</v>
      </c>
      <c r="D36" s="445" t="s">
        <v>2492</v>
      </c>
      <c r="E36" s="446">
        <v>9819515546</v>
      </c>
      <c r="F36" s="447" t="s">
        <v>2489</v>
      </c>
    </row>
    <row r="37" spans="1:8">
      <c r="A37" s="443" t="s">
        <v>2487</v>
      </c>
      <c r="B37" s="440">
        <v>6</v>
      </c>
      <c r="C37" s="443" t="s">
        <v>3093</v>
      </c>
      <c r="D37" s="443" t="s">
        <v>3094</v>
      </c>
      <c r="E37" s="443">
        <v>9858031748</v>
      </c>
      <c r="F37" s="447" t="s">
        <v>2489</v>
      </c>
    </row>
    <row r="38" spans="1:8">
      <c r="A38" s="443" t="s">
        <v>2518</v>
      </c>
      <c r="B38" s="440">
        <v>1</v>
      </c>
      <c r="C38" s="445" t="s">
        <v>2519</v>
      </c>
      <c r="D38" s="445" t="s">
        <v>2520</v>
      </c>
      <c r="E38" s="446">
        <v>9848145066</v>
      </c>
      <c r="F38" s="447" t="s">
        <v>2489</v>
      </c>
    </row>
  </sheetData>
  <mergeCells count="21"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  <mergeCell ref="G2:G3"/>
    <mergeCell ref="H2:H3"/>
    <mergeCell ref="A4:A7"/>
    <mergeCell ref="A8:A13"/>
    <mergeCell ref="A14:A20"/>
    <mergeCell ref="F2:F3"/>
    <mergeCell ref="C1:D1"/>
    <mergeCell ref="A2:A3"/>
    <mergeCell ref="B2:B3"/>
    <mergeCell ref="C2:C3"/>
    <mergeCell ref="D2:E2"/>
  </mergeCells>
  <pageMargins left="0.45" right="0.7" top="0.5" bottom="0.5" header="0.05" footer="0.05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5"/>
  <sheetViews>
    <sheetView view="pageBreakPreview" zoomScale="85" zoomScaleNormal="130" zoomScaleSheetLayoutView="85" zoomScalePageLayoutView="130" workbookViewId="0">
      <pane ySplit="4" topLeftCell="A5" activePane="bottomLeft" state="frozen"/>
      <selection pane="bottomLeft" activeCell="B79" sqref="B79"/>
    </sheetView>
  </sheetViews>
  <sheetFormatPr defaultRowHeight="28.5"/>
  <cols>
    <col min="1" max="1" width="8.5703125" style="71" customWidth="1"/>
    <col min="2" max="2" width="30.5703125" style="61" customWidth="1"/>
    <col min="3" max="3" width="20.7109375" style="61" customWidth="1"/>
    <col min="4" max="4" width="41.42578125" style="61" customWidth="1"/>
    <col min="5" max="5" width="23.5703125" style="61" customWidth="1"/>
    <col min="6" max="6" width="19.28515625" style="61" customWidth="1"/>
    <col min="7" max="7" width="15.5703125" style="61" customWidth="1"/>
    <col min="8" max="8" width="16" style="61" customWidth="1"/>
    <col min="9" max="16384" width="9.140625" style="61"/>
  </cols>
  <sheetData>
    <row r="1" spans="1:9" ht="18.75">
      <c r="A1" s="504" t="s">
        <v>15</v>
      </c>
      <c r="B1" s="504"/>
      <c r="C1" s="504"/>
      <c r="D1" s="504"/>
      <c r="E1" s="504"/>
      <c r="F1" s="504"/>
      <c r="G1" s="504"/>
      <c r="H1" s="504"/>
    </row>
    <row r="2" spans="1:9" ht="18.75">
      <c r="A2" s="504" t="s">
        <v>63</v>
      </c>
      <c r="B2" s="504"/>
      <c r="C2" s="504"/>
      <c r="D2" s="504"/>
      <c r="E2" s="504"/>
      <c r="F2" s="504"/>
      <c r="G2" s="504"/>
      <c r="H2" s="504"/>
    </row>
    <row r="3" spans="1:9" ht="18.75">
      <c r="A3" s="504" t="s">
        <v>190</v>
      </c>
      <c r="B3" s="505"/>
      <c r="C3" s="505"/>
      <c r="D3" s="505"/>
      <c r="E3" s="505"/>
      <c r="F3" s="505"/>
      <c r="G3" s="505"/>
      <c r="H3" s="505"/>
    </row>
    <row r="4" spans="1:9" ht="18.75">
      <c r="A4" s="95" t="s">
        <v>5</v>
      </c>
      <c r="B4" s="95" t="s">
        <v>85</v>
      </c>
      <c r="C4" s="95" t="s">
        <v>1</v>
      </c>
      <c r="D4" s="96" t="s">
        <v>3</v>
      </c>
      <c r="E4" s="95" t="s">
        <v>83</v>
      </c>
      <c r="F4" s="96" t="s">
        <v>2</v>
      </c>
      <c r="G4" s="96" t="s">
        <v>4</v>
      </c>
      <c r="H4" s="95" t="s">
        <v>53</v>
      </c>
    </row>
    <row r="5" spans="1:9" ht="75">
      <c r="A5" s="70">
        <v>1</v>
      </c>
      <c r="B5" s="64" t="s">
        <v>86</v>
      </c>
      <c r="C5" s="64" t="s">
        <v>63</v>
      </c>
      <c r="D5" s="64" t="s">
        <v>3313</v>
      </c>
      <c r="E5" s="64" t="s">
        <v>3314</v>
      </c>
      <c r="F5" s="64" t="s">
        <v>3412</v>
      </c>
      <c r="G5" s="64" t="s">
        <v>3315</v>
      </c>
      <c r="H5" s="64">
        <v>84420845</v>
      </c>
      <c r="I5" s="61" t="str">
        <f>G5</f>
        <v>9858023126, 9858032749</v>
      </c>
    </row>
    <row r="6" spans="1:9">
      <c r="A6" s="69">
        <v>2</v>
      </c>
      <c r="B6" s="64" t="s">
        <v>89</v>
      </c>
      <c r="C6" s="64" t="s">
        <v>63</v>
      </c>
      <c r="D6" s="371" t="s">
        <v>2824</v>
      </c>
      <c r="E6" s="295" t="s">
        <v>2649</v>
      </c>
      <c r="F6" s="75" t="s">
        <v>69</v>
      </c>
      <c r="G6" s="64">
        <v>9848067015</v>
      </c>
      <c r="H6" s="64"/>
      <c r="I6" s="61" t="str">
        <f>CONCATENATE(I5,  " , ",  G6)</f>
        <v>9858023126, 9858032749 , 9848067015</v>
      </c>
    </row>
    <row r="7" spans="1:9" ht="37.5">
      <c r="A7" s="70">
        <v>3</v>
      </c>
      <c r="B7" s="64" t="s">
        <v>91</v>
      </c>
      <c r="C7" s="64" t="s">
        <v>63</v>
      </c>
      <c r="D7" s="64" t="s">
        <v>2353</v>
      </c>
      <c r="E7" s="64" t="s">
        <v>2732</v>
      </c>
      <c r="F7" s="64" t="s">
        <v>2733</v>
      </c>
      <c r="G7" s="64" t="s">
        <v>2734</v>
      </c>
      <c r="H7" s="64"/>
      <c r="I7" s="61" t="str">
        <f t="shared" ref="I7:I69" si="0">CONCATENATE(I6,  " , ",  G7)</f>
        <v>9858023126, 9858032749 , 9848067015 , 9858021457,
9858081000</v>
      </c>
    </row>
    <row r="8" spans="1:9" ht="37.5">
      <c r="A8" s="69">
        <v>4</v>
      </c>
      <c r="B8" s="64" t="s">
        <v>189</v>
      </c>
      <c r="C8" s="64" t="s">
        <v>63</v>
      </c>
      <c r="D8" s="64" t="s">
        <v>2348</v>
      </c>
      <c r="E8" s="64" t="s">
        <v>2754</v>
      </c>
      <c r="F8" s="64" t="s">
        <v>2755</v>
      </c>
      <c r="G8" s="64" t="s">
        <v>2756</v>
      </c>
      <c r="H8" s="64">
        <v>84421301</v>
      </c>
      <c r="I8" s="61" t="str">
        <f t="shared" si="0"/>
        <v>9858023126, 9858032749 , 9848067015 , 9858021457,
9858081000 , 9848073273,
9848087032</v>
      </c>
    </row>
    <row r="9" spans="1:9" ht="37.5">
      <c r="A9" s="70">
        <v>5</v>
      </c>
      <c r="B9" s="64" t="s">
        <v>1655</v>
      </c>
      <c r="C9" s="64" t="s">
        <v>373</v>
      </c>
      <c r="D9" s="64" t="s">
        <v>694</v>
      </c>
      <c r="E9" s="64" t="s">
        <v>2721</v>
      </c>
      <c r="F9" s="64" t="s">
        <v>2736</v>
      </c>
      <c r="G9" s="64" t="s">
        <v>2722</v>
      </c>
      <c r="H9" s="64" t="s">
        <v>396</v>
      </c>
      <c r="I9" s="61" t="str">
        <f t="shared" si="0"/>
        <v>9858023126, 9858032749 , 9848067015 , 9858021457,
9858081000 , 9848073273,
9848087032 , 9848020610,
9848102757</v>
      </c>
    </row>
    <row r="10" spans="1:9" ht="75">
      <c r="A10" s="69">
        <v>6</v>
      </c>
      <c r="B10" s="64" t="s">
        <v>400</v>
      </c>
      <c r="C10" s="64" t="s">
        <v>374</v>
      </c>
      <c r="D10" s="64" t="s">
        <v>2653</v>
      </c>
      <c r="E10" s="64" t="s">
        <v>2641</v>
      </c>
      <c r="F10" s="64" t="s">
        <v>2720</v>
      </c>
      <c r="G10" s="64" t="s">
        <v>2723</v>
      </c>
      <c r="H10" s="64" t="s">
        <v>409</v>
      </c>
      <c r="I10" s="61" t="str">
        <f t="shared" si="0"/>
        <v>9858023126, 9858032749 , 9848067015 , 9858021457,
9858081000 , 9848073273,
9848087032 , 9848020610,
9848102757 , 9858021457,
9855051654</v>
      </c>
    </row>
    <row r="11" spans="1:9">
      <c r="A11" s="70">
        <v>7</v>
      </c>
      <c r="B11" s="64" t="s">
        <v>401</v>
      </c>
      <c r="C11" s="64" t="s">
        <v>375</v>
      </c>
      <c r="D11" s="64" t="s">
        <v>696</v>
      </c>
      <c r="E11" s="64" t="s">
        <v>380</v>
      </c>
      <c r="F11" s="64"/>
      <c r="G11" s="64">
        <v>9746109287</v>
      </c>
      <c r="H11" s="64" t="s">
        <v>392</v>
      </c>
      <c r="I11" s="61" t="str">
        <f t="shared" si="0"/>
        <v>9858023126, 9858032749 , 9848067015 , 9858021457,
9858081000 , 9848073273,
9848087032 , 9848020610,
9848102757 , 9858021457,
9855051654 , 9746109287</v>
      </c>
    </row>
    <row r="12" spans="1:9" ht="37.5">
      <c r="A12" s="69">
        <v>8</v>
      </c>
      <c r="B12" s="64" t="s">
        <v>402</v>
      </c>
      <c r="C12" s="64" t="s">
        <v>376</v>
      </c>
      <c r="D12" s="64" t="s">
        <v>2351</v>
      </c>
      <c r="E12" s="64" t="s">
        <v>2349</v>
      </c>
      <c r="F12" s="64" t="s">
        <v>2350</v>
      </c>
      <c r="G12" s="64">
        <v>9858022402</v>
      </c>
      <c r="H12" s="64" t="s">
        <v>393</v>
      </c>
      <c r="I12" s="61" t="str">
        <f t="shared" si="0"/>
        <v>9858023126, 9858032749 , 9848067015 , 9858021457,
9858081000 , 9848073273,
9848087032 , 9848020610,
9848102757 , 9858021457,
9855051654 , 9746109287 , 9858022402</v>
      </c>
    </row>
    <row r="13" spans="1:9" ht="37.5">
      <c r="A13" s="70">
        <v>9</v>
      </c>
      <c r="B13" s="64" t="s">
        <v>407</v>
      </c>
      <c r="C13" s="64" t="s">
        <v>376</v>
      </c>
      <c r="D13" s="64" t="s">
        <v>2367</v>
      </c>
      <c r="E13" s="64" t="s">
        <v>2724</v>
      </c>
      <c r="F13" s="100" t="s">
        <v>2725</v>
      </c>
      <c r="G13" s="64" t="s">
        <v>2726</v>
      </c>
      <c r="H13" s="64" t="s">
        <v>394</v>
      </c>
      <c r="I13" s="61" t="str">
        <f t="shared" si="0"/>
        <v>9858023126, 9858032749 , 9848067015 , 9858021457,
9858081000 , 9848073273,
9848087032 , 9848020610,
9848102757 , 9858021457,
9855051654 , 9746109287 , 9858022402 , 9848056677,
9868106441</v>
      </c>
    </row>
    <row r="14" spans="1:9">
      <c r="A14" s="69">
        <v>10</v>
      </c>
      <c r="B14" s="64" t="s">
        <v>403</v>
      </c>
      <c r="C14" s="64" t="s">
        <v>376</v>
      </c>
      <c r="D14" s="64" t="s">
        <v>1037</v>
      </c>
      <c r="E14" s="64" t="s">
        <v>382</v>
      </c>
      <c r="F14" s="64"/>
      <c r="G14" s="64">
        <v>9852028932</v>
      </c>
      <c r="H14" s="75"/>
      <c r="I14" s="61" t="str">
        <f t="shared" si="0"/>
        <v>9858023126, 9858032749 , 9848067015 , 9858021457,
9858081000 , 9848073273,
9848087032 , 9848020610,
9848102757 , 9858021457,
9855051654 , 9746109287 , 9858022402 , 9848056677,
9868106441 , 9852028932</v>
      </c>
    </row>
    <row r="15" spans="1:9" ht="37.5">
      <c r="A15" s="70">
        <v>11</v>
      </c>
      <c r="B15" s="64" t="s">
        <v>404</v>
      </c>
      <c r="C15" s="64" t="s">
        <v>376</v>
      </c>
      <c r="D15" s="64" t="s">
        <v>697</v>
      </c>
      <c r="E15" s="64" t="s">
        <v>383</v>
      </c>
      <c r="F15" s="64"/>
      <c r="G15" s="64">
        <v>9848180142</v>
      </c>
      <c r="H15" s="64">
        <v>9848032125</v>
      </c>
      <c r="I15" s="61" t="str">
        <f t="shared" si="0"/>
        <v>9858023126, 9858032749 , 9848067015 , 9858021457,
9858081000 , 9848073273,
9848087032 , 9848020610,
9848102757 , 9858021457,
9855051654 , 9746109287 , 9858022402 , 9848056677,
9868106441 , 9852028932 , 9848180142</v>
      </c>
    </row>
    <row r="16" spans="1:9">
      <c r="A16" s="69">
        <v>12</v>
      </c>
      <c r="B16" s="64" t="s">
        <v>405</v>
      </c>
      <c r="C16" s="64" t="s">
        <v>376</v>
      </c>
      <c r="D16" s="357" t="s">
        <v>2719</v>
      </c>
      <c r="E16" s="64" t="s">
        <v>2718</v>
      </c>
      <c r="F16" s="64" t="s">
        <v>1942</v>
      </c>
      <c r="G16" s="64">
        <v>9858026606</v>
      </c>
      <c r="H16" s="64" t="s">
        <v>81</v>
      </c>
      <c r="I16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</v>
      </c>
    </row>
    <row r="17" spans="1:9" ht="93.75">
      <c r="A17" s="70">
        <v>13</v>
      </c>
      <c r="B17" s="64" t="s">
        <v>406</v>
      </c>
      <c r="C17" s="64" t="s">
        <v>376</v>
      </c>
      <c r="D17" s="64" t="s">
        <v>3453</v>
      </c>
      <c r="E17" s="64" t="s">
        <v>3451</v>
      </c>
      <c r="F17" s="64"/>
      <c r="G17" s="64" t="s">
        <v>3452</v>
      </c>
      <c r="H17" s="64" t="s">
        <v>81</v>
      </c>
      <c r="I1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</v>
      </c>
    </row>
    <row r="18" spans="1:9" ht="37.5">
      <c r="A18" s="69">
        <v>14</v>
      </c>
      <c r="B18" s="64" t="s">
        <v>360</v>
      </c>
      <c r="C18" s="64" t="s">
        <v>34</v>
      </c>
      <c r="D18" s="64" t="s">
        <v>1437</v>
      </c>
      <c r="E18" s="64" t="s">
        <v>1438</v>
      </c>
      <c r="F18" s="64" t="s">
        <v>474</v>
      </c>
      <c r="G18" s="64">
        <v>9846064677</v>
      </c>
      <c r="H18" s="64">
        <v>81524245</v>
      </c>
      <c r="I1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 , 9846064677</v>
      </c>
    </row>
    <row r="19" spans="1:9" ht="37.5">
      <c r="A19" s="70">
        <v>15</v>
      </c>
      <c r="B19" s="64" t="s">
        <v>1697</v>
      </c>
      <c r="C19" s="64" t="s">
        <v>34</v>
      </c>
      <c r="D19" s="64" t="s">
        <v>1698</v>
      </c>
      <c r="E19" s="64" t="s">
        <v>1696</v>
      </c>
      <c r="F19" s="64"/>
      <c r="G19" s="64">
        <v>9858024881</v>
      </c>
      <c r="H19" s="64"/>
      <c r="I1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 , 9846064677 , 9858024881</v>
      </c>
    </row>
    <row r="20" spans="1:9" ht="56.25">
      <c r="A20" s="69">
        <v>16</v>
      </c>
      <c r="B20" s="252" t="s">
        <v>361</v>
      </c>
      <c r="C20" s="64" t="s">
        <v>34</v>
      </c>
      <c r="D20" s="64" t="s">
        <v>2555</v>
      </c>
      <c r="E20" s="64" t="s">
        <v>2553</v>
      </c>
      <c r="F20" s="64" t="s">
        <v>2556</v>
      </c>
      <c r="G20" s="64" t="s">
        <v>2554</v>
      </c>
      <c r="H20" s="64">
        <v>0</v>
      </c>
      <c r="I2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 , 9846064677 , 9858024881 , 9858425285,
9857835311</v>
      </c>
    </row>
    <row r="21" spans="1:9" ht="56.25">
      <c r="A21" s="70">
        <v>17</v>
      </c>
      <c r="B21" s="64" t="s">
        <v>87</v>
      </c>
      <c r="C21" s="64" t="s">
        <v>34</v>
      </c>
      <c r="D21" s="64" t="s">
        <v>1617</v>
      </c>
      <c r="E21" s="64" t="s">
        <v>1040</v>
      </c>
      <c r="F21" s="64" t="s">
        <v>1038</v>
      </c>
      <c r="G21" s="64" t="s">
        <v>1039</v>
      </c>
      <c r="H21" s="64">
        <v>84420367</v>
      </c>
      <c r="I2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 , 9846064677 , 9858024881 , 9858425285,
9857835311 , 9848020767,
9848242496</v>
      </c>
    </row>
    <row r="22" spans="1:9">
      <c r="A22" s="69">
        <v>18</v>
      </c>
      <c r="B22" s="64" t="s">
        <v>362</v>
      </c>
      <c r="C22" s="64" t="s">
        <v>34</v>
      </c>
      <c r="D22" s="64" t="s">
        <v>702</v>
      </c>
      <c r="E22" s="252" t="s">
        <v>384</v>
      </c>
      <c r="F22" s="252"/>
      <c r="G22" s="64">
        <v>9858027633</v>
      </c>
      <c r="H22" s="64">
        <v>0</v>
      </c>
      <c r="I2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9848029700, 9801244501, 9709042924 , 9846064677 , 9858024881 , 9858425285,
9857835311 , 9848020767,
9848242496 , 9858027633</v>
      </c>
    </row>
    <row r="23" spans="1:9" ht="37.5">
      <c r="A23" s="69">
        <v>20</v>
      </c>
      <c r="B23" s="64" t="s">
        <v>363</v>
      </c>
      <c r="C23" s="64" t="s">
        <v>34</v>
      </c>
      <c r="D23" s="64" t="s">
        <v>698</v>
      </c>
      <c r="E23" s="64" t="s">
        <v>385</v>
      </c>
      <c r="F23" s="64"/>
      <c r="G23" s="64">
        <v>9848021810</v>
      </c>
      <c r="H23" s="64">
        <v>0</v>
      </c>
      <c r="I23" s="61" t="e">
        <f>CONCATENATE(#REF!,  " , ",  G23)</f>
        <v>#REF!</v>
      </c>
    </row>
    <row r="24" spans="1:9" s="483" customFormat="1" ht="37.5">
      <c r="A24" s="480">
        <v>21</v>
      </c>
      <c r="B24" s="252" t="s">
        <v>496</v>
      </c>
      <c r="C24" s="252" t="s">
        <v>63</v>
      </c>
      <c r="D24" s="252" t="s">
        <v>699</v>
      </c>
      <c r="E24" s="252" t="s">
        <v>386</v>
      </c>
      <c r="F24" s="252" t="s">
        <v>69</v>
      </c>
      <c r="G24" s="252">
        <v>9848059146</v>
      </c>
      <c r="H24" s="252" t="s">
        <v>398</v>
      </c>
      <c r="I24" s="483" t="e">
        <f t="shared" si="0"/>
        <v>#REF!</v>
      </c>
    </row>
    <row r="25" spans="1:9">
      <c r="A25" s="69">
        <v>22</v>
      </c>
      <c r="B25" s="64" t="s">
        <v>408</v>
      </c>
      <c r="C25" s="64" t="s">
        <v>34</v>
      </c>
      <c r="D25" s="64"/>
      <c r="E25" s="64"/>
      <c r="F25" s="64"/>
      <c r="G25" s="64"/>
      <c r="H25" s="64">
        <v>84420999</v>
      </c>
      <c r="I25" s="61" t="e">
        <f t="shared" si="0"/>
        <v>#REF!</v>
      </c>
    </row>
    <row r="26" spans="1:9" ht="37.5">
      <c r="A26" s="70">
        <v>23</v>
      </c>
      <c r="B26" s="64" t="s">
        <v>364</v>
      </c>
      <c r="C26" s="64" t="s">
        <v>34</v>
      </c>
      <c r="D26" s="64" t="s">
        <v>661</v>
      </c>
      <c r="E26" s="64" t="s">
        <v>663</v>
      </c>
      <c r="F26" s="64"/>
      <c r="G26" s="64" t="s">
        <v>662</v>
      </c>
      <c r="H26" s="64">
        <v>0</v>
      </c>
      <c r="I26" s="61" t="e">
        <f t="shared" si="0"/>
        <v>#REF!</v>
      </c>
    </row>
    <row r="27" spans="1:9">
      <c r="A27" s="69">
        <v>24</v>
      </c>
      <c r="B27" s="64" t="s">
        <v>365</v>
      </c>
      <c r="C27" s="64" t="s">
        <v>34</v>
      </c>
      <c r="D27" s="64" t="s">
        <v>700</v>
      </c>
      <c r="E27" s="64" t="s">
        <v>387</v>
      </c>
      <c r="F27" s="64"/>
      <c r="G27" s="64">
        <v>9848170551</v>
      </c>
      <c r="H27" s="64">
        <v>0</v>
      </c>
      <c r="I27" s="61" t="e">
        <f t="shared" si="0"/>
        <v>#REF!</v>
      </c>
    </row>
    <row r="28" spans="1:9">
      <c r="A28" s="70">
        <v>25</v>
      </c>
      <c r="B28" s="64" t="s">
        <v>366</v>
      </c>
      <c r="C28" s="64" t="s">
        <v>34</v>
      </c>
      <c r="D28" s="357" t="s">
        <v>2853</v>
      </c>
      <c r="E28" s="64" t="s">
        <v>2852</v>
      </c>
      <c r="F28" s="64" t="s">
        <v>69</v>
      </c>
      <c r="G28" s="64">
        <v>9848032125</v>
      </c>
      <c r="H28" s="64">
        <v>0</v>
      </c>
      <c r="I28" s="61" t="e">
        <f t="shared" si="0"/>
        <v>#REF!</v>
      </c>
    </row>
    <row r="29" spans="1:9">
      <c r="A29" s="69">
        <v>26</v>
      </c>
      <c r="B29" s="64" t="s">
        <v>367</v>
      </c>
      <c r="C29" s="64" t="s">
        <v>34</v>
      </c>
      <c r="D29" s="64" t="s">
        <v>701</v>
      </c>
      <c r="E29" s="64" t="s">
        <v>388</v>
      </c>
      <c r="F29" s="64"/>
      <c r="G29" s="64">
        <v>9848036859</v>
      </c>
      <c r="H29" s="64">
        <v>0</v>
      </c>
      <c r="I29" s="61" t="e">
        <f t="shared" si="0"/>
        <v>#REF!</v>
      </c>
    </row>
    <row r="30" spans="1:9">
      <c r="A30" s="70">
        <v>27</v>
      </c>
      <c r="B30" s="64" t="s">
        <v>368</v>
      </c>
      <c r="C30" s="64" t="s">
        <v>34</v>
      </c>
      <c r="D30" s="64" t="s">
        <v>1746</v>
      </c>
      <c r="E30" s="64" t="s">
        <v>389</v>
      </c>
      <c r="F30" s="64"/>
      <c r="G30" s="64">
        <v>9848025713</v>
      </c>
      <c r="H30" s="64">
        <v>0</v>
      </c>
      <c r="I30" s="61" t="e">
        <f t="shared" si="0"/>
        <v>#REF!</v>
      </c>
    </row>
    <row r="31" spans="1:9" ht="38.25" thickBot="1">
      <c r="A31" s="69">
        <v>28</v>
      </c>
      <c r="B31" s="64" t="s">
        <v>369</v>
      </c>
      <c r="C31" s="64" t="s">
        <v>34</v>
      </c>
      <c r="D31" s="64" t="s">
        <v>693</v>
      </c>
      <c r="E31" s="64" t="s">
        <v>390</v>
      </c>
      <c r="F31" s="64"/>
      <c r="G31" s="64">
        <v>9868900488</v>
      </c>
      <c r="H31" s="64">
        <v>0</v>
      </c>
      <c r="I31" s="61" t="e">
        <f t="shared" si="0"/>
        <v>#REF!</v>
      </c>
    </row>
    <row r="32" spans="1:9" ht="29.25" thickBot="1">
      <c r="A32" s="70">
        <v>29</v>
      </c>
      <c r="B32" s="64" t="s">
        <v>370</v>
      </c>
      <c r="C32" s="64" t="s">
        <v>377</v>
      </c>
      <c r="D32" s="64" t="s">
        <v>692</v>
      </c>
      <c r="E32" s="377" t="s">
        <v>2862</v>
      </c>
      <c r="F32" s="377" t="s">
        <v>2862</v>
      </c>
      <c r="G32" s="378">
        <v>9860935368</v>
      </c>
      <c r="H32" s="64" t="s">
        <v>397</v>
      </c>
      <c r="I32" s="61" t="e">
        <f t="shared" si="0"/>
        <v>#REF!</v>
      </c>
    </row>
    <row r="33" spans="1:9" ht="75">
      <c r="A33" s="69">
        <v>30</v>
      </c>
      <c r="B33" s="64" t="s">
        <v>371</v>
      </c>
      <c r="C33" s="64" t="s">
        <v>378</v>
      </c>
      <c r="D33" s="64" t="s">
        <v>691</v>
      </c>
      <c r="E33" s="64">
        <v>0</v>
      </c>
      <c r="F33" s="64"/>
      <c r="G33" s="64">
        <v>0</v>
      </c>
      <c r="H33" s="64" t="s">
        <v>399</v>
      </c>
      <c r="I33" s="61" t="e">
        <f t="shared" si="0"/>
        <v>#REF!</v>
      </c>
    </row>
    <row r="34" spans="1:9" ht="37.5">
      <c r="A34" s="70">
        <v>31</v>
      </c>
      <c r="B34" s="64" t="s">
        <v>372</v>
      </c>
      <c r="C34" s="64" t="s">
        <v>379</v>
      </c>
      <c r="D34" s="64" t="s">
        <v>695</v>
      </c>
      <c r="E34" s="64" t="s">
        <v>391</v>
      </c>
      <c r="F34" s="64"/>
      <c r="G34" s="64"/>
      <c r="H34" s="64" t="s">
        <v>395</v>
      </c>
      <c r="I34" s="61" t="e">
        <f t="shared" si="0"/>
        <v>#REF!</v>
      </c>
    </row>
    <row r="35" spans="1:9" ht="37.5">
      <c r="A35" s="69">
        <v>32</v>
      </c>
      <c r="B35" s="64" t="s">
        <v>88</v>
      </c>
      <c r="C35" s="64" t="s">
        <v>63</v>
      </c>
      <c r="D35" s="64" t="s">
        <v>2709</v>
      </c>
      <c r="E35" s="64" t="s">
        <v>1694</v>
      </c>
      <c r="F35" s="64" t="s">
        <v>69</v>
      </c>
      <c r="G35" s="64">
        <v>9858023458</v>
      </c>
      <c r="H35" s="64" t="s">
        <v>418</v>
      </c>
      <c r="I35" s="61" t="e">
        <f t="shared" si="0"/>
        <v>#REF!</v>
      </c>
    </row>
    <row r="36" spans="1:9">
      <c r="A36" s="70">
        <v>33</v>
      </c>
      <c r="B36" s="64" t="s">
        <v>186</v>
      </c>
      <c r="C36" s="64" t="s">
        <v>187</v>
      </c>
      <c r="D36" s="64" t="s">
        <v>188</v>
      </c>
      <c r="E36" s="64" t="s">
        <v>2368</v>
      </c>
      <c r="F36" s="64" t="s">
        <v>69</v>
      </c>
      <c r="G36" s="64">
        <v>9858041837</v>
      </c>
      <c r="H36" s="64">
        <v>460207</v>
      </c>
      <c r="I36" s="61" t="e">
        <f t="shared" si="0"/>
        <v>#REF!</v>
      </c>
    </row>
    <row r="37" spans="1:9">
      <c r="A37" s="69">
        <v>34</v>
      </c>
      <c r="B37" s="64" t="s">
        <v>410</v>
      </c>
      <c r="C37" s="63" t="s">
        <v>102</v>
      </c>
      <c r="D37" s="357" t="s">
        <v>411</v>
      </c>
      <c r="E37" s="66" t="s">
        <v>2347</v>
      </c>
      <c r="F37" s="63" t="s">
        <v>69</v>
      </c>
      <c r="G37" s="64">
        <v>9848082582</v>
      </c>
      <c r="H37" s="63">
        <v>84440138</v>
      </c>
      <c r="I37" s="61" t="e">
        <f t="shared" si="0"/>
        <v>#REF!</v>
      </c>
    </row>
    <row r="38" spans="1:9">
      <c r="A38" s="70">
        <v>35</v>
      </c>
      <c r="B38" s="64" t="s">
        <v>410</v>
      </c>
      <c r="C38" s="63" t="s">
        <v>39</v>
      </c>
      <c r="D38" s="64" t="s">
        <v>472</v>
      </c>
      <c r="E38" s="66" t="s">
        <v>2631</v>
      </c>
      <c r="F38" s="63" t="s">
        <v>69</v>
      </c>
      <c r="G38" s="64">
        <v>9858023793</v>
      </c>
      <c r="H38" s="63" t="s">
        <v>473</v>
      </c>
      <c r="I38" s="61" t="e">
        <f t="shared" si="0"/>
        <v>#REF!</v>
      </c>
    </row>
    <row r="39" spans="1:9" ht="37.5">
      <c r="A39" s="69">
        <v>36</v>
      </c>
      <c r="B39" s="64" t="s">
        <v>410</v>
      </c>
      <c r="C39" s="63" t="s">
        <v>412</v>
      </c>
      <c r="D39" s="64" t="s">
        <v>413</v>
      </c>
      <c r="E39" s="64" t="s">
        <v>2835</v>
      </c>
      <c r="F39" s="62" t="s">
        <v>2834</v>
      </c>
      <c r="G39" s="64" t="s">
        <v>2836</v>
      </c>
      <c r="H39" s="63"/>
      <c r="I39" s="61" t="e">
        <f t="shared" si="0"/>
        <v>#REF!</v>
      </c>
    </row>
    <row r="40" spans="1:9" ht="37.5">
      <c r="A40" s="70">
        <v>37</v>
      </c>
      <c r="B40" s="64" t="s">
        <v>410</v>
      </c>
      <c r="C40" s="63" t="s">
        <v>414</v>
      </c>
      <c r="D40" s="64" t="s">
        <v>3411</v>
      </c>
      <c r="E40" s="66" t="s">
        <v>415</v>
      </c>
      <c r="F40" s="63" t="s">
        <v>69</v>
      </c>
      <c r="G40" s="64">
        <v>9858024105</v>
      </c>
      <c r="H40" s="63"/>
      <c r="I40" s="61" t="e">
        <f t="shared" si="0"/>
        <v>#REF!</v>
      </c>
    </row>
    <row r="41" spans="1:9">
      <c r="A41" s="69">
        <v>38</v>
      </c>
      <c r="B41" s="64" t="s">
        <v>410</v>
      </c>
      <c r="C41" s="63" t="s">
        <v>416</v>
      </c>
      <c r="D41" s="64" t="s">
        <v>690</v>
      </c>
      <c r="E41" s="64" t="s">
        <v>2648</v>
      </c>
      <c r="F41" s="62" t="s">
        <v>69</v>
      </c>
      <c r="G41" s="64">
        <v>9848147017</v>
      </c>
      <c r="H41" s="63"/>
      <c r="I41" s="61" t="e">
        <f t="shared" si="0"/>
        <v>#REF!</v>
      </c>
    </row>
    <row r="42" spans="1:9" ht="37.5">
      <c r="A42" s="70">
        <v>39</v>
      </c>
      <c r="B42" s="64" t="s">
        <v>410</v>
      </c>
      <c r="C42" s="63" t="s">
        <v>417</v>
      </c>
      <c r="D42" s="64" t="s">
        <v>2742</v>
      </c>
      <c r="E42" s="100" t="s">
        <v>2743</v>
      </c>
      <c r="F42" s="100" t="s">
        <v>459</v>
      </c>
      <c r="G42" s="64" t="s">
        <v>2744</v>
      </c>
      <c r="H42" s="75"/>
      <c r="I42" s="61" t="e">
        <f t="shared" si="0"/>
        <v>#REF!</v>
      </c>
    </row>
    <row r="43" spans="1:9">
      <c r="A43" s="69">
        <v>40</v>
      </c>
      <c r="B43" s="100" t="s">
        <v>423</v>
      </c>
      <c r="C43" s="75" t="s">
        <v>43</v>
      </c>
      <c r="D43" s="64"/>
      <c r="E43" s="66" t="s">
        <v>422</v>
      </c>
      <c r="F43" s="63" t="s">
        <v>69</v>
      </c>
      <c r="G43" s="64">
        <v>9858055000</v>
      </c>
      <c r="H43" s="63"/>
      <c r="I43" s="61" t="e">
        <f t="shared" si="0"/>
        <v>#REF!</v>
      </c>
    </row>
    <row r="44" spans="1:9">
      <c r="A44" s="70">
        <v>41</v>
      </c>
      <c r="B44" s="100" t="s">
        <v>494</v>
      </c>
      <c r="C44" s="75"/>
      <c r="D44" s="75"/>
      <c r="E44" s="75" t="s">
        <v>495</v>
      </c>
      <c r="F44" s="75"/>
      <c r="G44" s="64">
        <v>9848254222</v>
      </c>
      <c r="H44" s="75"/>
      <c r="I44" s="61" t="e">
        <f t="shared" si="0"/>
        <v>#REF!</v>
      </c>
    </row>
    <row r="45" spans="1:9" ht="56.25">
      <c r="A45" s="69">
        <v>42</v>
      </c>
      <c r="B45" s="100" t="s">
        <v>505</v>
      </c>
      <c r="C45" s="75" t="s">
        <v>34</v>
      </c>
      <c r="D45" s="75"/>
      <c r="E45" s="100" t="s">
        <v>506</v>
      </c>
      <c r="F45" s="100" t="s">
        <v>507</v>
      </c>
      <c r="G45" s="64" t="s">
        <v>2557</v>
      </c>
      <c r="H45" s="75"/>
      <c r="I45" s="61" t="e">
        <f t="shared" si="0"/>
        <v>#REF!</v>
      </c>
    </row>
    <row r="46" spans="1:9" ht="37.5">
      <c r="A46" s="70">
        <v>43</v>
      </c>
      <c r="B46" s="100" t="s">
        <v>531</v>
      </c>
      <c r="C46" s="75" t="s">
        <v>34</v>
      </c>
      <c r="D46" s="75"/>
      <c r="E46" s="75" t="s">
        <v>532</v>
      </c>
      <c r="F46" s="75" t="s">
        <v>69</v>
      </c>
      <c r="G46" s="64">
        <v>9848254768</v>
      </c>
      <c r="H46" s="65">
        <v>420505</v>
      </c>
      <c r="I46" s="61" t="e">
        <f t="shared" si="0"/>
        <v>#REF!</v>
      </c>
    </row>
    <row r="47" spans="1:9" ht="37.5">
      <c r="A47" s="69">
        <v>44</v>
      </c>
      <c r="B47" s="100" t="s">
        <v>533</v>
      </c>
      <c r="C47" s="75" t="s">
        <v>376</v>
      </c>
      <c r="D47" s="75" t="s">
        <v>534</v>
      </c>
      <c r="E47" s="100" t="s">
        <v>2629</v>
      </c>
      <c r="F47" s="100" t="s">
        <v>507</v>
      </c>
      <c r="G47" s="64" t="s">
        <v>2630</v>
      </c>
      <c r="H47" s="65"/>
      <c r="I47" s="61" t="e">
        <f t="shared" si="0"/>
        <v>#REF!</v>
      </c>
    </row>
    <row r="48" spans="1:9" ht="37.5">
      <c r="A48" s="70">
        <v>45</v>
      </c>
      <c r="B48" s="100" t="s">
        <v>2625</v>
      </c>
      <c r="C48" s="75" t="s">
        <v>1688</v>
      </c>
      <c r="D48" s="75"/>
      <c r="E48" s="100" t="s">
        <v>2626</v>
      </c>
      <c r="F48" s="100" t="s">
        <v>2627</v>
      </c>
      <c r="G48" s="64" t="s">
        <v>2628</v>
      </c>
      <c r="H48" s="65">
        <v>420226</v>
      </c>
      <c r="I48" s="61" t="e">
        <f t="shared" si="0"/>
        <v>#REF!</v>
      </c>
    </row>
    <row r="49" spans="1:9">
      <c r="A49" s="69">
        <v>46</v>
      </c>
      <c r="B49" s="100" t="s">
        <v>340</v>
      </c>
      <c r="C49" s="75"/>
      <c r="D49" s="347" t="s">
        <v>2607</v>
      </c>
      <c r="E49" s="75" t="s">
        <v>564</v>
      </c>
      <c r="F49" s="75"/>
      <c r="G49" s="64">
        <v>9858030318</v>
      </c>
      <c r="H49" s="75"/>
      <c r="I49" s="61" t="e">
        <f t="shared" si="0"/>
        <v>#REF!</v>
      </c>
    </row>
    <row r="50" spans="1:9">
      <c r="A50" s="70">
        <v>47</v>
      </c>
      <c r="B50" s="100" t="s">
        <v>562</v>
      </c>
      <c r="C50" s="75"/>
      <c r="D50" s="75"/>
      <c r="E50" s="75" t="s">
        <v>563</v>
      </c>
      <c r="F50" s="75"/>
      <c r="G50" s="64">
        <v>9848030448</v>
      </c>
      <c r="H50" s="75"/>
      <c r="I50" s="61" t="e">
        <f t="shared" si="0"/>
        <v>#REF!</v>
      </c>
    </row>
    <row r="51" spans="1:9" ht="30">
      <c r="A51" s="69">
        <v>48</v>
      </c>
      <c r="B51" s="100" t="s">
        <v>565</v>
      </c>
      <c r="C51" s="75"/>
      <c r="D51" s="183" t="s">
        <v>594</v>
      </c>
      <c r="E51" s="75" t="s">
        <v>566</v>
      </c>
      <c r="F51" s="75"/>
      <c r="G51" s="64">
        <v>9858027747</v>
      </c>
      <c r="H51" s="75"/>
      <c r="I51" s="61" t="e">
        <f t="shared" si="0"/>
        <v>#REF!</v>
      </c>
    </row>
    <row r="52" spans="1:9">
      <c r="A52" s="70">
        <v>49</v>
      </c>
      <c r="B52" s="100" t="s">
        <v>568</v>
      </c>
      <c r="C52" s="75"/>
      <c r="D52" s="181"/>
      <c r="E52" s="75" t="s">
        <v>567</v>
      </c>
      <c r="F52" s="75"/>
      <c r="G52" s="64"/>
      <c r="H52" s="75"/>
      <c r="I52" s="61" t="e">
        <f t="shared" si="0"/>
        <v>#REF!</v>
      </c>
    </row>
    <row r="53" spans="1:9" ht="37.5">
      <c r="A53" s="69">
        <v>50</v>
      </c>
      <c r="B53" s="100" t="s">
        <v>2452</v>
      </c>
      <c r="C53" s="75" t="s">
        <v>43</v>
      </c>
      <c r="D53" s="182" t="s">
        <v>2453</v>
      </c>
      <c r="E53" s="100" t="s">
        <v>3240</v>
      </c>
      <c r="F53" s="100" t="s">
        <v>70</v>
      </c>
      <c r="G53" s="64" t="s">
        <v>3241</v>
      </c>
      <c r="H53" s="75"/>
      <c r="I53" s="61" t="e">
        <f t="shared" si="0"/>
        <v>#REF!</v>
      </c>
    </row>
    <row r="54" spans="1:9">
      <c r="A54" s="70">
        <v>51</v>
      </c>
      <c r="B54" s="100" t="s">
        <v>577</v>
      </c>
      <c r="C54" s="75" t="s">
        <v>34</v>
      </c>
      <c r="D54" s="75" t="s">
        <v>578</v>
      </c>
      <c r="E54" s="75" t="s">
        <v>579</v>
      </c>
      <c r="F54" s="75"/>
      <c r="G54" s="64">
        <v>9858030405</v>
      </c>
      <c r="H54" s="75"/>
      <c r="I54" s="61" t="e">
        <f t="shared" si="0"/>
        <v>#REF!</v>
      </c>
    </row>
    <row r="55" spans="1:9">
      <c r="A55" s="69">
        <v>52</v>
      </c>
      <c r="B55" s="100" t="s">
        <v>580</v>
      </c>
      <c r="C55" s="75" t="s">
        <v>581</v>
      </c>
      <c r="D55" s="100"/>
      <c r="E55" s="100" t="s">
        <v>3248</v>
      </c>
      <c r="F55" s="75"/>
      <c r="G55" s="361">
        <v>9849628876</v>
      </c>
      <c r="H55" s="65">
        <v>81550008</v>
      </c>
      <c r="I55" s="61" t="e">
        <f t="shared" si="0"/>
        <v>#REF!</v>
      </c>
    </row>
    <row r="56" spans="1:9" s="483" customFormat="1">
      <c r="A56" s="480">
        <v>53</v>
      </c>
      <c r="B56" s="481" t="s">
        <v>1648</v>
      </c>
      <c r="C56" s="482" t="s">
        <v>34</v>
      </c>
      <c r="D56" s="484" t="s">
        <v>3249</v>
      </c>
      <c r="E56" s="481" t="s">
        <v>3247</v>
      </c>
      <c r="F56" s="482"/>
      <c r="G56" s="252">
        <v>9858023054</v>
      </c>
      <c r="H56" s="482"/>
      <c r="I56" s="483" t="e">
        <f t="shared" si="0"/>
        <v>#REF!</v>
      </c>
    </row>
    <row r="57" spans="1:9">
      <c r="A57" s="69">
        <v>54</v>
      </c>
      <c r="B57" s="100" t="s">
        <v>591</v>
      </c>
      <c r="C57" s="75"/>
      <c r="D57" s="75"/>
      <c r="E57" s="75"/>
      <c r="F57" s="75"/>
      <c r="G57" s="64">
        <v>9858032177</v>
      </c>
      <c r="H57" s="75"/>
      <c r="I57" s="61" t="e">
        <f t="shared" si="0"/>
        <v>#REF!</v>
      </c>
    </row>
    <row r="58" spans="1:9" ht="37.5">
      <c r="A58" s="70">
        <v>55</v>
      </c>
      <c r="B58" s="100" t="s">
        <v>640</v>
      </c>
      <c r="C58" s="75" t="s">
        <v>376</v>
      </c>
      <c r="D58" s="75"/>
      <c r="E58" s="100" t="s">
        <v>2728</v>
      </c>
      <c r="F58" s="100" t="s">
        <v>2727</v>
      </c>
      <c r="G58" s="64" t="s">
        <v>641</v>
      </c>
      <c r="H58" s="75"/>
      <c r="I58" s="61" t="e">
        <f t="shared" si="0"/>
        <v>#REF!</v>
      </c>
    </row>
    <row r="59" spans="1:9">
      <c r="A59" s="69">
        <v>56</v>
      </c>
      <c r="B59" s="100" t="s">
        <v>1422</v>
      </c>
      <c r="C59" s="75" t="s">
        <v>34</v>
      </c>
      <c r="D59" s="75" t="s">
        <v>1423</v>
      </c>
      <c r="E59" s="75" t="s">
        <v>1424</v>
      </c>
      <c r="F59" s="75"/>
      <c r="G59" s="64">
        <v>9858080100</v>
      </c>
      <c r="H59" s="75"/>
      <c r="I59" s="61" t="e">
        <f t="shared" si="0"/>
        <v>#REF!</v>
      </c>
    </row>
    <row r="60" spans="1:9">
      <c r="A60" s="70">
        <v>57</v>
      </c>
      <c r="B60" s="100" t="s">
        <v>3051</v>
      </c>
      <c r="C60" s="75" t="s">
        <v>377</v>
      </c>
      <c r="D60" s="38" t="s">
        <v>3049</v>
      </c>
      <c r="E60" s="184" t="s">
        <v>3048</v>
      </c>
      <c r="F60" s="75"/>
      <c r="G60" s="435" t="s">
        <v>3050</v>
      </c>
      <c r="H60" s="75" t="s">
        <v>3052</v>
      </c>
      <c r="I60" s="61" t="e">
        <f t="shared" si="0"/>
        <v>#REF!</v>
      </c>
    </row>
    <row r="61" spans="1:9">
      <c r="A61" s="69">
        <v>58</v>
      </c>
      <c r="B61" s="62" t="s">
        <v>1699</v>
      </c>
      <c r="C61" s="63" t="s">
        <v>34</v>
      </c>
      <c r="D61" s="63"/>
      <c r="E61" s="63" t="s">
        <v>1700</v>
      </c>
      <c r="F61" s="63" t="s">
        <v>1701</v>
      </c>
      <c r="G61" s="62">
        <v>9858046249</v>
      </c>
      <c r="H61" s="63"/>
      <c r="I61" s="61" t="e">
        <f t="shared" si="0"/>
        <v>#REF!</v>
      </c>
    </row>
    <row r="62" spans="1:9" ht="56.25">
      <c r="A62" s="70">
        <v>59</v>
      </c>
      <c r="B62" s="369" t="s">
        <v>2352</v>
      </c>
      <c r="C62" s="63"/>
      <c r="D62" s="62" t="s">
        <v>3096</v>
      </c>
      <c r="E62" s="62" t="s">
        <v>3097</v>
      </c>
      <c r="F62" s="62" t="s">
        <v>3098</v>
      </c>
      <c r="G62" s="62" t="s">
        <v>3099</v>
      </c>
      <c r="H62" s="63"/>
      <c r="I62" s="61" t="e">
        <f t="shared" si="0"/>
        <v>#REF!</v>
      </c>
    </row>
    <row r="63" spans="1:9" ht="56.25">
      <c r="A63" s="69">
        <v>60</v>
      </c>
      <c r="B63" s="62" t="s">
        <v>2472</v>
      </c>
      <c r="C63" s="63"/>
      <c r="D63" s="63" t="s">
        <v>2473</v>
      </c>
      <c r="E63" s="62" t="s">
        <v>2716</v>
      </c>
      <c r="F63" s="62" t="s">
        <v>70</v>
      </c>
      <c r="G63" s="62" t="s">
        <v>2717</v>
      </c>
      <c r="H63" s="63"/>
      <c r="I63" s="61" t="e">
        <f t="shared" si="0"/>
        <v>#REF!</v>
      </c>
    </row>
    <row r="64" spans="1:9">
      <c r="A64" s="70">
        <v>61</v>
      </c>
      <c r="B64" s="100" t="s">
        <v>2680</v>
      </c>
      <c r="C64" s="75" t="s">
        <v>34</v>
      </c>
      <c r="D64" s="63" t="s">
        <v>2681</v>
      </c>
      <c r="E64" s="75" t="s">
        <v>2682</v>
      </c>
      <c r="F64" s="75" t="s">
        <v>2729</v>
      </c>
      <c r="G64" s="75">
        <v>9848244491</v>
      </c>
      <c r="H64" s="75"/>
      <c r="I64" s="61" t="e">
        <f t="shared" si="0"/>
        <v>#REF!</v>
      </c>
    </row>
    <row r="65" spans="1:9" ht="63">
      <c r="A65" s="69">
        <v>62</v>
      </c>
      <c r="B65" s="100" t="s">
        <v>2715</v>
      </c>
      <c r="C65" s="75" t="s">
        <v>34</v>
      </c>
      <c r="D65" s="514" t="s">
        <v>3438</v>
      </c>
      <c r="E65" s="100" t="s">
        <v>3435</v>
      </c>
      <c r="F65" s="100" t="s">
        <v>3436</v>
      </c>
      <c r="G65" s="75" t="s">
        <v>3437</v>
      </c>
      <c r="H65" s="75"/>
      <c r="I65" s="61" t="e">
        <f t="shared" si="0"/>
        <v>#REF!</v>
      </c>
    </row>
    <row r="66" spans="1:9" ht="37.5">
      <c r="A66" s="70">
        <v>63</v>
      </c>
      <c r="B66" s="100" t="s">
        <v>2735</v>
      </c>
      <c r="C66" s="75" t="s">
        <v>34</v>
      </c>
      <c r="D66" s="63"/>
      <c r="E66" s="100" t="s">
        <v>2737</v>
      </c>
      <c r="F66" s="100" t="s">
        <v>2736</v>
      </c>
      <c r="G66" s="100" t="s">
        <v>2738</v>
      </c>
      <c r="H66" s="75"/>
      <c r="I66" s="61" t="e">
        <f t="shared" si="0"/>
        <v>#REF!</v>
      </c>
    </row>
    <row r="67" spans="1:9" ht="56.25">
      <c r="A67" s="69">
        <v>64</v>
      </c>
      <c r="B67" s="75" t="s">
        <v>2846</v>
      </c>
      <c r="C67" s="75" t="s">
        <v>2847</v>
      </c>
      <c r="D67" s="63" t="s">
        <v>2848</v>
      </c>
      <c r="E67" s="100" t="s">
        <v>2849</v>
      </c>
      <c r="F67" s="100" t="s">
        <v>2850</v>
      </c>
      <c r="G67" s="100" t="s">
        <v>2851</v>
      </c>
      <c r="H67" s="75"/>
      <c r="I67" s="61" t="e">
        <f t="shared" si="0"/>
        <v>#REF!</v>
      </c>
    </row>
    <row r="68" spans="1:9">
      <c r="A68" s="70">
        <v>65</v>
      </c>
      <c r="B68" s="75" t="s">
        <v>2854</v>
      </c>
      <c r="C68" s="75" t="s">
        <v>2855</v>
      </c>
      <c r="D68" s="347" t="s">
        <v>2856</v>
      </c>
      <c r="E68" s="75" t="s">
        <v>2857</v>
      </c>
      <c r="F68" s="75" t="s">
        <v>2842</v>
      </c>
      <c r="G68" s="75">
        <v>9858035960</v>
      </c>
      <c r="H68" s="414"/>
      <c r="I68" s="61" t="e">
        <f t="shared" si="0"/>
        <v>#REF!</v>
      </c>
    </row>
    <row r="69" spans="1:9" ht="56.25">
      <c r="A69" s="69">
        <v>66</v>
      </c>
      <c r="B69" s="415" t="s">
        <v>2925</v>
      </c>
      <c r="C69" s="415" t="s">
        <v>2926</v>
      </c>
      <c r="D69" s="416" t="s">
        <v>2927</v>
      </c>
      <c r="E69" s="416" t="s">
        <v>2928</v>
      </c>
      <c r="F69" s="416" t="s">
        <v>2929</v>
      </c>
      <c r="G69" s="416" t="s">
        <v>2930</v>
      </c>
      <c r="H69" s="75"/>
      <c r="I69" s="61" t="e">
        <f t="shared" si="0"/>
        <v>#REF!</v>
      </c>
    </row>
    <row r="70" spans="1:9" ht="75">
      <c r="A70" s="451">
        <v>67</v>
      </c>
      <c r="B70" s="415" t="s">
        <v>3102</v>
      </c>
      <c r="C70" s="415" t="s">
        <v>34</v>
      </c>
      <c r="D70" s="415"/>
      <c r="E70" s="416" t="s">
        <v>3103</v>
      </c>
      <c r="F70" s="416" t="s">
        <v>3104</v>
      </c>
      <c r="G70" s="416" t="s">
        <v>3105</v>
      </c>
      <c r="H70" s="415"/>
    </row>
    <row r="71" spans="1:9">
      <c r="A71" s="69">
        <v>68</v>
      </c>
      <c r="B71" s="75" t="s">
        <v>3317</v>
      </c>
      <c r="C71" s="75" t="s">
        <v>34</v>
      </c>
      <c r="D71" s="347" t="s">
        <v>3318</v>
      </c>
      <c r="E71" s="75" t="s">
        <v>3319</v>
      </c>
      <c r="F71" s="75" t="s">
        <v>69</v>
      </c>
      <c r="G71" s="75">
        <v>9858026615</v>
      </c>
      <c r="H71" s="75" t="s">
        <v>3320</v>
      </c>
    </row>
    <row r="72" spans="1:9">
      <c r="A72" s="451">
        <v>69</v>
      </c>
      <c r="B72" s="75" t="s">
        <v>3415</v>
      </c>
      <c r="C72" s="75" t="s">
        <v>34</v>
      </c>
      <c r="D72" s="75" t="s">
        <v>3414</v>
      </c>
      <c r="E72" s="75"/>
      <c r="F72" s="511" t="s">
        <v>2863</v>
      </c>
      <c r="G72" s="75"/>
      <c r="H72" s="75"/>
    </row>
    <row r="73" spans="1:9">
      <c r="A73" s="69">
        <v>70</v>
      </c>
      <c r="B73" s="61" t="s">
        <v>3426</v>
      </c>
      <c r="D73" s="513" t="s">
        <v>3427</v>
      </c>
      <c r="E73" s="61" t="s">
        <v>3428</v>
      </c>
      <c r="F73" s="61" t="s">
        <v>3429</v>
      </c>
      <c r="G73" s="61">
        <v>9863784086</v>
      </c>
    </row>
    <row r="74" spans="1:9">
      <c r="A74" s="451">
        <v>71</v>
      </c>
      <c r="B74" s="61" t="s">
        <v>3430</v>
      </c>
      <c r="D74" s="513" t="s">
        <v>3431</v>
      </c>
      <c r="E74" s="61" t="s">
        <v>3432</v>
      </c>
      <c r="F74" s="61" t="s">
        <v>3433</v>
      </c>
      <c r="G74" s="61" t="s">
        <v>3434</v>
      </c>
    </row>
    <row r="75" spans="1:9">
      <c r="A75" s="69">
        <v>72</v>
      </c>
    </row>
  </sheetData>
  <autoFilter ref="A4:H75"/>
  <hyperlinks>
    <hyperlink ref="D5" r:id="rId1" display="kpgbardiya2014@gmail.com"/>
    <hyperlink ref="D8" r:id="rId2" display="mandangi743@gmail.com"/>
    <hyperlink ref="D38" r:id="rId3"/>
    <hyperlink ref="D62" r:id="rId4" display="mailto:dammarsunarnpj@gmai.com"/>
    <hyperlink ref="D49" r:id="rId5"/>
    <hyperlink ref="D64" r:id="rId6"/>
    <hyperlink ref="D16" r:id="rId7"/>
    <hyperlink ref="D42" r:id="rId8" display="bhimdhami272@gmail.com"/>
    <hyperlink ref="D6" r:id="rId9"/>
    <hyperlink ref="D67" r:id="rId10"/>
    <hyperlink ref="D28" r:id="rId11"/>
    <hyperlink ref="D68" r:id="rId12"/>
    <hyperlink ref="D60" r:id="rId13" display="mailto:ram.sah@adranepal.org"/>
    <hyperlink ref="D37" r:id="rId14"/>
    <hyperlink ref="D56" r:id="rId15"/>
    <hyperlink ref="D71" r:id="rId16"/>
    <hyperlink ref="D73" r:id="rId17"/>
    <hyperlink ref="D74" r:id="rId18"/>
    <hyperlink ref="D65" r:id="rId19" display="ishwar.unesco16@gmail.com"/>
  </hyperlinks>
  <printOptions horizontalCentered="1"/>
  <pageMargins left="0.01" right="0.01" top="0.01" bottom="0.01" header="0.01" footer="0.01"/>
  <pageSetup paperSize="9" scale="77" orientation="landscape" r:id="rId20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workbookViewId="0">
      <selection activeCell="I12" sqref="I12"/>
    </sheetView>
  </sheetViews>
  <sheetFormatPr defaultRowHeight="15"/>
  <cols>
    <col min="1" max="1" width="9.140625" style="294"/>
    <col min="2" max="2" width="35.140625" bestFit="1" customWidth="1"/>
    <col min="3" max="3" width="8.42578125" bestFit="1" customWidth="1"/>
    <col min="4" max="4" width="16" bestFit="1" customWidth="1"/>
    <col min="5" max="5" width="14.5703125" customWidth="1"/>
    <col min="6" max="6" width="11" hidden="1" customWidth="1"/>
    <col min="7" max="7" width="0" hidden="1" customWidth="1"/>
  </cols>
  <sheetData>
    <row r="1" spans="1:6" s="294" customFormat="1">
      <c r="A1" s="519" t="s">
        <v>2819</v>
      </c>
      <c r="B1" s="519"/>
      <c r="C1" s="519"/>
      <c r="D1" s="519"/>
      <c r="E1" s="519"/>
    </row>
    <row r="2" spans="1:6" s="294" customFormat="1">
      <c r="A2" s="120" t="s">
        <v>419</v>
      </c>
      <c r="B2" s="120" t="s">
        <v>2660</v>
      </c>
      <c r="C2" s="120" t="s">
        <v>2</v>
      </c>
      <c r="D2" s="120" t="s">
        <v>83</v>
      </c>
      <c r="E2" s="120" t="s">
        <v>4</v>
      </c>
    </row>
    <row r="3" spans="1:6" ht="17.25">
      <c r="A3" s="355">
        <f>ROW()-2</f>
        <v>1</v>
      </c>
      <c r="B3" s="295" t="s">
        <v>2632</v>
      </c>
      <c r="C3" s="295" t="s">
        <v>69</v>
      </c>
      <c r="D3" s="295" t="s">
        <v>2633</v>
      </c>
      <c r="E3" s="295">
        <v>9848044200</v>
      </c>
      <c r="F3">
        <f>E3</f>
        <v>9848044200</v>
      </c>
    </row>
    <row r="4" spans="1:6" s="294" customFormat="1" ht="17.25">
      <c r="A4" s="355">
        <f t="shared" ref="A4:A16" si="0">ROW()-2</f>
        <v>2</v>
      </c>
      <c r="B4" s="295" t="s">
        <v>2632</v>
      </c>
      <c r="C4" s="295" t="s">
        <v>1015</v>
      </c>
      <c r="D4" s="295" t="s">
        <v>2668</v>
      </c>
      <c r="E4" s="295">
        <v>9858026684</v>
      </c>
      <c r="F4" s="294" t="str">
        <f>CONCATENATE(F3,", ",E4)</f>
        <v>9848044200, 9858026684</v>
      </c>
    </row>
    <row r="5" spans="1:6" ht="25.5">
      <c r="A5" s="355">
        <f t="shared" si="0"/>
        <v>3</v>
      </c>
      <c r="B5" s="351" t="s">
        <v>2667</v>
      </c>
      <c r="C5" s="295" t="s">
        <v>69</v>
      </c>
      <c r="D5" s="295" t="s">
        <v>2634</v>
      </c>
      <c r="E5" s="295">
        <v>9868115588</v>
      </c>
      <c r="F5" s="294" t="str">
        <f t="shared" ref="F5:F16" si="1">CONCATENATE(F4,", ",E5)</f>
        <v>9848044200, 9858026684, 9868115588</v>
      </c>
    </row>
    <row r="6" spans="1:6" s="294" customFormat="1" ht="25.5">
      <c r="A6" s="355">
        <f t="shared" si="0"/>
        <v>4</v>
      </c>
      <c r="B6" s="351" t="s">
        <v>2667</v>
      </c>
      <c r="C6" s="295" t="s">
        <v>1015</v>
      </c>
      <c r="D6" s="295" t="s">
        <v>2664</v>
      </c>
      <c r="E6" s="295"/>
      <c r="F6" s="294" t="str">
        <f t="shared" si="1"/>
        <v xml:space="preserve">9848044200, 9858026684, 9868115588, </v>
      </c>
    </row>
    <row r="7" spans="1:6" ht="17.25">
      <c r="A7" s="355">
        <f t="shared" si="0"/>
        <v>5</v>
      </c>
      <c r="B7" s="295" t="s">
        <v>2661</v>
      </c>
      <c r="C7" s="295" t="s">
        <v>69</v>
      </c>
      <c r="D7" s="295" t="s">
        <v>2668</v>
      </c>
      <c r="E7" s="295">
        <v>9858026684</v>
      </c>
      <c r="F7" s="294" t="str">
        <f t="shared" si="1"/>
        <v>9848044200, 9858026684, 9868115588, , 9858026684</v>
      </c>
    </row>
    <row r="8" spans="1:6" ht="17.25">
      <c r="A8" s="355">
        <f t="shared" si="0"/>
        <v>6</v>
      </c>
      <c r="B8" s="295" t="s">
        <v>2661</v>
      </c>
      <c r="C8" s="59" t="s">
        <v>1015</v>
      </c>
      <c r="D8" s="59" t="s">
        <v>2663</v>
      </c>
      <c r="E8" s="59">
        <v>9858025854</v>
      </c>
      <c r="F8" s="294" t="str">
        <f t="shared" si="1"/>
        <v>9848044200, 9858026684, 9868115588, , 9858026684, 9858025854</v>
      </c>
    </row>
    <row r="9" spans="1:6" ht="17.25">
      <c r="A9" s="355">
        <f t="shared" si="0"/>
        <v>7</v>
      </c>
      <c r="B9" s="295" t="s">
        <v>2662</v>
      </c>
      <c r="C9" s="295" t="s">
        <v>69</v>
      </c>
      <c r="D9" s="295" t="s">
        <v>2665</v>
      </c>
      <c r="E9" s="295">
        <v>9848132824</v>
      </c>
      <c r="F9" s="294" t="str">
        <f t="shared" si="1"/>
        <v>9848044200, 9858026684, 9868115588, , 9858026684, 9858025854, 9848132824</v>
      </c>
    </row>
    <row r="10" spans="1:6" s="294" customFormat="1" ht="17.25">
      <c r="A10" s="355">
        <f t="shared" si="0"/>
        <v>8</v>
      </c>
      <c r="B10" s="295" t="s">
        <v>2662</v>
      </c>
      <c r="C10" s="295" t="s">
        <v>1015</v>
      </c>
      <c r="D10" s="295" t="s">
        <v>2666</v>
      </c>
      <c r="E10" s="295">
        <v>9858038777</v>
      </c>
      <c r="F10" s="294" t="str">
        <f t="shared" si="1"/>
        <v>9848044200, 9858026684, 9868115588, , 9858026684, 9858025854, 9848132824, 9858038777</v>
      </c>
    </row>
    <row r="11" spans="1:6" ht="25.5">
      <c r="A11" s="355">
        <f t="shared" si="0"/>
        <v>9</v>
      </c>
      <c r="B11" s="351" t="s">
        <v>2637</v>
      </c>
      <c r="C11" s="295" t="s">
        <v>69</v>
      </c>
      <c r="D11" s="295" t="s">
        <v>2635</v>
      </c>
      <c r="E11" s="295">
        <v>9806862169</v>
      </c>
      <c r="F11" s="294" t="str">
        <f t="shared" si="1"/>
        <v>9848044200, 9858026684, 9868115588, , 9858026684, 9858025854, 9848132824, 9858038777, 9806862169</v>
      </c>
    </row>
    <row r="12" spans="1:6" s="294" customFormat="1" ht="25.5">
      <c r="A12" s="355">
        <f t="shared" si="0"/>
        <v>10</v>
      </c>
      <c r="B12" s="351" t="s">
        <v>2637</v>
      </c>
      <c r="C12" s="295" t="s">
        <v>1015</v>
      </c>
      <c r="D12" s="295"/>
      <c r="E12" s="295"/>
      <c r="F12" s="294" t="str">
        <f t="shared" si="1"/>
        <v xml:space="preserve">9848044200, 9858026684, 9868115588, , 9858026684, 9858025854, 9848132824, 9858038777, 9806862169, </v>
      </c>
    </row>
    <row r="13" spans="1:6" ht="25.5">
      <c r="A13" s="355">
        <f t="shared" si="0"/>
        <v>11</v>
      </c>
      <c r="B13" s="352" t="s">
        <v>2638</v>
      </c>
      <c r="C13" s="295" t="s">
        <v>69</v>
      </c>
      <c r="D13" s="295" t="s">
        <v>2636</v>
      </c>
      <c r="E13" s="295">
        <v>9852099536</v>
      </c>
      <c r="F13" s="294" t="str">
        <f t="shared" si="1"/>
        <v>9848044200, 9858026684, 9868115588, , 9858026684, 9858025854, 9848132824, 9858038777, 9806862169, , 9852099536</v>
      </c>
    </row>
    <row r="14" spans="1:6" ht="25.5">
      <c r="A14" s="355">
        <f t="shared" si="0"/>
        <v>12</v>
      </c>
      <c r="B14" s="352" t="s">
        <v>2638</v>
      </c>
      <c r="C14" s="59" t="s">
        <v>1015</v>
      </c>
      <c r="D14" s="295"/>
      <c r="E14" s="295"/>
      <c r="F14" s="294" t="str">
        <f t="shared" si="1"/>
        <v xml:space="preserve">9848044200, 9858026684, 9868115588, , 9858026684, 9858025854, 9848132824, 9858038777, 9806862169, , 9852099536, </v>
      </c>
    </row>
    <row r="15" spans="1:6" ht="17.25">
      <c r="A15" s="355">
        <f t="shared" si="0"/>
        <v>13</v>
      </c>
      <c r="B15" s="295" t="s">
        <v>2669</v>
      </c>
      <c r="C15" s="295" t="s">
        <v>69</v>
      </c>
      <c r="D15" s="295"/>
      <c r="E15" s="295"/>
      <c r="F15" s="294" t="str">
        <f t="shared" si="1"/>
        <v xml:space="preserve">9848044200, 9858026684, 9868115588, , 9858026684, 9858025854, 9848132824, 9858038777, 9806862169, , 9852099536, , </v>
      </c>
    </row>
    <row r="16" spans="1:6" ht="17.25">
      <c r="A16" s="355">
        <f t="shared" si="0"/>
        <v>14</v>
      </c>
      <c r="B16" s="295" t="s">
        <v>2669</v>
      </c>
      <c r="C16" s="295" t="s">
        <v>1015</v>
      </c>
      <c r="D16" s="295"/>
      <c r="E16" s="295"/>
      <c r="F16" s="294" t="str">
        <f t="shared" si="1"/>
        <v xml:space="preserve">9848044200, 9858026684, 9868115588, , 9858026684, 9858025854, 9848132824, 9858038777, 9806862169, , 9852099536, , , 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6" activePane="bottomLeft" state="frozen"/>
      <selection pane="bottomLeft" activeCell="D6" sqref="D6"/>
    </sheetView>
  </sheetViews>
  <sheetFormatPr defaultRowHeight="15"/>
  <cols>
    <col min="1" max="1" width="8" style="8" customWidth="1"/>
    <col min="2" max="2" width="39.140625" style="8" bestFit="1" customWidth="1"/>
    <col min="3" max="3" width="14.42578125" style="8" bestFit="1" customWidth="1"/>
    <col min="4" max="4" width="36.28515625" style="11" customWidth="1"/>
    <col min="5" max="5" width="23.5703125" style="8" customWidth="1"/>
    <col min="6" max="6" width="19.28515625" style="8" customWidth="1"/>
    <col min="7" max="7" width="21.28515625" style="8" customWidth="1"/>
    <col min="8" max="8" width="17.28515625" style="8" bestFit="1" customWidth="1"/>
    <col min="9" max="9" width="12.42578125" style="8" bestFit="1" customWidth="1"/>
    <col min="10" max="16384" width="9.140625" style="8"/>
  </cols>
  <sheetData>
    <row r="1" spans="1:9">
      <c r="D1" s="8"/>
    </row>
    <row r="2" spans="1:9" ht="22.5" customHeight="1">
      <c r="A2" s="564" t="s">
        <v>15</v>
      </c>
      <c r="B2" s="564"/>
      <c r="C2" s="564"/>
      <c r="D2" s="564"/>
      <c r="E2" s="564"/>
      <c r="F2" s="564"/>
      <c r="G2" s="564"/>
    </row>
    <row r="3" spans="1:9" ht="15.75">
      <c r="A3" s="567" t="s">
        <v>6</v>
      </c>
      <c r="B3" s="567"/>
      <c r="C3" s="567"/>
      <c r="D3" s="567"/>
      <c r="E3" s="567"/>
      <c r="F3" s="567"/>
      <c r="G3" s="567"/>
    </row>
    <row r="4" spans="1:9">
      <c r="A4" s="568" t="s">
        <v>194</v>
      </c>
      <c r="B4" s="568"/>
      <c r="C4" s="568"/>
      <c r="D4" s="568"/>
      <c r="E4" s="568"/>
      <c r="F4" s="568"/>
      <c r="G4" s="568"/>
      <c r="H4" s="568"/>
    </row>
    <row r="5" spans="1:9" s="239" customFormat="1" ht="38.25" customHeight="1">
      <c r="A5" s="237" t="s">
        <v>5</v>
      </c>
      <c r="B5" s="238" t="s">
        <v>0</v>
      </c>
      <c r="C5" s="238" t="s">
        <v>1</v>
      </c>
      <c r="D5" s="237" t="s">
        <v>3</v>
      </c>
      <c r="E5" s="26" t="s">
        <v>75</v>
      </c>
      <c r="F5" s="25" t="s">
        <v>76</v>
      </c>
      <c r="G5" s="25" t="s">
        <v>77</v>
      </c>
      <c r="H5" s="26" t="s">
        <v>53</v>
      </c>
    </row>
    <row r="6" spans="1:9" ht="67.5" customHeight="1">
      <c r="A6" s="12">
        <v>1</v>
      </c>
      <c r="B6" s="72" t="s">
        <v>1660</v>
      </c>
      <c r="C6" s="13" t="s">
        <v>63</v>
      </c>
      <c r="D6" s="7" t="s">
        <v>2937</v>
      </c>
      <c r="E6" s="1" t="s">
        <v>1664</v>
      </c>
      <c r="F6" s="6" t="s">
        <v>1663</v>
      </c>
      <c r="G6" s="14" t="s">
        <v>2703</v>
      </c>
      <c r="H6" s="299" t="s">
        <v>1877</v>
      </c>
      <c r="I6" s="124" t="str">
        <f>G6</f>
        <v>9858027500,
9851252280</v>
      </c>
    </row>
    <row r="7" spans="1:9" ht="23.25">
      <c r="A7" s="12">
        <v>2</v>
      </c>
      <c r="B7" s="72" t="s">
        <v>1878</v>
      </c>
      <c r="C7" s="13" t="s">
        <v>51</v>
      </c>
      <c r="D7" s="7" t="s">
        <v>1879</v>
      </c>
      <c r="E7" s="1" t="s">
        <v>1880</v>
      </c>
      <c r="F7" s="13" t="s">
        <v>69</v>
      </c>
      <c r="G7" s="12">
        <v>9858027882</v>
      </c>
      <c r="H7" s="13"/>
      <c r="I7" s="8" t="str">
        <f>CONCATENATE(I6,", "&amp;G7)</f>
        <v>9858027500,
9851252280, 9858027882</v>
      </c>
    </row>
    <row r="8" spans="1:9" ht="23.25">
      <c r="A8" s="12">
        <v>3</v>
      </c>
      <c r="B8" s="72" t="s">
        <v>71</v>
      </c>
      <c r="C8" s="13" t="s">
        <v>51</v>
      </c>
      <c r="D8" s="7" t="s">
        <v>1882</v>
      </c>
      <c r="E8" s="1" t="s">
        <v>1881</v>
      </c>
      <c r="F8" s="13" t="s">
        <v>69</v>
      </c>
      <c r="G8" s="12">
        <v>9858023639</v>
      </c>
      <c r="H8" s="13"/>
      <c r="I8" s="8" t="str">
        <f t="shared" ref="I8:I13" si="0">CONCATENATE(I7,", "&amp;G8)</f>
        <v>9858027500,
9851252280, 9858027882, 9858023639</v>
      </c>
    </row>
    <row r="9" spans="1:9" ht="46.5">
      <c r="A9" s="12">
        <v>4</v>
      </c>
      <c r="B9" s="72" t="s">
        <v>1661</v>
      </c>
      <c r="C9" s="13" t="s">
        <v>63</v>
      </c>
      <c r="D9" s="7" t="s">
        <v>1883</v>
      </c>
      <c r="E9" s="1" t="s">
        <v>458</v>
      </c>
      <c r="F9" s="6" t="s">
        <v>459</v>
      </c>
      <c r="G9" s="14" t="s">
        <v>460</v>
      </c>
      <c r="H9" s="12"/>
      <c r="I9" s="8" t="str">
        <f t="shared" si="0"/>
        <v>9858027500,
9851252280, 9858027882, 9858023639, 9858020473
9858026619</v>
      </c>
    </row>
    <row r="10" spans="1:9" ht="30">
      <c r="A10" s="12">
        <v>5</v>
      </c>
      <c r="B10" s="73" t="s">
        <v>104</v>
      </c>
      <c r="C10" s="31" t="s">
        <v>105</v>
      </c>
      <c r="D10" s="341" t="s">
        <v>107</v>
      </c>
      <c r="E10" s="1" t="s">
        <v>106</v>
      </c>
      <c r="F10" s="13" t="s">
        <v>69</v>
      </c>
      <c r="G10" s="12">
        <v>9858020793</v>
      </c>
      <c r="H10" s="341" t="s">
        <v>110</v>
      </c>
      <c r="I10" s="8" t="str">
        <f t="shared" si="0"/>
        <v>9858027500,
9851252280, 9858027882, 9858023639, 9858020473
9858026619, 9858020793</v>
      </c>
    </row>
    <row r="11" spans="1:9" ht="46.5">
      <c r="A11" s="12">
        <v>6</v>
      </c>
      <c r="B11" s="342" t="s">
        <v>109</v>
      </c>
      <c r="C11" s="13" t="s">
        <v>63</v>
      </c>
      <c r="D11" s="5" t="s">
        <v>1884</v>
      </c>
      <c r="E11" s="1" t="s">
        <v>2712</v>
      </c>
      <c r="F11" s="6" t="s">
        <v>2710</v>
      </c>
      <c r="G11" s="14" t="s">
        <v>2711</v>
      </c>
      <c r="H11" s="14" t="s">
        <v>2713</v>
      </c>
      <c r="I11" s="8" t="str">
        <f t="shared" si="0"/>
        <v>9858027500,
9851252280, 9858027882, 9858023639, 9858020473
9858026619, 9858020793, 9858029482,
9858027950</v>
      </c>
    </row>
    <row r="12" spans="1:9" ht="24">
      <c r="A12" s="12">
        <v>7</v>
      </c>
      <c r="B12" s="16" t="s">
        <v>464</v>
      </c>
      <c r="C12" s="13" t="s">
        <v>63</v>
      </c>
      <c r="D12" s="343"/>
      <c r="E12" s="1" t="s">
        <v>108</v>
      </c>
      <c r="F12" s="13" t="s">
        <v>69</v>
      </c>
      <c r="G12" s="12">
        <v>9858027169</v>
      </c>
      <c r="H12" s="17"/>
      <c r="I12" s="8" t="str">
        <f t="shared" si="0"/>
        <v>9858027500,
9851252280, 9858027882, 9858023639, 9858020473
9858026619, 9858020793, 9858029482,
9858027950, 9858027169</v>
      </c>
    </row>
    <row r="13" spans="1:9" ht="46.5">
      <c r="A13" s="12">
        <v>8</v>
      </c>
      <c r="B13" s="16" t="s">
        <v>1662</v>
      </c>
      <c r="C13" s="13" t="s">
        <v>63</v>
      </c>
      <c r="D13" s="334"/>
      <c r="E13" s="1" t="s">
        <v>642</v>
      </c>
      <c r="F13" s="6" t="s">
        <v>70</v>
      </c>
      <c r="G13" s="14" t="s">
        <v>660</v>
      </c>
      <c r="H13" s="59"/>
      <c r="I13" s="8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2">
        <v>9</v>
      </c>
      <c r="B14" s="59" t="s">
        <v>1659</v>
      </c>
      <c r="C14" s="13" t="s">
        <v>34</v>
      </c>
      <c r="D14" s="334"/>
      <c r="E14" s="59"/>
      <c r="F14" s="59"/>
      <c r="G14" s="59"/>
      <c r="H14" s="59"/>
    </row>
    <row r="16" spans="1:9" ht="15.75" thickBot="1"/>
    <row r="17" spans="2:9" ht="22.5" thickBot="1">
      <c r="B17" s="379" t="s">
        <v>2864</v>
      </c>
      <c r="C17" s="380" t="s">
        <v>2865</v>
      </c>
      <c r="D17" s="380" t="s">
        <v>2866</v>
      </c>
      <c r="E17" s="380" t="s">
        <v>2867</v>
      </c>
      <c r="F17" s="380" t="s">
        <v>2868</v>
      </c>
      <c r="G17" s="380" t="s">
        <v>4</v>
      </c>
      <c r="H17" s="380" t="s">
        <v>2869</v>
      </c>
      <c r="I17" s="381"/>
    </row>
    <row r="18" spans="2:9" ht="42.75" customHeight="1">
      <c r="B18" s="394">
        <v>1</v>
      </c>
      <c r="C18" s="395" t="s">
        <v>2870</v>
      </c>
      <c r="D18" s="395" t="s">
        <v>2871</v>
      </c>
      <c r="E18" s="394">
        <v>56</v>
      </c>
      <c r="F18" s="382" t="s">
        <v>2872</v>
      </c>
      <c r="G18" s="394">
        <v>9851252280</v>
      </c>
      <c r="H18" s="395"/>
      <c r="I18" s="583">
        <f>G18</f>
        <v>9851252280</v>
      </c>
    </row>
    <row r="19" spans="2:9" ht="43.5">
      <c r="B19" s="396"/>
      <c r="C19" s="397"/>
      <c r="D19" s="397"/>
      <c r="E19" s="396"/>
      <c r="F19" s="382" t="s">
        <v>2873</v>
      </c>
      <c r="G19" s="396"/>
      <c r="H19" s="397"/>
      <c r="I19" s="582"/>
    </row>
    <row r="20" spans="2:9" ht="22.5" thickBot="1">
      <c r="B20" s="396"/>
      <c r="C20" s="398"/>
      <c r="D20" s="398"/>
      <c r="E20" s="399"/>
      <c r="F20" s="383" t="s">
        <v>2874</v>
      </c>
      <c r="G20" s="399"/>
      <c r="H20" s="398"/>
      <c r="I20" s="582"/>
    </row>
    <row r="21" spans="2:9" ht="44.25" thickBot="1">
      <c r="B21" s="396"/>
      <c r="C21" s="384" t="s">
        <v>2875</v>
      </c>
      <c r="D21" s="384" t="s">
        <v>2876</v>
      </c>
      <c r="E21" s="383"/>
      <c r="F21" s="383"/>
      <c r="G21" s="385">
        <v>9822598671</v>
      </c>
      <c r="H21" s="384"/>
      <c r="I21" s="381"/>
    </row>
    <row r="22" spans="2:9" ht="44.25" thickBot="1">
      <c r="B22" s="399"/>
      <c r="C22" s="383" t="s">
        <v>2877</v>
      </c>
      <c r="D22" s="384" t="s">
        <v>2878</v>
      </c>
      <c r="E22" s="383"/>
      <c r="F22" s="383"/>
      <c r="G22" s="385">
        <v>9848113635</v>
      </c>
      <c r="H22" s="384"/>
      <c r="I22" s="381"/>
    </row>
    <row r="23" spans="2:9" ht="66" thickBot="1">
      <c r="B23" s="400">
        <v>2</v>
      </c>
      <c r="C23" s="383" t="s">
        <v>2879</v>
      </c>
      <c r="D23" s="383" t="s">
        <v>2880</v>
      </c>
      <c r="E23" s="386">
        <v>16</v>
      </c>
      <c r="F23" s="383" t="s">
        <v>2881</v>
      </c>
      <c r="G23" s="385">
        <v>9803569508</v>
      </c>
      <c r="H23" s="383"/>
      <c r="I23" s="381"/>
    </row>
    <row r="24" spans="2:9" ht="44.25" thickBot="1">
      <c r="B24" s="401"/>
      <c r="C24" s="383" t="s">
        <v>2882</v>
      </c>
      <c r="D24" s="383" t="s">
        <v>2883</v>
      </c>
      <c r="E24" s="383"/>
      <c r="F24" s="383"/>
      <c r="G24" s="385">
        <v>9804565054</v>
      </c>
      <c r="H24" s="383"/>
      <c r="I24" s="381"/>
    </row>
    <row r="25" spans="2:9" ht="15" customHeight="1">
      <c r="B25" s="401"/>
      <c r="C25" s="402"/>
      <c r="D25" s="403"/>
      <c r="E25" s="403"/>
      <c r="F25" s="403"/>
      <c r="G25" s="403"/>
      <c r="H25" s="403"/>
      <c r="I25" s="387"/>
    </row>
    <row r="26" spans="2:9" ht="15" customHeight="1">
      <c r="B26" s="401"/>
      <c r="C26" s="404"/>
      <c r="D26" s="381"/>
      <c r="E26" s="381"/>
      <c r="F26" s="381"/>
      <c r="G26" s="381"/>
      <c r="H26" s="381"/>
      <c r="I26" s="387"/>
    </row>
    <row r="27" spans="2:9" ht="15.75" customHeight="1" thickBot="1">
      <c r="B27" s="405"/>
      <c r="C27" s="406"/>
      <c r="D27" s="388"/>
      <c r="E27" s="388"/>
      <c r="F27" s="388"/>
      <c r="G27" s="388"/>
      <c r="H27" s="388"/>
      <c r="I27" s="387"/>
    </row>
    <row r="28" spans="2:9" ht="87.75" thickBot="1">
      <c r="B28" s="389">
        <v>3</v>
      </c>
      <c r="C28" s="383" t="s">
        <v>2884</v>
      </c>
      <c r="D28" s="383" t="s">
        <v>2885</v>
      </c>
      <c r="E28" s="386">
        <v>30</v>
      </c>
      <c r="F28" s="383" t="s">
        <v>2886</v>
      </c>
      <c r="G28" s="385">
        <v>9844821950</v>
      </c>
      <c r="H28" s="383"/>
      <c r="I28" s="387"/>
    </row>
    <row r="29" spans="2:9" ht="66" thickBot="1">
      <c r="B29" s="389">
        <v>4</v>
      </c>
      <c r="C29" s="383" t="s">
        <v>2887</v>
      </c>
      <c r="D29" s="383" t="s">
        <v>2888</v>
      </c>
      <c r="E29" s="386">
        <v>25</v>
      </c>
      <c r="F29" s="383" t="s">
        <v>2881</v>
      </c>
      <c r="G29" s="385">
        <v>9858039222</v>
      </c>
      <c r="H29" s="383"/>
      <c r="I29" s="387"/>
    </row>
    <row r="30" spans="2:9" ht="22.5" thickBot="1">
      <c r="B30" s="407"/>
      <c r="C30" s="408"/>
      <c r="D30" s="408"/>
      <c r="E30" s="408"/>
      <c r="F30" s="408"/>
      <c r="G30" s="408"/>
      <c r="H30" s="409"/>
      <c r="I30" s="381"/>
    </row>
    <row r="31" spans="2:9" ht="66" thickBot="1">
      <c r="B31" s="400">
        <v>5</v>
      </c>
      <c r="C31" s="383" t="s">
        <v>2889</v>
      </c>
      <c r="D31" s="383" t="s">
        <v>2890</v>
      </c>
      <c r="E31" s="386">
        <v>8</v>
      </c>
      <c r="F31" s="383" t="s">
        <v>2891</v>
      </c>
      <c r="G31" s="385">
        <v>9858065144</v>
      </c>
      <c r="H31" s="390"/>
      <c r="I31" s="381"/>
    </row>
    <row r="32" spans="2:9" ht="44.25" thickBot="1">
      <c r="B32" s="405"/>
      <c r="C32" s="383" t="s">
        <v>2892</v>
      </c>
      <c r="D32" s="383" t="s">
        <v>2893</v>
      </c>
      <c r="E32" s="383"/>
      <c r="F32" s="383"/>
      <c r="G32" s="385">
        <v>9848181135</v>
      </c>
      <c r="H32" s="390"/>
      <c r="I32" s="381"/>
    </row>
    <row r="33" spans="2:9" ht="66" thickBot="1">
      <c r="B33" s="389">
        <v>6</v>
      </c>
      <c r="C33" s="383" t="s">
        <v>2894</v>
      </c>
      <c r="D33" s="383" t="s">
        <v>2895</v>
      </c>
      <c r="E33" s="386">
        <v>200</v>
      </c>
      <c r="F33" s="383" t="s">
        <v>2896</v>
      </c>
      <c r="G33" s="385">
        <v>9858020281</v>
      </c>
      <c r="H33" s="390"/>
      <c r="I33" s="381"/>
    </row>
    <row r="34" spans="2:9" ht="66" thickBot="1">
      <c r="B34" s="389">
        <v>7</v>
      </c>
      <c r="C34" s="383" t="s">
        <v>2897</v>
      </c>
      <c r="D34" s="383" t="s">
        <v>2898</v>
      </c>
      <c r="E34" s="386">
        <v>26</v>
      </c>
      <c r="F34" s="383" t="s">
        <v>2899</v>
      </c>
      <c r="G34" s="385">
        <v>9844867951</v>
      </c>
      <c r="H34" s="390"/>
      <c r="I34" s="381"/>
    </row>
    <row r="35" spans="2:9" ht="42.75" thickBot="1">
      <c r="B35" s="389">
        <v>8</v>
      </c>
      <c r="C35" s="391" t="s">
        <v>2900</v>
      </c>
      <c r="D35" s="391" t="s">
        <v>2901</v>
      </c>
      <c r="E35" s="383"/>
      <c r="F35" s="391" t="s">
        <v>2902</v>
      </c>
      <c r="G35" s="392">
        <v>9858020793</v>
      </c>
      <c r="H35" s="390"/>
      <c r="I35" s="381"/>
    </row>
    <row r="36" spans="2:9" ht="21.75" customHeight="1">
      <c r="B36" s="400">
        <v>9</v>
      </c>
      <c r="C36" s="395" t="s">
        <v>2903</v>
      </c>
      <c r="D36" s="395" t="s">
        <v>2904</v>
      </c>
      <c r="E36" s="394">
        <v>125</v>
      </c>
      <c r="F36" s="382" t="s">
        <v>2872</v>
      </c>
      <c r="G36" s="394">
        <v>9858027882</v>
      </c>
      <c r="H36" s="410"/>
      <c r="I36" s="582"/>
    </row>
    <row r="37" spans="2:9" ht="43.5">
      <c r="B37" s="401"/>
      <c r="C37" s="397"/>
      <c r="D37" s="397"/>
      <c r="E37" s="396"/>
      <c r="F37" s="382" t="s">
        <v>2873</v>
      </c>
      <c r="G37" s="396"/>
      <c r="H37" s="411"/>
      <c r="I37" s="582"/>
    </row>
    <row r="38" spans="2:9" ht="44.25" thickBot="1">
      <c r="B38" s="401"/>
      <c r="C38" s="398"/>
      <c r="D38" s="398"/>
      <c r="E38" s="399"/>
      <c r="F38" s="383" t="s">
        <v>2905</v>
      </c>
      <c r="G38" s="399"/>
      <c r="H38" s="412"/>
      <c r="I38" s="582"/>
    </row>
    <row r="39" spans="2:9" ht="44.25" thickBot="1">
      <c r="B39" s="401"/>
      <c r="C39" s="383" t="s">
        <v>2906</v>
      </c>
      <c r="D39" s="384" t="s">
        <v>2907</v>
      </c>
      <c r="E39" s="391"/>
      <c r="F39" s="391"/>
      <c r="G39" s="385">
        <v>9858025697</v>
      </c>
      <c r="H39" s="393"/>
      <c r="I39" s="381"/>
    </row>
    <row r="40" spans="2:9" ht="44.25" thickBot="1">
      <c r="B40" s="401"/>
      <c r="C40" s="383" t="s">
        <v>2877</v>
      </c>
      <c r="D40" s="384" t="s">
        <v>2908</v>
      </c>
      <c r="E40" s="391"/>
      <c r="F40" s="391"/>
      <c r="G40" s="385">
        <v>9829646664</v>
      </c>
      <c r="H40" s="393"/>
      <c r="I40" s="381"/>
    </row>
    <row r="41" spans="2:9" ht="44.25" thickBot="1">
      <c r="B41" s="405"/>
      <c r="C41" s="383" t="s">
        <v>2875</v>
      </c>
      <c r="D41" s="384" t="s">
        <v>2909</v>
      </c>
      <c r="E41" s="391"/>
      <c r="F41" s="391"/>
      <c r="G41" s="385">
        <v>9848254042</v>
      </c>
      <c r="H41" s="393"/>
      <c r="I41" s="381"/>
    </row>
    <row r="42" spans="2:9" ht="66" thickBot="1">
      <c r="B42" s="400">
        <v>10</v>
      </c>
      <c r="C42" s="383" t="s">
        <v>2910</v>
      </c>
      <c r="D42" s="383" t="s">
        <v>2911</v>
      </c>
      <c r="E42" s="386">
        <v>250</v>
      </c>
      <c r="F42" s="383" t="s">
        <v>2912</v>
      </c>
      <c r="G42" s="385">
        <v>9858023639</v>
      </c>
      <c r="H42" s="393"/>
      <c r="I42" s="381"/>
    </row>
    <row r="43" spans="2:9" ht="44.25" thickBot="1">
      <c r="B43" s="401"/>
      <c r="C43" s="383" t="s">
        <v>2906</v>
      </c>
      <c r="D43" s="384" t="s">
        <v>2907</v>
      </c>
      <c r="E43" s="391"/>
      <c r="F43" s="391"/>
      <c r="G43" s="385">
        <v>9858025697</v>
      </c>
      <c r="H43" s="390"/>
      <c r="I43" s="381"/>
    </row>
    <row r="44" spans="2:9" ht="44.25" thickBot="1">
      <c r="B44" s="401"/>
      <c r="C44" s="383" t="s">
        <v>2877</v>
      </c>
      <c r="D44" s="384" t="s">
        <v>2908</v>
      </c>
      <c r="E44" s="391"/>
      <c r="F44" s="391"/>
      <c r="G44" s="385">
        <v>9829646664</v>
      </c>
      <c r="H44" s="390"/>
      <c r="I44" s="381"/>
    </row>
    <row r="45" spans="2:9" ht="44.25" thickBot="1">
      <c r="B45" s="401"/>
      <c r="C45" s="383" t="s">
        <v>2875</v>
      </c>
      <c r="D45" s="384" t="s">
        <v>2909</v>
      </c>
      <c r="E45" s="391"/>
      <c r="F45" s="391"/>
      <c r="G45" s="385">
        <v>9848254042</v>
      </c>
      <c r="H45" s="390"/>
      <c r="I45" s="381"/>
    </row>
    <row r="46" spans="2:9" ht="44.25" thickBot="1">
      <c r="B46" s="405"/>
      <c r="C46" s="383" t="s">
        <v>2892</v>
      </c>
      <c r="D46" s="383" t="s">
        <v>2913</v>
      </c>
      <c r="E46" s="391"/>
      <c r="F46" s="391"/>
      <c r="G46" s="385">
        <v>9858024478</v>
      </c>
      <c r="H46" s="390"/>
      <c r="I46" s="381"/>
    </row>
    <row r="47" spans="2:9" ht="44.25" thickBot="1">
      <c r="B47" s="389">
        <v>11</v>
      </c>
      <c r="C47" s="383" t="s">
        <v>2914</v>
      </c>
      <c r="D47" s="383" t="s">
        <v>2915</v>
      </c>
      <c r="E47" s="386">
        <v>20</v>
      </c>
      <c r="F47" s="383" t="s">
        <v>2916</v>
      </c>
      <c r="G47" s="385">
        <v>9858020473</v>
      </c>
      <c r="H47" s="393"/>
      <c r="I47" s="381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topLeftCell="A40"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584" t="s">
        <v>1444</v>
      </c>
      <c r="B2" s="584"/>
      <c r="C2" s="584"/>
      <c r="D2" s="584"/>
    </row>
    <row r="3" spans="1:4" ht="15.75" thickBot="1"/>
    <row r="4" spans="1:4" ht="15.75" thickBot="1">
      <c r="A4" s="218" t="s">
        <v>419</v>
      </c>
      <c r="B4" s="219" t="s">
        <v>1445</v>
      </c>
      <c r="C4" s="219" t="s">
        <v>0</v>
      </c>
      <c r="D4" s="220" t="s">
        <v>1446</v>
      </c>
    </row>
    <row r="5" spans="1:4">
      <c r="A5" s="221">
        <v>1</v>
      </c>
      <c r="B5" s="221">
        <v>204975801</v>
      </c>
      <c r="C5" s="41" t="s">
        <v>1447</v>
      </c>
      <c r="D5" s="41"/>
    </row>
    <row r="6" spans="1:4">
      <c r="A6" s="106">
        <v>2</v>
      </c>
      <c r="B6" s="106">
        <v>212915801</v>
      </c>
      <c r="C6" s="54" t="s">
        <v>1448</v>
      </c>
      <c r="D6" s="54"/>
    </row>
    <row r="7" spans="1:4">
      <c r="A7" s="106">
        <v>3</v>
      </c>
      <c r="B7" s="106">
        <v>301015801</v>
      </c>
      <c r="C7" s="54" t="s">
        <v>1449</v>
      </c>
      <c r="D7" s="54"/>
    </row>
    <row r="8" spans="1:4">
      <c r="A8" s="106">
        <v>4</v>
      </c>
      <c r="B8" s="106">
        <v>301075801</v>
      </c>
      <c r="C8" s="54" t="s">
        <v>40</v>
      </c>
      <c r="D8" s="54"/>
    </row>
    <row r="9" spans="1:4">
      <c r="A9" s="106">
        <v>5</v>
      </c>
      <c r="B9" s="106">
        <v>305015801</v>
      </c>
      <c r="C9" s="54" t="s">
        <v>1450</v>
      </c>
      <c r="D9" s="54"/>
    </row>
    <row r="10" spans="1:4">
      <c r="A10" s="106">
        <v>6</v>
      </c>
      <c r="B10" s="106">
        <v>305035801</v>
      </c>
      <c r="C10" s="54" t="s">
        <v>555</v>
      </c>
      <c r="D10" s="54"/>
    </row>
    <row r="11" spans="1:4">
      <c r="A11" s="106">
        <v>7</v>
      </c>
      <c r="B11" s="106">
        <v>305045801</v>
      </c>
      <c r="C11" s="54" t="s">
        <v>606</v>
      </c>
      <c r="D11" s="54"/>
    </row>
    <row r="12" spans="1:4">
      <c r="A12" s="106">
        <v>8</v>
      </c>
      <c r="B12" s="106">
        <v>308035801</v>
      </c>
      <c r="C12" s="54" t="s">
        <v>1451</v>
      </c>
      <c r="D12" s="54"/>
    </row>
    <row r="13" spans="1:4">
      <c r="A13" s="106">
        <v>9</v>
      </c>
      <c r="B13" s="106">
        <v>308035802</v>
      </c>
      <c r="C13" s="54" t="s">
        <v>1452</v>
      </c>
      <c r="D13" s="54"/>
    </row>
    <row r="14" spans="1:4">
      <c r="A14" s="106">
        <v>10</v>
      </c>
      <c r="B14" s="106">
        <v>308035803</v>
      </c>
      <c r="C14" s="54" t="s">
        <v>1453</v>
      </c>
      <c r="D14" s="54"/>
    </row>
    <row r="15" spans="1:4">
      <c r="A15" s="106">
        <v>11</v>
      </c>
      <c r="B15" s="106">
        <v>308035804</v>
      </c>
      <c r="C15" s="54" t="s">
        <v>1454</v>
      </c>
      <c r="D15" s="54"/>
    </row>
    <row r="16" spans="1:4" ht="30">
      <c r="A16" s="106">
        <v>12</v>
      </c>
      <c r="B16" s="106">
        <v>312005801</v>
      </c>
      <c r="C16" s="109" t="s">
        <v>1455</v>
      </c>
      <c r="D16" s="54"/>
    </row>
    <row r="17" spans="1:4">
      <c r="A17" s="106">
        <v>13</v>
      </c>
      <c r="B17" s="106">
        <v>314045801</v>
      </c>
      <c r="C17" s="54" t="s">
        <v>50</v>
      </c>
      <c r="D17" s="54"/>
    </row>
    <row r="18" spans="1:4">
      <c r="A18" s="106">
        <v>14</v>
      </c>
      <c r="B18" s="106">
        <v>314045801</v>
      </c>
      <c r="C18" s="54" t="s">
        <v>1456</v>
      </c>
      <c r="D18" s="54"/>
    </row>
    <row r="19" spans="1:4">
      <c r="A19" s="106">
        <v>15</v>
      </c>
      <c r="B19" s="106">
        <v>314045802</v>
      </c>
      <c r="C19" s="54" t="s">
        <v>1457</v>
      </c>
      <c r="D19" s="54"/>
    </row>
    <row r="20" spans="1:4">
      <c r="A20" s="106">
        <v>16</v>
      </c>
      <c r="B20" s="106">
        <v>314045803</v>
      </c>
      <c r="C20" s="54" t="s">
        <v>1458</v>
      </c>
      <c r="D20" s="54"/>
    </row>
    <row r="21" spans="1:4">
      <c r="A21" s="106">
        <v>17</v>
      </c>
      <c r="B21" s="106">
        <v>314045804</v>
      </c>
      <c r="C21" s="54" t="s">
        <v>1459</v>
      </c>
      <c r="D21" s="54"/>
    </row>
    <row r="22" spans="1:4">
      <c r="A22" s="106">
        <v>18</v>
      </c>
      <c r="B22" s="106">
        <v>314045805</v>
      </c>
      <c r="C22" s="54" t="s">
        <v>1460</v>
      </c>
      <c r="D22" s="54"/>
    </row>
    <row r="23" spans="1:4">
      <c r="A23" s="106">
        <v>19</v>
      </c>
      <c r="B23" s="106">
        <v>314045806</v>
      </c>
      <c r="C23" s="54" t="s">
        <v>1461</v>
      </c>
      <c r="D23" s="54"/>
    </row>
    <row r="24" spans="1:4">
      <c r="A24" s="106">
        <v>20</v>
      </c>
      <c r="B24" s="106">
        <v>314045807</v>
      </c>
      <c r="C24" s="54" t="s">
        <v>1462</v>
      </c>
      <c r="D24" s="54"/>
    </row>
    <row r="25" spans="1:4">
      <c r="A25" s="106">
        <v>21</v>
      </c>
      <c r="B25" s="106">
        <v>314045808</v>
      </c>
      <c r="C25" s="54" t="s">
        <v>1463</v>
      </c>
      <c r="D25" s="54"/>
    </row>
    <row r="26" spans="1:4">
      <c r="A26" s="106">
        <v>22</v>
      </c>
      <c r="B26" s="106">
        <v>314055801</v>
      </c>
      <c r="C26" s="54" t="s">
        <v>1464</v>
      </c>
      <c r="D26" s="54"/>
    </row>
    <row r="27" spans="1:4">
      <c r="A27" s="106">
        <v>23</v>
      </c>
      <c r="B27" s="106">
        <v>314925801</v>
      </c>
      <c r="C27" s="54" t="s">
        <v>549</v>
      </c>
      <c r="D27" s="54"/>
    </row>
    <row r="28" spans="1:4">
      <c r="A28" s="106">
        <v>24</v>
      </c>
      <c r="B28" s="106">
        <v>314925802</v>
      </c>
      <c r="C28" s="54" t="s">
        <v>1465</v>
      </c>
      <c r="D28" s="54"/>
    </row>
    <row r="29" spans="1:4">
      <c r="A29" s="106">
        <v>25</v>
      </c>
      <c r="B29" s="106">
        <v>314925803</v>
      </c>
      <c r="C29" s="54" t="s">
        <v>1466</v>
      </c>
      <c r="D29" s="54"/>
    </row>
    <row r="30" spans="1:4">
      <c r="A30" s="106">
        <v>26</v>
      </c>
      <c r="B30" s="106">
        <v>329035801</v>
      </c>
      <c r="C30" s="54" t="s">
        <v>41</v>
      </c>
      <c r="D30" s="54"/>
    </row>
    <row r="31" spans="1:4">
      <c r="A31" s="106">
        <v>27</v>
      </c>
      <c r="B31" s="106">
        <v>329035802</v>
      </c>
      <c r="C31" s="54" t="s">
        <v>1467</v>
      </c>
      <c r="D31" s="54"/>
    </row>
    <row r="32" spans="1:4">
      <c r="A32" s="106">
        <v>28</v>
      </c>
      <c r="B32" s="106">
        <v>336015801</v>
      </c>
      <c r="C32" s="54" t="s">
        <v>32</v>
      </c>
      <c r="D32" s="54"/>
    </row>
    <row r="33" spans="1:4">
      <c r="A33" s="106">
        <v>29</v>
      </c>
      <c r="B33" s="106">
        <v>336015802</v>
      </c>
      <c r="C33" s="54" t="s">
        <v>1468</v>
      </c>
      <c r="D33" s="54"/>
    </row>
    <row r="34" spans="1:4">
      <c r="A34" s="106">
        <v>30</v>
      </c>
      <c r="B34" s="106">
        <v>336025801</v>
      </c>
      <c r="C34" s="54" t="s">
        <v>22</v>
      </c>
      <c r="D34" s="54"/>
    </row>
    <row r="35" spans="1:4">
      <c r="A35" s="106">
        <v>31</v>
      </c>
      <c r="B35" s="106">
        <v>336025802</v>
      </c>
      <c r="C35" s="54" t="s">
        <v>31</v>
      </c>
      <c r="D35" s="54"/>
    </row>
    <row r="36" spans="1:4">
      <c r="A36" s="106">
        <v>32</v>
      </c>
      <c r="B36" s="106">
        <v>345015801</v>
      </c>
      <c r="C36" s="54" t="s">
        <v>1469</v>
      </c>
      <c r="D36" s="54"/>
    </row>
    <row r="37" spans="1:4">
      <c r="A37" s="106">
        <v>33</v>
      </c>
      <c r="B37" s="106">
        <v>350015801</v>
      </c>
      <c r="C37" s="54" t="s">
        <v>1470</v>
      </c>
      <c r="D37" s="54"/>
    </row>
    <row r="38" spans="1:4">
      <c r="A38" s="106">
        <v>34</v>
      </c>
      <c r="B38" s="106">
        <v>358035801</v>
      </c>
      <c r="C38" s="54" t="s">
        <v>1471</v>
      </c>
      <c r="D38" s="54"/>
    </row>
    <row r="39" spans="1:4">
      <c r="A39" s="106">
        <v>35</v>
      </c>
      <c r="B39" s="106">
        <v>365005801</v>
      </c>
      <c r="C39" s="54" t="s">
        <v>1472</v>
      </c>
      <c r="D39" s="54"/>
    </row>
    <row r="40" spans="1:4">
      <c r="C40" s="222" t="s">
        <v>1473</v>
      </c>
    </row>
    <row r="41" spans="1:4">
      <c r="A41" s="106">
        <v>1</v>
      </c>
      <c r="B41" s="106">
        <v>3250158015</v>
      </c>
      <c r="C41" s="54" t="s">
        <v>1474</v>
      </c>
      <c r="D41" s="54"/>
    </row>
    <row r="42" spans="1:4">
      <c r="A42" s="106">
        <v>2</v>
      </c>
      <c r="B42" s="106">
        <v>3070158015</v>
      </c>
      <c r="C42" s="54" t="s">
        <v>1475</v>
      </c>
      <c r="D42" s="54"/>
    </row>
    <row r="43" spans="1:4">
      <c r="A43" s="106">
        <v>3</v>
      </c>
      <c r="B43" s="106">
        <v>3070258015</v>
      </c>
      <c r="C43" s="54" t="s">
        <v>1476</v>
      </c>
      <c r="D43" s="54"/>
    </row>
    <row r="44" spans="1:4">
      <c r="A44" s="106">
        <v>4</v>
      </c>
      <c r="B44" s="106">
        <v>3120058055</v>
      </c>
      <c r="C44" s="54" t="s">
        <v>1477</v>
      </c>
      <c r="D44" s="54"/>
    </row>
    <row r="45" spans="1:4">
      <c r="A45" s="106">
        <v>5</v>
      </c>
      <c r="B45" s="106">
        <v>3370158015</v>
      </c>
      <c r="C45" s="54" t="s">
        <v>1478</v>
      </c>
      <c r="D45" s="54"/>
    </row>
    <row r="46" spans="1:4">
      <c r="A46" s="106">
        <v>6</v>
      </c>
      <c r="B46" s="106">
        <v>3370358015</v>
      </c>
      <c r="C46" s="54" t="s">
        <v>1479</v>
      </c>
      <c r="D46" s="54"/>
    </row>
    <row r="47" spans="1:4">
      <c r="A47" s="106">
        <v>7</v>
      </c>
      <c r="B47" s="106">
        <v>3500258015</v>
      </c>
      <c r="C47" s="54" t="s">
        <v>1480</v>
      </c>
      <c r="D47" s="54"/>
    </row>
    <row r="48" spans="1:4">
      <c r="A48" s="106">
        <v>8</v>
      </c>
      <c r="B48" s="106">
        <v>3500258025</v>
      </c>
      <c r="C48" s="54" t="s">
        <v>585</v>
      </c>
      <c r="D48" s="54"/>
    </row>
    <row r="49" spans="1:4">
      <c r="A49" s="106">
        <v>9</v>
      </c>
      <c r="B49" s="106">
        <v>3500258035</v>
      </c>
      <c r="C49" s="54" t="s">
        <v>1481</v>
      </c>
      <c r="D49" s="54"/>
    </row>
    <row r="50" spans="1:4">
      <c r="C50" s="222" t="s">
        <v>1482</v>
      </c>
    </row>
    <row r="51" spans="1:4">
      <c r="A51" s="106">
        <v>1</v>
      </c>
      <c r="B51" s="54"/>
      <c r="C51" s="54" t="s">
        <v>1483</v>
      </c>
      <c r="D51" s="54"/>
    </row>
    <row r="52" spans="1:4">
      <c r="A52" s="106">
        <v>2</v>
      </c>
      <c r="B52" s="54"/>
      <c r="C52" s="54" t="s">
        <v>1484</v>
      </c>
      <c r="D52" s="54"/>
    </row>
    <row r="53" spans="1:4">
      <c r="A53" s="106">
        <v>3</v>
      </c>
      <c r="B53" s="54"/>
      <c r="C53" s="54" t="s">
        <v>1485</v>
      </c>
      <c r="D53" s="54"/>
    </row>
    <row r="54" spans="1:4">
      <c r="A54" s="106">
        <v>4</v>
      </c>
      <c r="B54" s="54"/>
      <c r="C54" s="54" t="s">
        <v>483</v>
      </c>
      <c r="D54" s="54"/>
    </row>
    <row r="55" spans="1:4">
      <c r="A55" s="106">
        <v>5</v>
      </c>
      <c r="B55" s="54"/>
      <c r="C55" s="54" t="s">
        <v>1486</v>
      </c>
      <c r="D55" s="54"/>
    </row>
    <row r="56" spans="1:4">
      <c r="A56" s="106">
        <v>6</v>
      </c>
      <c r="B56" s="54"/>
      <c r="C56" s="54" t="s">
        <v>1487</v>
      </c>
      <c r="D56" s="54"/>
    </row>
    <row r="57" spans="1:4">
      <c r="A57" s="106">
        <v>7</v>
      </c>
      <c r="B57" s="54"/>
      <c r="C57" s="54" t="s">
        <v>1488</v>
      </c>
      <c r="D57" s="54"/>
    </row>
    <row r="58" spans="1:4">
      <c r="A58" s="106">
        <v>8</v>
      </c>
      <c r="B58" s="54"/>
      <c r="C58" s="54" t="s">
        <v>1489</v>
      </c>
      <c r="D58" s="54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35"/>
  <sheetViews>
    <sheetView topLeftCell="A13" workbookViewId="0">
      <selection activeCell="B23" sqref="B23"/>
    </sheetView>
  </sheetViews>
  <sheetFormatPr defaultRowHeight="24"/>
  <cols>
    <col min="1" max="1" width="7.85546875" style="140" customWidth="1"/>
    <col min="2" max="2" width="42.7109375" style="140" bestFit="1" customWidth="1"/>
    <col min="3" max="3" width="11" style="140" bestFit="1" customWidth="1"/>
    <col min="4" max="4" width="8" style="157" customWidth="1"/>
    <col min="5" max="5" width="23" style="158" customWidth="1"/>
    <col min="6" max="6" width="18.7109375" style="140" hidden="1" customWidth="1"/>
    <col min="7" max="16384" width="9.140625" style="140"/>
  </cols>
  <sheetData>
    <row r="1" spans="1:6">
      <c r="A1" s="585" t="s">
        <v>78</v>
      </c>
      <c r="B1" s="585"/>
      <c r="C1" s="585"/>
      <c r="D1" s="585"/>
      <c r="E1" s="585"/>
    </row>
    <row r="2" spans="1:6">
      <c r="A2" s="585" t="s">
        <v>15</v>
      </c>
      <c r="B2" s="585"/>
      <c r="C2" s="585"/>
      <c r="D2" s="585"/>
      <c r="E2" s="585"/>
    </row>
    <row r="3" spans="1:6">
      <c r="A3" s="585" t="s">
        <v>63</v>
      </c>
      <c r="B3" s="585"/>
      <c r="C3" s="585"/>
      <c r="D3" s="585"/>
      <c r="E3" s="585"/>
    </row>
    <row r="4" spans="1:6">
      <c r="A4" s="586" t="s">
        <v>675</v>
      </c>
      <c r="B4" s="586"/>
      <c r="C4" s="586"/>
      <c r="D4" s="586"/>
      <c r="E4" s="586"/>
    </row>
    <row r="5" spans="1:6" ht="48">
      <c r="A5" s="141" t="s">
        <v>73</v>
      </c>
      <c r="B5" s="142" t="s">
        <v>667</v>
      </c>
      <c r="C5" s="142" t="s">
        <v>1</v>
      </c>
      <c r="D5" s="142" t="s">
        <v>670</v>
      </c>
      <c r="E5" s="143" t="s">
        <v>77</v>
      </c>
    </row>
    <row r="6" spans="1:6">
      <c r="A6" s="144">
        <v>1</v>
      </c>
      <c r="B6" s="160" t="s">
        <v>668</v>
      </c>
      <c r="C6" s="145" t="s">
        <v>636</v>
      </c>
      <c r="D6" s="146">
        <v>6</v>
      </c>
      <c r="E6" s="147">
        <v>9858024467</v>
      </c>
      <c r="F6" s="148">
        <f>E6</f>
        <v>9858024467</v>
      </c>
    </row>
    <row r="7" spans="1:6">
      <c r="A7" s="144">
        <v>2</v>
      </c>
      <c r="B7" s="160" t="s">
        <v>669</v>
      </c>
      <c r="C7" s="145" t="s">
        <v>636</v>
      </c>
      <c r="D7" s="146">
        <v>7</v>
      </c>
      <c r="E7" s="147">
        <v>9851166277</v>
      </c>
      <c r="F7" s="140" t="str">
        <f t="shared" ref="F7:F35" si="0">CONCATENATE(F6,",",E7)</f>
        <v>9858024467,9851166277</v>
      </c>
    </row>
    <row r="8" spans="1:6">
      <c r="A8" s="144">
        <v>3</v>
      </c>
      <c r="B8" s="160" t="s">
        <v>671</v>
      </c>
      <c r="C8" s="145" t="s">
        <v>636</v>
      </c>
      <c r="D8" s="149">
        <v>4</v>
      </c>
      <c r="E8" s="147">
        <v>9848183417</v>
      </c>
      <c r="F8" s="140" t="str">
        <f t="shared" si="0"/>
        <v>9858024467,9851166277,9848183417</v>
      </c>
    </row>
    <row r="9" spans="1:6">
      <c r="A9" s="144">
        <v>4</v>
      </c>
      <c r="B9" s="160" t="s">
        <v>672</v>
      </c>
      <c r="C9" s="16" t="s">
        <v>636</v>
      </c>
      <c r="D9" s="144">
        <v>4</v>
      </c>
      <c r="E9" s="147">
        <v>9858039222</v>
      </c>
      <c r="F9" s="140" t="str">
        <f t="shared" si="0"/>
        <v>9858024467,9851166277,9848183417,9858039222</v>
      </c>
    </row>
    <row r="10" spans="1:6">
      <c r="A10" s="144">
        <v>5</v>
      </c>
      <c r="B10" s="160" t="s">
        <v>673</v>
      </c>
      <c r="C10" s="145" t="s">
        <v>358</v>
      </c>
      <c r="D10" s="144">
        <v>8</v>
      </c>
      <c r="E10" s="150">
        <v>9848147922</v>
      </c>
      <c r="F10" s="140" t="str">
        <f t="shared" si="0"/>
        <v>9858024467,9851166277,9848183417,9858039222,9848147922</v>
      </c>
    </row>
    <row r="11" spans="1:6">
      <c r="A11" s="144">
        <v>6</v>
      </c>
      <c r="B11" s="160" t="s">
        <v>674</v>
      </c>
      <c r="C11" s="145" t="s">
        <v>358</v>
      </c>
      <c r="D11" s="144">
        <v>8</v>
      </c>
      <c r="E11" s="150">
        <v>9858025340</v>
      </c>
      <c r="F11" s="140" t="str">
        <f t="shared" si="0"/>
        <v>9858024467,9851166277,9848183417,9858039222,9848147922,9858025340</v>
      </c>
    </row>
    <row r="12" spans="1:6">
      <c r="A12" s="144">
        <v>7</v>
      </c>
      <c r="B12" s="160" t="s">
        <v>683</v>
      </c>
      <c r="C12" s="145" t="s">
        <v>358</v>
      </c>
      <c r="D12" s="144">
        <v>8</v>
      </c>
      <c r="E12" s="150">
        <v>9858023816</v>
      </c>
      <c r="F12" s="140" t="str">
        <f t="shared" si="0"/>
        <v>9858024467,9851166277,9848183417,9858039222,9848147922,9858025340,9858023816</v>
      </c>
    </row>
    <row r="13" spans="1:6">
      <c r="A13" s="144">
        <v>8</v>
      </c>
      <c r="B13" s="160" t="s">
        <v>684</v>
      </c>
      <c r="C13" s="145" t="s">
        <v>358</v>
      </c>
      <c r="D13" s="144">
        <v>7</v>
      </c>
      <c r="E13" s="150">
        <v>9819598357</v>
      </c>
      <c r="F13" s="140" t="str">
        <f t="shared" si="0"/>
        <v>9858024467,9851166277,9848183417,9858039222,9848147922,9858025340,9858023816,9819598357</v>
      </c>
    </row>
    <row r="14" spans="1:6">
      <c r="A14" s="144">
        <v>9</v>
      </c>
      <c r="B14" s="160" t="s">
        <v>685</v>
      </c>
      <c r="C14" s="145" t="s">
        <v>358</v>
      </c>
      <c r="D14" s="144">
        <v>2</v>
      </c>
      <c r="E14" s="150">
        <v>9804508012</v>
      </c>
      <c r="F14" s="140" t="str">
        <f t="shared" si="0"/>
        <v>9858024467,9851166277,9848183417,9858039222,9848147922,9858025340,9858023816,9819598357,9804508012</v>
      </c>
    </row>
    <row r="15" spans="1:6">
      <c r="A15" s="144">
        <v>10</v>
      </c>
      <c r="B15" s="160" t="s">
        <v>676</v>
      </c>
      <c r="C15" s="145" t="s">
        <v>358</v>
      </c>
      <c r="D15" s="149">
        <v>3</v>
      </c>
      <c r="E15" s="151">
        <v>9818580915</v>
      </c>
      <c r="F15" s="140" t="str">
        <f t="shared" si="0"/>
        <v>9858024467,9851166277,9848183417,9858039222,9848147922,9858025340,9858023816,9819598357,9804508012,9818580915</v>
      </c>
    </row>
    <row r="16" spans="1:6">
      <c r="A16" s="144">
        <v>11</v>
      </c>
      <c r="B16" s="160" t="s">
        <v>677</v>
      </c>
      <c r="C16" s="145" t="s">
        <v>358</v>
      </c>
      <c r="D16" s="144">
        <v>3</v>
      </c>
      <c r="E16" s="150">
        <v>9858030303</v>
      </c>
      <c r="F16" s="140" t="str">
        <f t="shared" si="0"/>
        <v>9858024467,9851166277,9848183417,9858039222,9848147922,9858025340,9858023816,9819598357,9804508012,9818580915,9858030303</v>
      </c>
    </row>
    <row r="17" spans="1:6">
      <c r="A17" s="144">
        <v>12</v>
      </c>
      <c r="B17" s="160" t="s">
        <v>686</v>
      </c>
      <c r="C17" s="145" t="s">
        <v>358</v>
      </c>
      <c r="D17" s="144">
        <v>6</v>
      </c>
      <c r="E17" s="150">
        <v>9849968533</v>
      </c>
      <c r="F17" s="140" t="str">
        <f t="shared" si="0"/>
        <v>9858024467,9851166277,9848183417,9858039222,9848147922,9858025340,9858023816,9819598357,9804508012,9818580915,9858030303,9849968533</v>
      </c>
    </row>
    <row r="18" spans="1:6">
      <c r="A18" s="144">
        <v>17</v>
      </c>
      <c r="B18" s="159" t="s">
        <v>689</v>
      </c>
      <c r="C18" s="16" t="s">
        <v>636</v>
      </c>
      <c r="D18" s="144">
        <v>6</v>
      </c>
      <c r="E18" s="150">
        <v>9858020984</v>
      </c>
      <c r="F18" s="140" t="str">
        <f t="shared" si="0"/>
        <v>9858024467,9851166277,9848183417,9858039222,9848147922,9858025340,9858023816,9819598357,9804508012,9818580915,9858030303,9849968533,9858020984</v>
      </c>
    </row>
    <row r="19" spans="1:6">
      <c r="A19" s="144">
        <v>13</v>
      </c>
      <c r="B19" s="159" t="s">
        <v>682</v>
      </c>
      <c r="C19" s="16" t="s">
        <v>636</v>
      </c>
      <c r="D19" s="144">
        <v>5</v>
      </c>
      <c r="E19" s="150">
        <v>9858045643</v>
      </c>
      <c r="F19" s="140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144">
        <v>15</v>
      </c>
      <c r="B20" s="159" t="s">
        <v>687</v>
      </c>
      <c r="C20" s="16" t="s">
        <v>636</v>
      </c>
      <c r="D20" s="144">
        <v>6</v>
      </c>
      <c r="E20" s="150">
        <v>9848025026</v>
      </c>
      <c r="F20" s="140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144">
        <v>14</v>
      </c>
      <c r="B21" s="159" t="s">
        <v>681</v>
      </c>
      <c r="C21" s="16" t="s">
        <v>636</v>
      </c>
      <c r="D21" s="144">
        <v>4</v>
      </c>
      <c r="E21" s="150">
        <v>9848079787</v>
      </c>
      <c r="F21" s="140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144">
        <v>16</v>
      </c>
      <c r="B22" s="159" t="s">
        <v>680</v>
      </c>
      <c r="C22" s="16" t="s">
        <v>636</v>
      </c>
      <c r="D22" s="144">
        <v>5</v>
      </c>
      <c r="E22" s="150">
        <v>9858029952</v>
      </c>
      <c r="F22" s="140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144">
        <v>18</v>
      </c>
      <c r="B23" s="159" t="s">
        <v>688</v>
      </c>
      <c r="C23" s="16" t="s">
        <v>636</v>
      </c>
      <c r="D23" s="144">
        <v>6</v>
      </c>
      <c r="E23" s="150">
        <v>9848035876</v>
      </c>
      <c r="F23" s="140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144">
        <v>19</v>
      </c>
      <c r="B24" s="159" t="s">
        <v>679</v>
      </c>
      <c r="C24" s="16" t="s">
        <v>636</v>
      </c>
      <c r="D24" s="146">
        <v>6</v>
      </c>
      <c r="E24" s="147">
        <v>9848079669</v>
      </c>
      <c r="F24" s="140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144">
        <v>20</v>
      </c>
      <c r="B25" s="159" t="s">
        <v>678</v>
      </c>
      <c r="C25" s="16" t="s">
        <v>636</v>
      </c>
      <c r="D25" s="146">
        <v>6</v>
      </c>
      <c r="E25" s="147">
        <v>9848128665</v>
      </c>
      <c r="F25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144">
        <v>21</v>
      </c>
      <c r="B26" s="139"/>
      <c r="C26" s="145"/>
      <c r="D26" s="152"/>
      <c r="E26" s="147"/>
      <c r="F26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144">
        <v>22</v>
      </c>
      <c r="B27" s="139"/>
      <c r="C27" s="145"/>
      <c r="D27" s="152"/>
      <c r="E27" s="147"/>
      <c r="F27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144">
        <v>23</v>
      </c>
      <c r="B28" s="139"/>
      <c r="C28" s="145"/>
      <c r="D28" s="153"/>
      <c r="E28" s="154"/>
      <c r="F28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144">
        <v>24</v>
      </c>
      <c r="B29" s="155"/>
      <c r="C29" s="74"/>
      <c r="D29" s="156"/>
      <c r="E29" s="147"/>
      <c r="F29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144">
        <v>25</v>
      </c>
      <c r="B30" s="139"/>
      <c r="C30" s="145"/>
      <c r="D30" s="152"/>
      <c r="E30" s="147"/>
      <c r="F30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144">
        <v>26</v>
      </c>
      <c r="B31" s="139"/>
      <c r="C31" s="145"/>
      <c r="D31" s="152"/>
      <c r="E31" s="154"/>
      <c r="F31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144">
        <v>27</v>
      </c>
      <c r="B32" s="139"/>
      <c r="C32" s="145"/>
      <c r="D32" s="152"/>
      <c r="E32" s="147"/>
      <c r="F32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44">
        <v>28</v>
      </c>
      <c r="B33" s="139"/>
      <c r="C33" s="145"/>
      <c r="D33" s="152"/>
      <c r="E33" s="154"/>
      <c r="F33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44">
        <v>29</v>
      </c>
      <c r="B34" s="139"/>
      <c r="C34" s="145"/>
      <c r="D34" s="152"/>
      <c r="E34" s="147"/>
      <c r="F34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44">
        <v>30</v>
      </c>
      <c r="B35" s="139"/>
      <c r="C35" s="145"/>
      <c r="D35" s="153"/>
      <c r="E35" s="154"/>
      <c r="F35" s="140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12" sqref="C12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576</v>
      </c>
    </row>
    <row r="3" spans="1:8">
      <c r="A3" t="s">
        <v>870</v>
      </c>
      <c r="C3" t="s">
        <v>876</v>
      </c>
    </row>
    <row r="4" spans="1:8">
      <c r="A4" t="s">
        <v>248</v>
      </c>
      <c r="C4" t="s">
        <v>593</v>
      </c>
    </row>
    <row r="5" spans="1:8" ht="15.75">
      <c r="A5" t="s">
        <v>871</v>
      </c>
      <c r="C5" s="161" t="s">
        <v>2482</v>
      </c>
    </row>
    <row r="6" spans="1:8">
      <c r="A6" t="s">
        <v>872</v>
      </c>
      <c r="C6" s="162" t="s">
        <v>1047</v>
      </c>
      <c r="F6" s="98"/>
    </row>
    <row r="7" spans="1:8">
      <c r="A7" t="s">
        <v>873</v>
      </c>
      <c r="C7" s="163" t="s">
        <v>3413</v>
      </c>
    </row>
    <row r="8" spans="1:8">
      <c r="A8" t="s">
        <v>874</v>
      </c>
      <c r="C8" s="164" t="s">
        <v>2544</v>
      </c>
    </row>
    <row r="9" spans="1:8" ht="21">
      <c r="A9" t="s">
        <v>875</v>
      </c>
      <c r="C9" s="87" t="s">
        <v>877</v>
      </c>
    </row>
    <row r="10" spans="1:8" ht="15.75">
      <c r="C10" s="2" t="s">
        <v>615</v>
      </c>
    </row>
    <row r="13" spans="1:8" ht="21">
      <c r="H13" s="38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F8" sqref="F8"/>
    </sheetView>
  </sheetViews>
  <sheetFormatPr defaultColWidth="27" defaultRowHeight="15"/>
  <cols>
    <col min="1" max="1" width="6.7109375" bestFit="1" customWidth="1"/>
  </cols>
  <sheetData>
    <row r="2" spans="1:6" ht="24.75" thickBot="1">
      <c r="A2" s="587" t="s">
        <v>2826</v>
      </c>
      <c r="B2" s="587"/>
      <c r="C2" s="587"/>
      <c r="D2" s="587"/>
    </row>
    <row r="3" spans="1:6" ht="24.75" thickBot="1">
      <c r="A3" s="372" t="s">
        <v>2</v>
      </c>
      <c r="B3" s="373" t="s">
        <v>83</v>
      </c>
      <c r="C3" s="373" t="s">
        <v>2827</v>
      </c>
      <c r="D3" s="373" t="s">
        <v>4</v>
      </c>
    </row>
    <row r="4" spans="1:6" ht="24.75" thickBot="1">
      <c r="A4" s="374" t="s">
        <v>2314</v>
      </c>
      <c r="B4" s="375" t="s">
        <v>2828</v>
      </c>
      <c r="C4" s="375" t="s">
        <v>2826</v>
      </c>
      <c r="D4" s="376">
        <v>9858021856</v>
      </c>
      <c r="E4" s="365"/>
      <c r="F4" s="365"/>
    </row>
    <row r="5" spans="1:6" ht="24.75" thickBot="1">
      <c r="A5" s="374" t="s">
        <v>2314</v>
      </c>
      <c r="B5" s="375" t="s">
        <v>2829</v>
      </c>
      <c r="C5" s="375" t="s">
        <v>2826</v>
      </c>
      <c r="D5" s="376">
        <v>9814507998</v>
      </c>
      <c r="E5" s="365"/>
      <c r="F5" s="365"/>
    </row>
    <row r="6" spans="1:6" ht="48.75" thickBot="1">
      <c r="A6" s="374" t="s">
        <v>2314</v>
      </c>
      <c r="B6" s="375" t="s">
        <v>2830</v>
      </c>
      <c r="C6" s="375" t="s">
        <v>2826</v>
      </c>
      <c r="D6" s="376">
        <v>9844847309</v>
      </c>
      <c r="E6" s="365"/>
      <c r="F6" s="365"/>
    </row>
    <row r="7" spans="1:6" ht="24.75" thickBot="1">
      <c r="A7" s="374" t="s">
        <v>2314</v>
      </c>
      <c r="B7" s="375" t="s">
        <v>2831</v>
      </c>
      <c r="C7" s="375" t="s">
        <v>2826</v>
      </c>
      <c r="D7" s="376">
        <v>9858033327</v>
      </c>
      <c r="E7" s="365"/>
      <c r="F7" s="365"/>
    </row>
    <row r="8" spans="1:6" ht="24.75" thickBot="1">
      <c r="A8" s="374" t="s">
        <v>2314</v>
      </c>
      <c r="B8" s="375" t="s">
        <v>2832</v>
      </c>
      <c r="C8" s="375" t="s">
        <v>2826</v>
      </c>
      <c r="D8" s="376">
        <v>9858025150</v>
      </c>
      <c r="E8" s="375" t="s">
        <v>2860</v>
      </c>
      <c r="F8" s="375">
        <v>9848035875</v>
      </c>
    </row>
    <row r="9" spans="1:6" ht="24.75" thickBot="1">
      <c r="A9" s="374" t="s">
        <v>2314</v>
      </c>
      <c r="B9" s="375" t="s">
        <v>2833</v>
      </c>
      <c r="C9" s="375" t="s">
        <v>2826</v>
      </c>
      <c r="D9" s="376"/>
      <c r="E9" s="375" t="s">
        <v>2861</v>
      </c>
      <c r="F9" s="375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81" bestFit="1" customWidth="1"/>
    <col min="2" max="2" width="33.42578125" style="81" customWidth="1"/>
    <col min="3" max="3" width="21.140625" style="81" customWidth="1"/>
    <col min="4" max="4" width="31.28515625" style="81" customWidth="1"/>
    <col min="5" max="16384" width="9.140625" style="81"/>
  </cols>
  <sheetData>
    <row r="1" spans="1:4">
      <c r="A1" s="588" t="s">
        <v>912</v>
      </c>
      <c r="B1" s="588"/>
      <c r="C1" s="588"/>
      <c r="D1" s="588"/>
    </row>
    <row r="2" spans="1:4">
      <c r="A2" s="589"/>
      <c r="B2" s="589"/>
      <c r="C2" s="589"/>
      <c r="D2" s="589"/>
    </row>
    <row r="3" spans="1:4">
      <c r="A3" s="45" t="s">
        <v>419</v>
      </c>
      <c r="B3" s="45" t="s">
        <v>83</v>
      </c>
      <c r="C3" s="45" t="s">
        <v>1</v>
      </c>
      <c r="D3" s="45" t="s">
        <v>4</v>
      </c>
    </row>
    <row r="4" spans="1:4">
      <c r="A4" s="136">
        <v>1</v>
      </c>
      <c r="B4" s="43" t="s">
        <v>893</v>
      </c>
      <c r="C4" s="43" t="s">
        <v>911</v>
      </c>
      <c r="D4" s="43">
        <v>9848058292</v>
      </c>
    </row>
    <row r="5" spans="1:4">
      <c r="A5" s="136">
        <v>2</v>
      </c>
      <c r="B5" s="43" t="s">
        <v>894</v>
      </c>
      <c r="C5" s="43" t="s">
        <v>910</v>
      </c>
      <c r="D5" s="43">
        <v>9848172382</v>
      </c>
    </row>
    <row r="6" spans="1:4">
      <c r="A6" s="136">
        <v>3</v>
      </c>
      <c r="B6" s="43" t="s">
        <v>895</v>
      </c>
      <c r="C6" s="43" t="s">
        <v>908</v>
      </c>
      <c r="D6" s="43">
        <v>9848023648</v>
      </c>
    </row>
    <row r="7" spans="1:4">
      <c r="A7" s="136">
        <v>4</v>
      </c>
      <c r="B7" s="43" t="s">
        <v>896</v>
      </c>
      <c r="C7" s="43" t="s">
        <v>906</v>
      </c>
      <c r="D7" s="43">
        <v>9844879737</v>
      </c>
    </row>
    <row r="8" spans="1:4">
      <c r="A8" s="136">
        <v>5</v>
      </c>
      <c r="B8" s="43" t="s">
        <v>897</v>
      </c>
      <c r="C8" s="43" t="s">
        <v>910</v>
      </c>
      <c r="D8" s="43">
        <v>9858031998</v>
      </c>
    </row>
    <row r="9" spans="1:4">
      <c r="A9" s="136">
        <v>6</v>
      </c>
      <c r="B9" s="43" t="s">
        <v>898</v>
      </c>
      <c r="C9" s="43" t="s">
        <v>908</v>
      </c>
      <c r="D9" s="43">
        <v>9802569449</v>
      </c>
    </row>
    <row r="10" spans="1:4">
      <c r="A10" s="136">
        <v>7</v>
      </c>
      <c r="B10" s="43" t="s">
        <v>899</v>
      </c>
      <c r="C10" s="43" t="s">
        <v>910</v>
      </c>
      <c r="D10" s="43">
        <v>981554270</v>
      </c>
    </row>
    <row r="11" spans="1:4">
      <c r="A11" s="136">
        <v>8</v>
      </c>
      <c r="B11" s="43" t="s">
        <v>900</v>
      </c>
      <c r="C11" s="43" t="s">
        <v>909</v>
      </c>
      <c r="D11" s="43">
        <v>9804598022</v>
      </c>
    </row>
    <row r="12" spans="1:4">
      <c r="A12" s="136">
        <v>9</v>
      </c>
      <c r="B12" s="43" t="s">
        <v>901</v>
      </c>
      <c r="C12" s="43" t="s">
        <v>908</v>
      </c>
      <c r="D12" s="43">
        <v>9848056815</v>
      </c>
    </row>
    <row r="13" spans="1:4">
      <c r="A13" s="136">
        <v>10</v>
      </c>
      <c r="B13" s="43" t="s">
        <v>902</v>
      </c>
      <c r="C13" s="43" t="s">
        <v>908</v>
      </c>
      <c r="D13" s="43">
        <v>9825573786</v>
      </c>
    </row>
    <row r="14" spans="1:4">
      <c r="A14" s="136">
        <v>11</v>
      </c>
      <c r="B14" s="43" t="s">
        <v>903</v>
      </c>
      <c r="C14" s="43" t="s">
        <v>908</v>
      </c>
      <c r="D14" s="43">
        <v>9868080431</v>
      </c>
    </row>
    <row r="15" spans="1:4">
      <c r="A15" s="136">
        <v>12</v>
      </c>
      <c r="B15" s="43" t="s">
        <v>904</v>
      </c>
      <c r="C15" s="43" t="s">
        <v>907</v>
      </c>
      <c r="D15" s="43">
        <v>9804571387</v>
      </c>
    </row>
    <row r="16" spans="1:4">
      <c r="A16" s="136">
        <v>13</v>
      </c>
      <c r="B16" s="43" t="s">
        <v>905</v>
      </c>
      <c r="C16" s="43" t="s">
        <v>906</v>
      </c>
      <c r="D16" s="43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31" customWidth="1"/>
    <col min="2" max="2" width="17.5703125" style="231" customWidth="1"/>
    <col min="3" max="3" width="26.5703125" style="224" customWidth="1"/>
    <col min="4" max="4" width="9.5703125" style="231" customWidth="1"/>
    <col min="5" max="5" width="9.7109375" style="231" customWidth="1"/>
    <col min="6" max="6" width="24.7109375" style="231" customWidth="1"/>
    <col min="7" max="7" width="24.85546875" style="231" customWidth="1"/>
    <col min="8" max="8" width="9.7109375" style="231" customWidth="1"/>
    <col min="9" max="9" width="13.5703125" style="231" customWidth="1"/>
    <col min="10" max="10" width="11.42578125" style="224" customWidth="1"/>
    <col min="11" max="256" width="9.140625" style="224"/>
    <col min="257" max="257" width="5.140625" style="224" customWidth="1"/>
    <col min="258" max="258" width="17.5703125" style="224" customWidth="1"/>
    <col min="259" max="259" width="26.5703125" style="224" customWidth="1"/>
    <col min="260" max="260" width="9.5703125" style="224" customWidth="1"/>
    <col min="261" max="261" width="9.7109375" style="224" customWidth="1"/>
    <col min="262" max="262" width="24.7109375" style="224" customWidth="1"/>
    <col min="263" max="263" width="24.85546875" style="224" customWidth="1"/>
    <col min="264" max="264" width="9.7109375" style="224" customWidth="1"/>
    <col min="265" max="265" width="13.5703125" style="224" customWidth="1"/>
    <col min="266" max="266" width="11.42578125" style="224" customWidth="1"/>
    <col min="267" max="512" width="9.140625" style="224"/>
    <col min="513" max="513" width="5.140625" style="224" customWidth="1"/>
    <col min="514" max="514" width="17.5703125" style="224" customWidth="1"/>
    <col min="515" max="515" width="26.5703125" style="224" customWidth="1"/>
    <col min="516" max="516" width="9.5703125" style="224" customWidth="1"/>
    <col min="517" max="517" width="9.7109375" style="224" customWidth="1"/>
    <col min="518" max="518" width="24.7109375" style="224" customWidth="1"/>
    <col min="519" max="519" width="24.85546875" style="224" customWidth="1"/>
    <col min="520" max="520" width="9.7109375" style="224" customWidth="1"/>
    <col min="521" max="521" width="13.5703125" style="224" customWidth="1"/>
    <col min="522" max="522" width="11.42578125" style="224" customWidth="1"/>
    <col min="523" max="768" width="9.140625" style="224"/>
    <col min="769" max="769" width="5.140625" style="224" customWidth="1"/>
    <col min="770" max="770" width="17.5703125" style="224" customWidth="1"/>
    <col min="771" max="771" width="26.5703125" style="224" customWidth="1"/>
    <col min="772" max="772" width="9.5703125" style="224" customWidth="1"/>
    <col min="773" max="773" width="9.7109375" style="224" customWidth="1"/>
    <col min="774" max="774" width="24.7109375" style="224" customWidth="1"/>
    <col min="775" max="775" width="24.85546875" style="224" customWidth="1"/>
    <col min="776" max="776" width="9.7109375" style="224" customWidth="1"/>
    <col min="777" max="777" width="13.5703125" style="224" customWidth="1"/>
    <col min="778" max="778" width="11.42578125" style="224" customWidth="1"/>
    <col min="779" max="1024" width="9.140625" style="224"/>
    <col min="1025" max="1025" width="5.140625" style="224" customWidth="1"/>
    <col min="1026" max="1026" width="17.5703125" style="224" customWidth="1"/>
    <col min="1027" max="1027" width="26.5703125" style="224" customWidth="1"/>
    <col min="1028" max="1028" width="9.5703125" style="224" customWidth="1"/>
    <col min="1029" max="1029" width="9.7109375" style="224" customWidth="1"/>
    <col min="1030" max="1030" width="24.7109375" style="224" customWidth="1"/>
    <col min="1031" max="1031" width="24.85546875" style="224" customWidth="1"/>
    <col min="1032" max="1032" width="9.7109375" style="224" customWidth="1"/>
    <col min="1033" max="1033" width="13.5703125" style="224" customWidth="1"/>
    <col min="1034" max="1034" width="11.42578125" style="224" customWidth="1"/>
    <col min="1035" max="1280" width="9.140625" style="224"/>
    <col min="1281" max="1281" width="5.140625" style="224" customWidth="1"/>
    <col min="1282" max="1282" width="17.5703125" style="224" customWidth="1"/>
    <col min="1283" max="1283" width="26.5703125" style="224" customWidth="1"/>
    <col min="1284" max="1284" width="9.5703125" style="224" customWidth="1"/>
    <col min="1285" max="1285" width="9.7109375" style="224" customWidth="1"/>
    <col min="1286" max="1286" width="24.7109375" style="224" customWidth="1"/>
    <col min="1287" max="1287" width="24.85546875" style="224" customWidth="1"/>
    <col min="1288" max="1288" width="9.7109375" style="224" customWidth="1"/>
    <col min="1289" max="1289" width="13.5703125" style="224" customWidth="1"/>
    <col min="1290" max="1290" width="11.42578125" style="224" customWidth="1"/>
    <col min="1291" max="1536" width="9.140625" style="224"/>
    <col min="1537" max="1537" width="5.140625" style="224" customWidth="1"/>
    <col min="1538" max="1538" width="17.5703125" style="224" customWidth="1"/>
    <col min="1539" max="1539" width="26.5703125" style="224" customWidth="1"/>
    <col min="1540" max="1540" width="9.5703125" style="224" customWidth="1"/>
    <col min="1541" max="1541" width="9.7109375" style="224" customWidth="1"/>
    <col min="1542" max="1542" width="24.7109375" style="224" customWidth="1"/>
    <col min="1543" max="1543" width="24.85546875" style="224" customWidth="1"/>
    <col min="1544" max="1544" width="9.7109375" style="224" customWidth="1"/>
    <col min="1545" max="1545" width="13.5703125" style="224" customWidth="1"/>
    <col min="1546" max="1546" width="11.42578125" style="224" customWidth="1"/>
    <col min="1547" max="1792" width="9.140625" style="224"/>
    <col min="1793" max="1793" width="5.140625" style="224" customWidth="1"/>
    <col min="1794" max="1794" width="17.5703125" style="224" customWidth="1"/>
    <col min="1795" max="1795" width="26.5703125" style="224" customWidth="1"/>
    <col min="1796" max="1796" width="9.5703125" style="224" customWidth="1"/>
    <col min="1797" max="1797" width="9.7109375" style="224" customWidth="1"/>
    <col min="1798" max="1798" width="24.7109375" style="224" customWidth="1"/>
    <col min="1799" max="1799" width="24.85546875" style="224" customWidth="1"/>
    <col min="1800" max="1800" width="9.7109375" style="224" customWidth="1"/>
    <col min="1801" max="1801" width="13.5703125" style="224" customWidth="1"/>
    <col min="1802" max="1802" width="11.42578125" style="224" customWidth="1"/>
    <col min="1803" max="2048" width="9.140625" style="224"/>
    <col min="2049" max="2049" width="5.140625" style="224" customWidth="1"/>
    <col min="2050" max="2050" width="17.5703125" style="224" customWidth="1"/>
    <col min="2051" max="2051" width="26.5703125" style="224" customWidth="1"/>
    <col min="2052" max="2052" width="9.5703125" style="224" customWidth="1"/>
    <col min="2053" max="2053" width="9.7109375" style="224" customWidth="1"/>
    <col min="2054" max="2054" width="24.7109375" style="224" customWidth="1"/>
    <col min="2055" max="2055" width="24.85546875" style="224" customWidth="1"/>
    <col min="2056" max="2056" width="9.7109375" style="224" customWidth="1"/>
    <col min="2057" max="2057" width="13.5703125" style="224" customWidth="1"/>
    <col min="2058" max="2058" width="11.42578125" style="224" customWidth="1"/>
    <col min="2059" max="2304" width="9.140625" style="224"/>
    <col min="2305" max="2305" width="5.140625" style="224" customWidth="1"/>
    <col min="2306" max="2306" width="17.5703125" style="224" customWidth="1"/>
    <col min="2307" max="2307" width="26.5703125" style="224" customWidth="1"/>
    <col min="2308" max="2308" width="9.5703125" style="224" customWidth="1"/>
    <col min="2309" max="2309" width="9.7109375" style="224" customWidth="1"/>
    <col min="2310" max="2310" width="24.7109375" style="224" customWidth="1"/>
    <col min="2311" max="2311" width="24.85546875" style="224" customWidth="1"/>
    <col min="2312" max="2312" width="9.7109375" style="224" customWidth="1"/>
    <col min="2313" max="2313" width="13.5703125" style="224" customWidth="1"/>
    <col min="2314" max="2314" width="11.42578125" style="224" customWidth="1"/>
    <col min="2315" max="2560" width="9.140625" style="224"/>
    <col min="2561" max="2561" width="5.140625" style="224" customWidth="1"/>
    <col min="2562" max="2562" width="17.5703125" style="224" customWidth="1"/>
    <col min="2563" max="2563" width="26.5703125" style="224" customWidth="1"/>
    <col min="2564" max="2564" width="9.5703125" style="224" customWidth="1"/>
    <col min="2565" max="2565" width="9.7109375" style="224" customWidth="1"/>
    <col min="2566" max="2566" width="24.7109375" style="224" customWidth="1"/>
    <col min="2567" max="2567" width="24.85546875" style="224" customWidth="1"/>
    <col min="2568" max="2568" width="9.7109375" style="224" customWidth="1"/>
    <col min="2569" max="2569" width="13.5703125" style="224" customWidth="1"/>
    <col min="2570" max="2570" width="11.42578125" style="224" customWidth="1"/>
    <col min="2571" max="2816" width="9.140625" style="224"/>
    <col min="2817" max="2817" width="5.140625" style="224" customWidth="1"/>
    <col min="2818" max="2818" width="17.5703125" style="224" customWidth="1"/>
    <col min="2819" max="2819" width="26.5703125" style="224" customWidth="1"/>
    <col min="2820" max="2820" width="9.5703125" style="224" customWidth="1"/>
    <col min="2821" max="2821" width="9.7109375" style="224" customWidth="1"/>
    <col min="2822" max="2822" width="24.7109375" style="224" customWidth="1"/>
    <col min="2823" max="2823" width="24.85546875" style="224" customWidth="1"/>
    <col min="2824" max="2824" width="9.7109375" style="224" customWidth="1"/>
    <col min="2825" max="2825" width="13.5703125" style="224" customWidth="1"/>
    <col min="2826" max="2826" width="11.42578125" style="224" customWidth="1"/>
    <col min="2827" max="3072" width="9.140625" style="224"/>
    <col min="3073" max="3073" width="5.140625" style="224" customWidth="1"/>
    <col min="3074" max="3074" width="17.5703125" style="224" customWidth="1"/>
    <col min="3075" max="3075" width="26.5703125" style="224" customWidth="1"/>
    <col min="3076" max="3076" width="9.5703125" style="224" customWidth="1"/>
    <col min="3077" max="3077" width="9.7109375" style="224" customWidth="1"/>
    <col min="3078" max="3078" width="24.7109375" style="224" customWidth="1"/>
    <col min="3079" max="3079" width="24.85546875" style="224" customWidth="1"/>
    <col min="3080" max="3080" width="9.7109375" style="224" customWidth="1"/>
    <col min="3081" max="3081" width="13.5703125" style="224" customWidth="1"/>
    <col min="3082" max="3082" width="11.42578125" style="224" customWidth="1"/>
    <col min="3083" max="3328" width="9.140625" style="224"/>
    <col min="3329" max="3329" width="5.140625" style="224" customWidth="1"/>
    <col min="3330" max="3330" width="17.5703125" style="224" customWidth="1"/>
    <col min="3331" max="3331" width="26.5703125" style="224" customWidth="1"/>
    <col min="3332" max="3332" width="9.5703125" style="224" customWidth="1"/>
    <col min="3333" max="3333" width="9.7109375" style="224" customWidth="1"/>
    <col min="3334" max="3334" width="24.7109375" style="224" customWidth="1"/>
    <col min="3335" max="3335" width="24.85546875" style="224" customWidth="1"/>
    <col min="3336" max="3336" width="9.7109375" style="224" customWidth="1"/>
    <col min="3337" max="3337" width="13.5703125" style="224" customWidth="1"/>
    <col min="3338" max="3338" width="11.42578125" style="224" customWidth="1"/>
    <col min="3339" max="3584" width="9.140625" style="224"/>
    <col min="3585" max="3585" width="5.140625" style="224" customWidth="1"/>
    <col min="3586" max="3586" width="17.5703125" style="224" customWidth="1"/>
    <col min="3587" max="3587" width="26.5703125" style="224" customWidth="1"/>
    <col min="3588" max="3588" width="9.5703125" style="224" customWidth="1"/>
    <col min="3589" max="3589" width="9.7109375" style="224" customWidth="1"/>
    <col min="3590" max="3590" width="24.7109375" style="224" customWidth="1"/>
    <col min="3591" max="3591" width="24.85546875" style="224" customWidth="1"/>
    <col min="3592" max="3592" width="9.7109375" style="224" customWidth="1"/>
    <col min="3593" max="3593" width="13.5703125" style="224" customWidth="1"/>
    <col min="3594" max="3594" width="11.42578125" style="224" customWidth="1"/>
    <col min="3595" max="3840" width="9.140625" style="224"/>
    <col min="3841" max="3841" width="5.140625" style="224" customWidth="1"/>
    <col min="3842" max="3842" width="17.5703125" style="224" customWidth="1"/>
    <col min="3843" max="3843" width="26.5703125" style="224" customWidth="1"/>
    <col min="3844" max="3844" width="9.5703125" style="224" customWidth="1"/>
    <col min="3845" max="3845" width="9.7109375" style="224" customWidth="1"/>
    <col min="3846" max="3846" width="24.7109375" style="224" customWidth="1"/>
    <col min="3847" max="3847" width="24.85546875" style="224" customWidth="1"/>
    <col min="3848" max="3848" width="9.7109375" style="224" customWidth="1"/>
    <col min="3849" max="3849" width="13.5703125" style="224" customWidth="1"/>
    <col min="3850" max="3850" width="11.42578125" style="224" customWidth="1"/>
    <col min="3851" max="4096" width="9.140625" style="224"/>
    <col min="4097" max="4097" width="5.140625" style="224" customWidth="1"/>
    <col min="4098" max="4098" width="17.5703125" style="224" customWidth="1"/>
    <col min="4099" max="4099" width="26.5703125" style="224" customWidth="1"/>
    <col min="4100" max="4100" width="9.5703125" style="224" customWidth="1"/>
    <col min="4101" max="4101" width="9.7109375" style="224" customWidth="1"/>
    <col min="4102" max="4102" width="24.7109375" style="224" customWidth="1"/>
    <col min="4103" max="4103" width="24.85546875" style="224" customWidth="1"/>
    <col min="4104" max="4104" width="9.7109375" style="224" customWidth="1"/>
    <col min="4105" max="4105" width="13.5703125" style="224" customWidth="1"/>
    <col min="4106" max="4106" width="11.42578125" style="224" customWidth="1"/>
    <col min="4107" max="4352" width="9.140625" style="224"/>
    <col min="4353" max="4353" width="5.140625" style="224" customWidth="1"/>
    <col min="4354" max="4354" width="17.5703125" style="224" customWidth="1"/>
    <col min="4355" max="4355" width="26.5703125" style="224" customWidth="1"/>
    <col min="4356" max="4356" width="9.5703125" style="224" customWidth="1"/>
    <col min="4357" max="4357" width="9.7109375" style="224" customWidth="1"/>
    <col min="4358" max="4358" width="24.7109375" style="224" customWidth="1"/>
    <col min="4359" max="4359" width="24.85546875" style="224" customWidth="1"/>
    <col min="4360" max="4360" width="9.7109375" style="224" customWidth="1"/>
    <col min="4361" max="4361" width="13.5703125" style="224" customWidth="1"/>
    <col min="4362" max="4362" width="11.42578125" style="224" customWidth="1"/>
    <col min="4363" max="4608" width="9.140625" style="224"/>
    <col min="4609" max="4609" width="5.140625" style="224" customWidth="1"/>
    <col min="4610" max="4610" width="17.5703125" style="224" customWidth="1"/>
    <col min="4611" max="4611" width="26.5703125" style="224" customWidth="1"/>
    <col min="4612" max="4612" width="9.5703125" style="224" customWidth="1"/>
    <col min="4613" max="4613" width="9.7109375" style="224" customWidth="1"/>
    <col min="4614" max="4614" width="24.7109375" style="224" customWidth="1"/>
    <col min="4615" max="4615" width="24.85546875" style="224" customWidth="1"/>
    <col min="4616" max="4616" width="9.7109375" style="224" customWidth="1"/>
    <col min="4617" max="4617" width="13.5703125" style="224" customWidth="1"/>
    <col min="4618" max="4618" width="11.42578125" style="224" customWidth="1"/>
    <col min="4619" max="4864" width="9.140625" style="224"/>
    <col min="4865" max="4865" width="5.140625" style="224" customWidth="1"/>
    <col min="4866" max="4866" width="17.5703125" style="224" customWidth="1"/>
    <col min="4867" max="4867" width="26.5703125" style="224" customWidth="1"/>
    <col min="4868" max="4868" width="9.5703125" style="224" customWidth="1"/>
    <col min="4869" max="4869" width="9.7109375" style="224" customWidth="1"/>
    <col min="4870" max="4870" width="24.7109375" style="224" customWidth="1"/>
    <col min="4871" max="4871" width="24.85546875" style="224" customWidth="1"/>
    <col min="4872" max="4872" width="9.7109375" style="224" customWidth="1"/>
    <col min="4873" max="4873" width="13.5703125" style="224" customWidth="1"/>
    <col min="4874" max="4874" width="11.42578125" style="224" customWidth="1"/>
    <col min="4875" max="5120" width="9.140625" style="224"/>
    <col min="5121" max="5121" width="5.140625" style="224" customWidth="1"/>
    <col min="5122" max="5122" width="17.5703125" style="224" customWidth="1"/>
    <col min="5123" max="5123" width="26.5703125" style="224" customWidth="1"/>
    <col min="5124" max="5124" width="9.5703125" style="224" customWidth="1"/>
    <col min="5125" max="5125" width="9.7109375" style="224" customWidth="1"/>
    <col min="5126" max="5126" width="24.7109375" style="224" customWidth="1"/>
    <col min="5127" max="5127" width="24.85546875" style="224" customWidth="1"/>
    <col min="5128" max="5128" width="9.7109375" style="224" customWidth="1"/>
    <col min="5129" max="5129" width="13.5703125" style="224" customWidth="1"/>
    <col min="5130" max="5130" width="11.42578125" style="224" customWidth="1"/>
    <col min="5131" max="5376" width="9.140625" style="224"/>
    <col min="5377" max="5377" width="5.140625" style="224" customWidth="1"/>
    <col min="5378" max="5378" width="17.5703125" style="224" customWidth="1"/>
    <col min="5379" max="5379" width="26.5703125" style="224" customWidth="1"/>
    <col min="5380" max="5380" width="9.5703125" style="224" customWidth="1"/>
    <col min="5381" max="5381" width="9.7109375" style="224" customWidth="1"/>
    <col min="5382" max="5382" width="24.7109375" style="224" customWidth="1"/>
    <col min="5383" max="5383" width="24.85546875" style="224" customWidth="1"/>
    <col min="5384" max="5384" width="9.7109375" style="224" customWidth="1"/>
    <col min="5385" max="5385" width="13.5703125" style="224" customWidth="1"/>
    <col min="5386" max="5386" width="11.42578125" style="224" customWidth="1"/>
    <col min="5387" max="5632" width="9.140625" style="224"/>
    <col min="5633" max="5633" width="5.140625" style="224" customWidth="1"/>
    <col min="5634" max="5634" width="17.5703125" style="224" customWidth="1"/>
    <col min="5635" max="5635" width="26.5703125" style="224" customWidth="1"/>
    <col min="5636" max="5636" width="9.5703125" style="224" customWidth="1"/>
    <col min="5637" max="5637" width="9.7109375" style="224" customWidth="1"/>
    <col min="5638" max="5638" width="24.7109375" style="224" customWidth="1"/>
    <col min="5639" max="5639" width="24.85546875" style="224" customWidth="1"/>
    <col min="5640" max="5640" width="9.7109375" style="224" customWidth="1"/>
    <col min="5641" max="5641" width="13.5703125" style="224" customWidth="1"/>
    <col min="5642" max="5642" width="11.42578125" style="224" customWidth="1"/>
    <col min="5643" max="5888" width="9.140625" style="224"/>
    <col min="5889" max="5889" width="5.140625" style="224" customWidth="1"/>
    <col min="5890" max="5890" width="17.5703125" style="224" customWidth="1"/>
    <col min="5891" max="5891" width="26.5703125" style="224" customWidth="1"/>
    <col min="5892" max="5892" width="9.5703125" style="224" customWidth="1"/>
    <col min="5893" max="5893" width="9.7109375" style="224" customWidth="1"/>
    <col min="5894" max="5894" width="24.7109375" style="224" customWidth="1"/>
    <col min="5895" max="5895" width="24.85546875" style="224" customWidth="1"/>
    <col min="5896" max="5896" width="9.7109375" style="224" customWidth="1"/>
    <col min="5897" max="5897" width="13.5703125" style="224" customWidth="1"/>
    <col min="5898" max="5898" width="11.42578125" style="224" customWidth="1"/>
    <col min="5899" max="6144" width="9.140625" style="224"/>
    <col min="6145" max="6145" width="5.140625" style="224" customWidth="1"/>
    <col min="6146" max="6146" width="17.5703125" style="224" customWidth="1"/>
    <col min="6147" max="6147" width="26.5703125" style="224" customWidth="1"/>
    <col min="6148" max="6148" width="9.5703125" style="224" customWidth="1"/>
    <col min="6149" max="6149" width="9.7109375" style="224" customWidth="1"/>
    <col min="6150" max="6150" width="24.7109375" style="224" customWidth="1"/>
    <col min="6151" max="6151" width="24.85546875" style="224" customWidth="1"/>
    <col min="6152" max="6152" width="9.7109375" style="224" customWidth="1"/>
    <col min="6153" max="6153" width="13.5703125" style="224" customWidth="1"/>
    <col min="6154" max="6154" width="11.42578125" style="224" customWidth="1"/>
    <col min="6155" max="6400" width="9.140625" style="224"/>
    <col min="6401" max="6401" width="5.140625" style="224" customWidth="1"/>
    <col min="6402" max="6402" width="17.5703125" style="224" customWidth="1"/>
    <col min="6403" max="6403" width="26.5703125" style="224" customWidth="1"/>
    <col min="6404" max="6404" width="9.5703125" style="224" customWidth="1"/>
    <col min="6405" max="6405" width="9.7109375" style="224" customWidth="1"/>
    <col min="6406" max="6406" width="24.7109375" style="224" customWidth="1"/>
    <col min="6407" max="6407" width="24.85546875" style="224" customWidth="1"/>
    <col min="6408" max="6408" width="9.7109375" style="224" customWidth="1"/>
    <col min="6409" max="6409" width="13.5703125" style="224" customWidth="1"/>
    <col min="6410" max="6410" width="11.42578125" style="224" customWidth="1"/>
    <col min="6411" max="6656" width="9.140625" style="224"/>
    <col min="6657" max="6657" width="5.140625" style="224" customWidth="1"/>
    <col min="6658" max="6658" width="17.5703125" style="224" customWidth="1"/>
    <col min="6659" max="6659" width="26.5703125" style="224" customWidth="1"/>
    <col min="6660" max="6660" width="9.5703125" style="224" customWidth="1"/>
    <col min="6661" max="6661" width="9.7109375" style="224" customWidth="1"/>
    <col min="6662" max="6662" width="24.7109375" style="224" customWidth="1"/>
    <col min="6663" max="6663" width="24.85546875" style="224" customWidth="1"/>
    <col min="6664" max="6664" width="9.7109375" style="224" customWidth="1"/>
    <col min="6665" max="6665" width="13.5703125" style="224" customWidth="1"/>
    <col min="6666" max="6666" width="11.42578125" style="224" customWidth="1"/>
    <col min="6667" max="6912" width="9.140625" style="224"/>
    <col min="6913" max="6913" width="5.140625" style="224" customWidth="1"/>
    <col min="6914" max="6914" width="17.5703125" style="224" customWidth="1"/>
    <col min="6915" max="6915" width="26.5703125" style="224" customWidth="1"/>
    <col min="6916" max="6916" width="9.5703125" style="224" customWidth="1"/>
    <col min="6917" max="6917" width="9.7109375" style="224" customWidth="1"/>
    <col min="6918" max="6918" width="24.7109375" style="224" customWidth="1"/>
    <col min="6919" max="6919" width="24.85546875" style="224" customWidth="1"/>
    <col min="6920" max="6920" width="9.7109375" style="224" customWidth="1"/>
    <col min="6921" max="6921" width="13.5703125" style="224" customWidth="1"/>
    <col min="6922" max="6922" width="11.42578125" style="224" customWidth="1"/>
    <col min="6923" max="7168" width="9.140625" style="224"/>
    <col min="7169" max="7169" width="5.140625" style="224" customWidth="1"/>
    <col min="7170" max="7170" width="17.5703125" style="224" customWidth="1"/>
    <col min="7171" max="7171" width="26.5703125" style="224" customWidth="1"/>
    <col min="7172" max="7172" width="9.5703125" style="224" customWidth="1"/>
    <col min="7173" max="7173" width="9.7109375" style="224" customWidth="1"/>
    <col min="7174" max="7174" width="24.7109375" style="224" customWidth="1"/>
    <col min="7175" max="7175" width="24.85546875" style="224" customWidth="1"/>
    <col min="7176" max="7176" width="9.7109375" style="224" customWidth="1"/>
    <col min="7177" max="7177" width="13.5703125" style="224" customWidth="1"/>
    <col min="7178" max="7178" width="11.42578125" style="224" customWidth="1"/>
    <col min="7179" max="7424" width="9.140625" style="224"/>
    <col min="7425" max="7425" width="5.140625" style="224" customWidth="1"/>
    <col min="7426" max="7426" width="17.5703125" style="224" customWidth="1"/>
    <col min="7427" max="7427" width="26.5703125" style="224" customWidth="1"/>
    <col min="7428" max="7428" width="9.5703125" style="224" customWidth="1"/>
    <col min="7429" max="7429" width="9.7109375" style="224" customWidth="1"/>
    <col min="7430" max="7430" width="24.7109375" style="224" customWidth="1"/>
    <col min="7431" max="7431" width="24.85546875" style="224" customWidth="1"/>
    <col min="7432" max="7432" width="9.7109375" style="224" customWidth="1"/>
    <col min="7433" max="7433" width="13.5703125" style="224" customWidth="1"/>
    <col min="7434" max="7434" width="11.42578125" style="224" customWidth="1"/>
    <col min="7435" max="7680" width="9.140625" style="224"/>
    <col min="7681" max="7681" width="5.140625" style="224" customWidth="1"/>
    <col min="7682" max="7682" width="17.5703125" style="224" customWidth="1"/>
    <col min="7683" max="7683" width="26.5703125" style="224" customWidth="1"/>
    <col min="7684" max="7684" width="9.5703125" style="224" customWidth="1"/>
    <col min="7685" max="7685" width="9.7109375" style="224" customWidth="1"/>
    <col min="7686" max="7686" width="24.7109375" style="224" customWidth="1"/>
    <col min="7687" max="7687" width="24.85546875" style="224" customWidth="1"/>
    <col min="7688" max="7688" width="9.7109375" style="224" customWidth="1"/>
    <col min="7689" max="7689" width="13.5703125" style="224" customWidth="1"/>
    <col min="7690" max="7690" width="11.42578125" style="224" customWidth="1"/>
    <col min="7691" max="7936" width="9.140625" style="224"/>
    <col min="7937" max="7937" width="5.140625" style="224" customWidth="1"/>
    <col min="7938" max="7938" width="17.5703125" style="224" customWidth="1"/>
    <col min="7939" max="7939" width="26.5703125" style="224" customWidth="1"/>
    <col min="7940" max="7940" width="9.5703125" style="224" customWidth="1"/>
    <col min="7941" max="7941" width="9.7109375" style="224" customWidth="1"/>
    <col min="7942" max="7942" width="24.7109375" style="224" customWidth="1"/>
    <col min="7943" max="7943" width="24.85546875" style="224" customWidth="1"/>
    <col min="7944" max="7944" width="9.7109375" style="224" customWidth="1"/>
    <col min="7945" max="7945" width="13.5703125" style="224" customWidth="1"/>
    <col min="7946" max="7946" width="11.42578125" style="224" customWidth="1"/>
    <col min="7947" max="8192" width="9.140625" style="224"/>
    <col min="8193" max="8193" width="5.140625" style="224" customWidth="1"/>
    <col min="8194" max="8194" width="17.5703125" style="224" customWidth="1"/>
    <col min="8195" max="8195" width="26.5703125" style="224" customWidth="1"/>
    <col min="8196" max="8196" width="9.5703125" style="224" customWidth="1"/>
    <col min="8197" max="8197" width="9.7109375" style="224" customWidth="1"/>
    <col min="8198" max="8198" width="24.7109375" style="224" customWidth="1"/>
    <col min="8199" max="8199" width="24.85546875" style="224" customWidth="1"/>
    <col min="8200" max="8200" width="9.7109375" style="224" customWidth="1"/>
    <col min="8201" max="8201" width="13.5703125" style="224" customWidth="1"/>
    <col min="8202" max="8202" width="11.42578125" style="224" customWidth="1"/>
    <col min="8203" max="8448" width="9.140625" style="224"/>
    <col min="8449" max="8449" width="5.140625" style="224" customWidth="1"/>
    <col min="8450" max="8450" width="17.5703125" style="224" customWidth="1"/>
    <col min="8451" max="8451" width="26.5703125" style="224" customWidth="1"/>
    <col min="8452" max="8452" width="9.5703125" style="224" customWidth="1"/>
    <col min="8453" max="8453" width="9.7109375" style="224" customWidth="1"/>
    <col min="8454" max="8454" width="24.7109375" style="224" customWidth="1"/>
    <col min="8455" max="8455" width="24.85546875" style="224" customWidth="1"/>
    <col min="8456" max="8456" width="9.7109375" style="224" customWidth="1"/>
    <col min="8457" max="8457" width="13.5703125" style="224" customWidth="1"/>
    <col min="8458" max="8458" width="11.42578125" style="224" customWidth="1"/>
    <col min="8459" max="8704" width="9.140625" style="224"/>
    <col min="8705" max="8705" width="5.140625" style="224" customWidth="1"/>
    <col min="8706" max="8706" width="17.5703125" style="224" customWidth="1"/>
    <col min="8707" max="8707" width="26.5703125" style="224" customWidth="1"/>
    <col min="8708" max="8708" width="9.5703125" style="224" customWidth="1"/>
    <col min="8709" max="8709" width="9.7109375" style="224" customWidth="1"/>
    <col min="8710" max="8710" width="24.7109375" style="224" customWidth="1"/>
    <col min="8711" max="8711" width="24.85546875" style="224" customWidth="1"/>
    <col min="8712" max="8712" width="9.7109375" style="224" customWidth="1"/>
    <col min="8713" max="8713" width="13.5703125" style="224" customWidth="1"/>
    <col min="8714" max="8714" width="11.42578125" style="224" customWidth="1"/>
    <col min="8715" max="8960" width="9.140625" style="224"/>
    <col min="8961" max="8961" width="5.140625" style="224" customWidth="1"/>
    <col min="8962" max="8962" width="17.5703125" style="224" customWidth="1"/>
    <col min="8963" max="8963" width="26.5703125" style="224" customWidth="1"/>
    <col min="8964" max="8964" width="9.5703125" style="224" customWidth="1"/>
    <col min="8965" max="8965" width="9.7109375" style="224" customWidth="1"/>
    <col min="8966" max="8966" width="24.7109375" style="224" customWidth="1"/>
    <col min="8967" max="8967" width="24.85546875" style="224" customWidth="1"/>
    <col min="8968" max="8968" width="9.7109375" style="224" customWidth="1"/>
    <col min="8969" max="8969" width="13.5703125" style="224" customWidth="1"/>
    <col min="8970" max="8970" width="11.42578125" style="224" customWidth="1"/>
    <col min="8971" max="9216" width="9.140625" style="224"/>
    <col min="9217" max="9217" width="5.140625" style="224" customWidth="1"/>
    <col min="9218" max="9218" width="17.5703125" style="224" customWidth="1"/>
    <col min="9219" max="9219" width="26.5703125" style="224" customWidth="1"/>
    <col min="9220" max="9220" width="9.5703125" style="224" customWidth="1"/>
    <col min="9221" max="9221" width="9.7109375" style="224" customWidth="1"/>
    <col min="9222" max="9222" width="24.7109375" style="224" customWidth="1"/>
    <col min="9223" max="9223" width="24.85546875" style="224" customWidth="1"/>
    <col min="9224" max="9224" width="9.7109375" style="224" customWidth="1"/>
    <col min="9225" max="9225" width="13.5703125" style="224" customWidth="1"/>
    <col min="9226" max="9226" width="11.42578125" style="224" customWidth="1"/>
    <col min="9227" max="9472" width="9.140625" style="224"/>
    <col min="9473" max="9473" width="5.140625" style="224" customWidth="1"/>
    <col min="9474" max="9474" width="17.5703125" style="224" customWidth="1"/>
    <col min="9475" max="9475" width="26.5703125" style="224" customWidth="1"/>
    <col min="9476" max="9476" width="9.5703125" style="224" customWidth="1"/>
    <col min="9477" max="9477" width="9.7109375" style="224" customWidth="1"/>
    <col min="9478" max="9478" width="24.7109375" style="224" customWidth="1"/>
    <col min="9479" max="9479" width="24.85546875" style="224" customWidth="1"/>
    <col min="9480" max="9480" width="9.7109375" style="224" customWidth="1"/>
    <col min="9481" max="9481" width="13.5703125" style="224" customWidth="1"/>
    <col min="9482" max="9482" width="11.42578125" style="224" customWidth="1"/>
    <col min="9483" max="9728" width="9.140625" style="224"/>
    <col min="9729" max="9729" width="5.140625" style="224" customWidth="1"/>
    <col min="9730" max="9730" width="17.5703125" style="224" customWidth="1"/>
    <col min="9731" max="9731" width="26.5703125" style="224" customWidth="1"/>
    <col min="9732" max="9732" width="9.5703125" style="224" customWidth="1"/>
    <col min="9733" max="9733" width="9.7109375" style="224" customWidth="1"/>
    <col min="9734" max="9734" width="24.7109375" style="224" customWidth="1"/>
    <col min="9735" max="9735" width="24.85546875" style="224" customWidth="1"/>
    <col min="9736" max="9736" width="9.7109375" style="224" customWidth="1"/>
    <col min="9737" max="9737" width="13.5703125" style="224" customWidth="1"/>
    <col min="9738" max="9738" width="11.42578125" style="224" customWidth="1"/>
    <col min="9739" max="9984" width="9.140625" style="224"/>
    <col min="9985" max="9985" width="5.140625" style="224" customWidth="1"/>
    <col min="9986" max="9986" width="17.5703125" style="224" customWidth="1"/>
    <col min="9987" max="9987" width="26.5703125" style="224" customWidth="1"/>
    <col min="9988" max="9988" width="9.5703125" style="224" customWidth="1"/>
    <col min="9989" max="9989" width="9.7109375" style="224" customWidth="1"/>
    <col min="9990" max="9990" width="24.7109375" style="224" customWidth="1"/>
    <col min="9991" max="9991" width="24.85546875" style="224" customWidth="1"/>
    <col min="9992" max="9992" width="9.7109375" style="224" customWidth="1"/>
    <col min="9993" max="9993" width="13.5703125" style="224" customWidth="1"/>
    <col min="9994" max="9994" width="11.42578125" style="224" customWidth="1"/>
    <col min="9995" max="10240" width="9.140625" style="224"/>
    <col min="10241" max="10241" width="5.140625" style="224" customWidth="1"/>
    <col min="10242" max="10242" width="17.5703125" style="224" customWidth="1"/>
    <col min="10243" max="10243" width="26.5703125" style="224" customWidth="1"/>
    <col min="10244" max="10244" width="9.5703125" style="224" customWidth="1"/>
    <col min="10245" max="10245" width="9.7109375" style="224" customWidth="1"/>
    <col min="10246" max="10246" width="24.7109375" style="224" customWidth="1"/>
    <col min="10247" max="10247" width="24.85546875" style="224" customWidth="1"/>
    <col min="10248" max="10248" width="9.7109375" style="224" customWidth="1"/>
    <col min="10249" max="10249" width="13.5703125" style="224" customWidth="1"/>
    <col min="10250" max="10250" width="11.42578125" style="224" customWidth="1"/>
    <col min="10251" max="10496" width="9.140625" style="224"/>
    <col min="10497" max="10497" width="5.140625" style="224" customWidth="1"/>
    <col min="10498" max="10498" width="17.5703125" style="224" customWidth="1"/>
    <col min="10499" max="10499" width="26.5703125" style="224" customWidth="1"/>
    <col min="10500" max="10500" width="9.5703125" style="224" customWidth="1"/>
    <col min="10501" max="10501" width="9.7109375" style="224" customWidth="1"/>
    <col min="10502" max="10502" width="24.7109375" style="224" customWidth="1"/>
    <col min="10503" max="10503" width="24.85546875" style="224" customWidth="1"/>
    <col min="10504" max="10504" width="9.7109375" style="224" customWidth="1"/>
    <col min="10505" max="10505" width="13.5703125" style="224" customWidth="1"/>
    <col min="10506" max="10506" width="11.42578125" style="224" customWidth="1"/>
    <col min="10507" max="10752" width="9.140625" style="224"/>
    <col min="10753" max="10753" width="5.140625" style="224" customWidth="1"/>
    <col min="10754" max="10754" width="17.5703125" style="224" customWidth="1"/>
    <col min="10755" max="10755" width="26.5703125" style="224" customWidth="1"/>
    <col min="10756" max="10756" width="9.5703125" style="224" customWidth="1"/>
    <col min="10757" max="10757" width="9.7109375" style="224" customWidth="1"/>
    <col min="10758" max="10758" width="24.7109375" style="224" customWidth="1"/>
    <col min="10759" max="10759" width="24.85546875" style="224" customWidth="1"/>
    <col min="10760" max="10760" width="9.7109375" style="224" customWidth="1"/>
    <col min="10761" max="10761" width="13.5703125" style="224" customWidth="1"/>
    <col min="10762" max="10762" width="11.42578125" style="224" customWidth="1"/>
    <col min="10763" max="11008" width="9.140625" style="224"/>
    <col min="11009" max="11009" width="5.140625" style="224" customWidth="1"/>
    <col min="11010" max="11010" width="17.5703125" style="224" customWidth="1"/>
    <col min="11011" max="11011" width="26.5703125" style="224" customWidth="1"/>
    <col min="11012" max="11012" width="9.5703125" style="224" customWidth="1"/>
    <col min="11013" max="11013" width="9.7109375" style="224" customWidth="1"/>
    <col min="11014" max="11014" width="24.7109375" style="224" customWidth="1"/>
    <col min="11015" max="11015" width="24.85546875" style="224" customWidth="1"/>
    <col min="11016" max="11016" width="9.7109375" style="224" customWidth="1"/>
    <col min="11017" max="11017" width="13.5703125" style="224" customWidth="1"/>
    <col min="11018" max="11018" width="11.42578125" style="224" customWidth="1"/>
    <col min="11019" max="11264" width="9.140625" style="224"/>
    <col min="11265" max="11265" width="5.140625" style="224" customWidth="1"/>
    <col min="11266" max="11266" width="17.5703125" style="224" customWidth="1"/>
    <col min="11267" max="11267" width="26.5703125" style="224" customWidth="1"/>
    <col min="11268" max="11268" width="9.5703125" style="224" customWidth="1"/>
    <col min="11269" max="11269" width="9.7109375" style="224" customWidth="1"/>
    <col min="11270" max="11270" width="24.7109375" style="224" customWidth="1"/>
    <col min="11271" max="11271" width="24.85546875" style="224" customWidth="1"/>
    <col min="11272" max="11272" width="9.7109375" style="224" customWidth="1"/>
    <col min="11273" max="11273" width="13.5703125" style="224" customWidth="1"/>
    <col min="11274" max="11274" width="11.42578125" style="224" customWidth="1"/>
    <col min="11275" max="11520" width="9.140625" style="224"/>
    <col min="11521" max="11521" width="5.140625" style="224" customWidth="1"/>
    <col min="11522" max="11522" width="17.5703125" style="224" customWidth="1"/>
    <col min="11523" max="11523" width="26.5703125" style="224" customWidth="1"/>
    <col min="11524" max="11524" width="9.5703125" style="224" customWidth="1"/>
    <col min="11525" max="11525" width="9.7109375" style="224" customWidth="1"/>
    <col min="11526" max="11526" width="24.7109375" style="224" customWidth="1"/>
    <col min="11527" max="11527" width="24.85546875" style="224" customWidth="1"/>
    <col min="11528" max="11528" width="9.7109375" style="224" customWidth="1"/>
    <col min="11529" max="11529" width="13.5703125" style="224" customWidth="1"/>
    <col min="11530" max="11530" width="11.42578125" style="224" customWidth="1"/>
    <col min="11531" max="11776" width="9.140625" style="224"/>
    <col min="11777" max="11777" width="5.140625" style="224" customWidth="1"/>
    <col min="11778" max="11778" width="17.5703125" style="224" customWidth="1"/>
    <col min="11779" max="11779" width="26.5703125" style="224" customWidth="1"/>
    <col min="11780" max="11780" width="9.5703125" style="224" customWidth="1"/>
    <col min="11781" max="11781" width="9.7109375" style="224" customWidth="1"/>
    <col min="11782" max="11782" width="24.7109375" style="224" customWidth="1"/>
    <col min="11783" max="11783" width="24.85546875" style="224" customWidth="1"/>
    <col min="11784" max="11784" width="9.7109375" style="224" customWidth="1"/>
    <col min="11785" max="11785" width="13.5703125" style="224" customWidth="1"/>
    <col min="11786" max="11786" width="11.42578125" style="224" customWidth="1"/>
    <col min="11787" max="12032" width="9.140625" style="224"/>
    <col min="12033" max="12033" width="5.140625" style="224" customWidth="1"/>
    <col min="12034" max="12034" width="17.5703125" style="224" customWidth="1"/>
    <col min="12035" max="12035" width="26.5703125" style="224" customWidth="1"/>
    <col min="12036" max="12036" width="9.5703125" style="224" customWidth="1"/>
    <col min="12037" max="12037" width="9.7109375" style="224" customWidth="1"/>
    <col min="12038" max="12038" width="24.7109375" style="224" customWidth="1"/>
    <col min="12039" max="12039" width="24.85546875" style="224" customWidth="1"/>
    <col min="12040" max="12040" width="9.7109375" style="224" customWidth="1"/>
    <col min="12041" max="12041" width="13.5703125" style="224" customWidth="1"/>
    <col min="12042" max="12042" width="11.42578125" style="224" customWidth="1"/>
    <col min="12043" max="12288" width="9.140625" style="224"/>
    <col min="12289" max="12289" width="5.140625" style="224" customWidth="1"/>
    <col min="12290" max="12290" width="17.5703125" style="224" customWidth="1"/>
    <col min="12291" max="12291" width="26.5703125" style="224" customWidth="1"/>
    <col min="12292" max="12292" width="9.5703125" style="224" customWidth="1"/>
    <col min="12293" max="12293" width="9.7109375" style="224" customWidth="1"/>
    <col min="12294" max="12294" width="24.7109375" style="224" customWidth="1"/>
    <col min="12295" max="12295" width="24.85546875" style="224" customWidth="1"/>
    <col min="12296" max="12296" width="9.7109375" style="224" customWidth="1"/>
    <col min="12297" max="12297" width="13.5703125" style="224" customWidth="1"/>
    <col min="12298" max="12298" width="11.42578125" style="224" customWidth="1"/>
    <col min="12299" max="12544" width="9.140625" style="224"/>
    <col min="12545" max="12545" width="5.140625" style="224" customWidth="1"/>
    <col min="12546" max="12546" width="17.5703125" style="224" customWidth="1"/>
    <col min="12547" max="12547" width="26.5703125" style="224" customWidth="1"/>
    <col min="12548" max="12548" width="9.5703125" style="224" customWidth="1"/>
    <col min="12549" max="12549" width="9.7109375" style="224" customWidth="1"/>
    <col min="12550" max="12550" width="24.7109375" style="224" customWidth="1"/>
    <col min="12551" max="12551" width="24.85546875" style="224" customWidth="1"/>
    <col min="12552" max="12552" width="9.7109375" style="224" customWidth="1"/>
    <col min="12553" max="12553" width="13.5703125" style="224" customWidth="1"/>
    <col min="12554" max="12554" width="11.42578125" style="224" customWidth="1"/>
    <col min="12555" max="12800" width="9.140625" style="224"/>
    <col min="12801" max="12801" width="5.140625" style="224" customWidth="1"/>
    <col min="12802" max="12802" width="17.5703125" style="224" customWidth="1"/>
    <col min="12803" max="12803" width="26.5703125" style="224" customWidth="1"/>
    <col min="12804" max="12804" width="9.5703125" style="224" customWidth="1"/>
    <col min="12805" max="12805" width="9.7109375" style="224" customWidth="1"/>
    <col min="12806" max="12806" width="24.7109375" style="224" customWidth="1"/>
    <col min="12807" max="12807" width="24.85546875" style="224" customWidth="1"/>
    <col min="12808" max="12808" width="9.7109375" style="224" customWidth="1"/>
    <col min="12809" max="12809" width="13.5703125" style="224" customWidth="1"/>
    <col min="12810" max="12810" width="11.42578125" style="224" customWidth="1"/>
    <col min="12811" max="13056" width="9.140625" style="224"/>
    <col min="13057" max="13057" width="5.140625" style="224" customWidth="1"/>
    <col min="13058" max="13058" width="17.5703125" style="224" customWidth="1"/>
    <col min="13059" max="13059" width="26.5703125" style="224" customWidth="1"/>
    <col min="13060" max="13060" width="9.5703125" style="224" customWidth="1"/>
    <col min="13061" max="13061" width="9.7109375" style="224" customWidth="1"/>
    <col min="13062" max="13062" width="24.7109375" style="224" customWidth="1"/>
    <col min="13063" max="13063" width="24.85546875" style="224" customWidth="1"/>
    <col min="13064" max="13064" width="9.7109375" style="224" customWidth="1"/>
    <col min="13065" max="13065" width="13.5703125" style="224" customWidth="1"/>
    <col min="13066" max="13066" width="11.42578125" style="224" customWidth="1"/>
    <col min="13067" max="13312" width="9.140625" style="224"/>
    <col min="13313" max="13313" width="5.140625" style="224" customWidth="1"/>
    <col min="13314" max="13314" width="17.5703125" style="224" customWidth="1"/>
    <col min="13315" max="13315" width="26.5703125" style="224" customWidth="1"/>
    <col min="13316" max="13316" width="9.5703125" style="224" customWidth="1"/>
    <col min="13317" max="13317" width="9.7109375" style="224" customWidth="1"/>
    <col min="13318" max="13318" width="24.7109375" style="224" customWidth="1"/>
    <col min="13319" max="13319" width="24.85546875" style="224" customWidth="1"/>
    <col min="13320" max="13320" width="9.7109375" style="224" customWidth="1"/>
    <col min="13321" max="13321" width="13.5703125" style="224" customWidth="1"/>
    <col min="13322" max="13322" width="11.42578125" style="224" customWidth="1"/>
    <col min="13323" max="13568" width="9.140625" style="224"/>
    <col min="13569" max="13569" width="5.140625" style="224" customWidth="1"/>
    <col min="13570" max="13570" width="17.5703125" style="224" customWidth="1"/>
    <col min="13571" max="13571" width="26.5703125" style="224" customWidth="1"/>
    <col min="13572" max="13572" width="9.5703125" style="224" customWidth="1"/>
    <col min="13573" max="13573" width="9.7109375" style="224" customWidth="1"/>
    <col min="13574" max="13574" width="24.7109375" style="224" customWidth="1"/>
    <col min="13575" max="13575" width="24.85546875" style="224" customWidth="1"/>
    <col min="13576" max="13576" width="9.7109375" style="224" customWidth="1"/>
    <col min="13577" max="13577" width="13.5703125" style="224" customWidth="1"/>
    <col min="13578" max="13578" width="11.42578125" style="224" customWidth="1"/>
    <col min="13579" max="13824" width="9.140625" style="224"/>
    <col min="13825" max="13825" width="5.140625" style="224" customWidth="1"/>
    <col min="13826" max="13826" width="17.5703125" style="224" customWidth="1"/>
    <col min="13827" max="13827" width="26.5703125" style="224" customWidth="1"/>
    <col min="13828" max="13828" width="9.5703125" style="224" customWidth="1"/>
    <col min="13829" max="13829" width="9.7109375" style="224" customWidth="1"/>
    <col min="13830" max="13830" width="24.7109375" style="224" customWidth="1"/>
    <col min="13831" max="13831" width="24.85546875" style="224" customWidth="1"/>
    <col min="13832" max="13832" width="9.7109375" style="224" customWidth="1"/>
    <col min="13833" max="13833" width="13.5703125" style="224" customWidth="1"/>
    <col min="13834" max="13834" width="11.42578125" style="224" customWidth="1"/>
    <col min="13835" max="14080" width="9.140625" style="224"/>
    <col min="14081" max="14081" width="5.140625" style="224" customWidth="1"/>
    <col min="14082" max="14082" width="17.5703125" style="224" customWidth="1"/>
    <col min="14083" max="14083" width="26.5703125" style="224" customWidth="1"/>
    <col min="14084" max="14084" width="9.5703125" style="224" customWidth="1"/>
    <col min="14085" max="14085" width="9.7109375" style="224" customWidth="1"/>
    <col min="14086" max="14086" width="24.7109375" style="224" customWidth="1"/>
    <col min="14087" max="14087" width="24.85546875" style="224" customWidth="1"/>
    <col min="14088" max="14088" width="9.7109375" style="224" customWidth="1"/>
    <col min="14089" max="14089" width="13.5703125" style="224" customWidth="1"/>
    <col min="14090" max="14090" width="11.42578125" style="224" customWidth="1"/>
    <col min="14091" max="14336" width="9.140625" style="224"/>
    <col min="14337" max="14337" width="5.140625" style="224" customWidth="1"/>
    <col min="14338" max="14338" width="17.5703125" style="224" customWidth="1"/>
    <col min="14339" max="14339" width="26.5703125" style="224" customWidth="1"/>
    <col min="14340" max="14340" width="9.5703125" style="224" customWidth="1"/>
    <col min="14341" max="14341" width="9.7109375" style="224" customWidth="1"/>
    <col min="14342" max="14342" width="24.7109375" style="224" customWidth="1"/>
    <col min="14343" max="14343" width="24.85546875" style="224" customWidth="1"/>
    <col min="14344" max="14344" width="9.7109375" style="224" customWidth="1"/>
    <col min="14345" max="14345" width="13.5703125" style="224" customWidth="1"/>
    <col min="14346" max="14346" width="11.42578125" style="224" customWidth="1"/>
    <col min="14347" max="14592" width="9.140625" style="224"/>
    <col min="14593" max="14593" width="5.140625" style="224" customWidth="1"/>
    <col min="14594" max="14594" width="17.5703125" style="224" customWidth="1"/>
    <col min="14595" max="14595" width="26.5703125" style="224" customWidth="1"/>
    <col min="14596" max="14596" width="9.5703125" style="224" customWidth="1"/>
    <col min="14597" max="14597" width="9.7109375" style="224" customWidth="1"/>
    <col min="14598" max="14598" width="24.7109375" style="224" customWidth="1"/>
    <col min="14599" max="14599" width="24.85546875" style="224" customWidth="1"/>
    <col min="14600" max="14600" width="9.7109375" style="224" customWidth="1"/>
    <col min="14601" max="14601" width="13.5703125" style="224" customWidth="1"/>
    <col min="14602" max="14602" width="11.42578125" style="224" customWidth="1"/>
    <col min="14603" max="14848" width="9.140625" style="224"/>
    <col min="14849" max="14849" width="5.140625" style="224" customWidth="1"/>
    <col min="14850" max="14850" width="17.5703125" style="224" customWidth="1"/>
    <col min="14851" max="14851" width="26.5703125" style="224" customWidth="1"/>
    <col min="14852" max="14852" width="9.5703125" style="224" customWidth="1"/>
    <col min="14853" max="14853" width="9.7109375" style="224" customWidth="1"/>
    <col min="14854" max="14854" width="24.7109375" style="224" customWidth="1"/>
    <col min="14855" max="14855" width="24.85546875" style="224" customWidth="1"/>
    <col min="14856" max="14856" width="9.7109375" style="224" customWidth="1"/>
    <col min="14857" max="14857" width="13.5703125" style="224" customWidth="1"/>
    <col min="14858" max="14858" width="11.42578125" style="224" customWidth="1"/>
    <col min="14859" max="15104" width="9.140625" style="224"/>
    <col min="15105" max="15105" width="5.140625" style="224" customWidth="1"/>
    <col min="15106" max="15106" width="17.5703125" style="224" customWidth="1"/>
    <col min="15107" max="15107" width="26.5703125" style="224" customWidth="1"/>
    <col min="15108" max="15108" width="9.5703125" style="224" customWidth="1"/>
    <col min="15109" max="15109" width="9.7109375" style="224" customWidth="1"/>
    <col min="15110" max="15110" width="24.7109375" style="224" customWidth="1"/>
    <col min="15111" max="15111" width="24.85546875" style="224" customWidth="1"/>
    <col min="15112" max="15112" width="9.7109375" style="224" customWidth="1"/>
    <col min="15113" max="15113" width="13.5703125" style="224" customWidth="1"/>
    <col min="15114" max="15114" width="11.42578125" style="224" customWidth="1"/>
    <col min="15115" max="15360" width="9.140625" style="224"/>
    <col min="15361" max="15361" width="5.140625" style="224" customWidth="1"/>
    <col min="15362" max="15362" width="17.5703125" style="224" customWidth="1"/>
    <col min="15363" max="15363" width="26.5703125" style="224" customWidth="1"/>
    <col min="15364" max="15364" width="9.5703125" style="224" customWidth="1"/>
    <col min="15365" max="15365" width="9.7109375" style="224" customWidth="1"/>
    <col min="15366" max="15366" width="24.7109375" style="224" customWidth="1"/>
    <col min="15367" max="15367" width="24.85546875" style="224" customWidth="1"/>
    <col min="15368" max="15368" width="9.7109375" style="224" customWidth="1"/>
    <col min="15369" max="15369" width="13.5703125" style="224" customWidth="1"/>
    <col min="15370" max="15370" width="11.42578125" style="224" customWidth="1"/>
    <col min="15371" max="15616" width="9.140625" style="224"/>
    <col min="15617" max="15617" width="5.140625" style="224" customWidth="1"/>
    <col min="15618" max="15618" width="17.5703125" style="224" customWidth="1"/>
    <col min="15619" max="15619" width="26.5703125" style="224" customWidth="1"/>
    <col min="15620" max="15620" width="9.5703125" style="224" customWidth="1"/>
    <col min="15621" max="15621" width="9.7109375" style="224" customWidth="1"/>
    <col min="15622" max="15622" width="24.7109375" style="224" customWidth="1"/>
    <col min="15623" max="15623" width="24.85546875" style="224" customWidth="1"/>
    <col min="15624" max="15624" width="9.7109375" style="224" customWidth="1"/>
    <col min="15625" max="15625" width="13.5703125" style="224" customWidth="1"/>
    <col min="15626" max="15626" width="11.42578125" style="224" customWidth="1"/>
    <col min="15627" max="15872" width="9.140625" style="224"/>
    <col min="15873" max="15873" width="5.140625" style="224" customWidth="1"/>
    <col min="15874" max="15874" width="17.5703125" style="224" customWidth="1"/>
    <col min="15875" max="15875" width="26.5703125" style="224" customWidth="1"/>
    <col min="15876" max="15876" width="9.5703125" style="224" customWidth="1"/>
    <col min="15877" max="15877" width="9.7109375" style="224" customWidth="1"/>
    <col min="15878" max="15878" width="24.7109375" style="224" customWidth="1"/>
    <col min="15879" max="15879" width="24.85546875" style="224" customWidth="1"/>
    <col min="15880" max="15880" width="9.7109375" style="224" customWidth="1"/>
    <col min="15881" max="15881" width="13.5703125" style="224" customWidth="1"/>
    <col min="15882" max="15882" width="11.42578125" style="224" customWidth="1"/>
    <col min="15883" max="16128" width="9.140625" style="224"/>
    <col min="16129" max="16129" width="5.140625" style="224" customWidth="1"/>
    <col min="16130" max="16130" width="17.5703125" style="224" customWidth="1"/>
    <col min="16131" max="16131" width="26.5703125" style="224" customWidth="1"/>
    <col min="16132" max="16132" width="9.5703125" style="224" customWidth="1"/>
    <col min="16133" max="16133" width="9.7109375" style="224" customWidth="1"/>
    <col min="16134" max="16134" width="24.7109375" style="224" customWidth="1"/>
    <col min="16135" max="16135" width="24.85546875" style="224" customWidth="1"/>
    <col min="16136" max="16136" width="9.7109375" style="224" customWidth="1"/>
    <col min="16137" max="16137" width="13.5703125" style="224" customWidth="1"/>
    <col min="16138" max="16138" width="11.42578125" style="224" customWidth="1"/>
    <col min="16139" max="16384" width="9.140625" style="224"/>
  </cols>
  <sheetData>
    <row r="1" spans="1:10" ht="18.75">
      <c r="A1" s="594" t="s">
        <v>1535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 ht="18.75">
      <c r="A2" s="594" t="s">
        <v>1536</v>
      </c>
      <c r="B2" s="594"/>
      <c r="C2" s="594"/>
      <c r="D2" s="594"/>
      <c r="E2" s="594"/>
      <c r="F2" s="594"/>
      <c r="G2" s="594"/>
      <c r="H2" s="594"/>
      <c r="I2" s="594"/>
      <c r="J2" s="594"/>
    </row>
    <row r="3" spans="1:10" s="225" customFormat="1" ht="15.75" customHeight="1">
      <c r="A3" s="595" t="s">
        <v>1537</v>
      </c>
      <c r="B3" s="595"/>
      <c r="C3" s="595"/>
      <c r="D3" s="595"/>
      <c r="E3" s="595"/>
      <c r="F3" s="595"/>
      <c r="G3" s="595"/>
      <c r="H3" s="595"/>
      <c r="I3" s="595"/>
      <c r="J3" s="596"/>
    </row>
    <row r="4" spans="1:10" s="226" customFormat="1">
      <c r="A4" s="590" t="s">
        <v>1538</v>
      </c>
      <c r="B4" s="590" t="s">
        <v>1539</v>
      </c>
      <c r="C4" s="590" t="s">
        <v>1540</v>
      </c>
      <c r="D4" s="590" t="s">
        <v>1541</v>
      </c>
      <c r="E4" s="590" t="s">
        <v>1542</v>
      </c>
      <c r="F4" s="590" t="s">
        <v>1543</v>
      </c>
      <c r="G4" s="590" t="s">
        <v>1541</v>
      </c>
      <c r="H4" s="590" t="s">
        <v>1542</v>
      </c>
      <c r="I4" s="592" t="s">
        <v>1544</v>
      </c>
      <c r="J4" s="590" t="s">
        <v>1545</v>
      </c>
    </row>
    <row r="5" spans="1:10" s="226" customFormat="1">
      <c r="A5" s="591"/>
      <c r="B5" s="591"/>
      <c r="C5" s="591"/>
      <c r="D5" s="591"/>
      <c r="E5" s="591"/>
      <c r="F5" s="591"/>
      <c r="G5" s="591"/>
      <c r="H5" s="591"/>
      <c r="I5" s="593"/>
      <c r="J5" s="591"/>
    </row>
    <row r="6" spans="1:10" ht="18.75">
      <c r="A6" s="227">
        <v>1</v>
      </c>
      <c r="B6" s="227" t="s">
        <v>1546</v>
      </c>
      <c r="C6" s="228" t="s">
        <v>1547</v>
      </c>
      <c r="D6" s="227" t="s">
        <v>1548</v>
      </c>
      <c r="E6" s="227" t="s">
        <v>12</v>
      </c>
      <c r="F6" s="227" t="s">
        <v>1549</v>
      </c>
      <c r="G6" s="227" t="s">
        <v>1550</v>
      </c>
      <c r="H6" s="227" t="s">
        <v>12</v>
      </c>
      <c r="I6" s="229">
        <v>9848067297</v>
      </c>
      <c r="J6" s="228"/>
    </row>
    <row r="7" spans="1:10" ht="18.75">
      <c r="A7" s="227">
        <v>2</v>
      </c>
      <c r="B7" s="227" t="s">
        <v>1546</v>
      </c>
      <c r="C7" s="228" t="s">
        <v>1551</v>
      </c>
      <c r="D7" s="227" t="s">
        <v>1552</v>
      </c>
      <c r="E7" s="227" t="s">
        <v>12</v>
      </c>
      <c r="F7" s="227" t="s">
        <v>1553</v>
      </c>
      <c r="G7" s="227" t="s">
        <v>1616</v>
      </c>
      <c r="H7" s="227" t="s">
        <v>12</v>
      </c>
      <c r="I7" s="229">
        <v>9848065800</v>
      </c>
      <c r="J7" s="228"/>
    </row>
    <row r="8" spans="1:10" ht="18.75">
      <c r="A8" s="227">
        <v>3</v>
      </c>
      <c r="B8" s="227" t="s">
        <v>1546</v>
      </c>
      <c r="C8" s="228" t="s">
        <v>1554</v>
      </c>
      <c r="D8" s="227" t="s">
        <v>1555</v>
      </c>
      <c r="E8" s="227" t="s">
        <v>12</v>
      </c>
      <c r="F8" s="227" t="s">
        <v>1556</v>
      </c>
      <c r="G8" s="227" t="s">
        <v>1557</v>
      </c>
      <c r="H8" s="227" t="s">
        <v>1558</v>
      </c>
      <c r="I8" s="229">
        <v>9858020119</v>
      </c>
      <c r="J8" s="228"/>
    </row>
    <row r="9" spans="1:10" ht="18.75">
      <c r="A9" s="227">
        <v>4</v>
      </c>
      <c r="B9" s="227" t="s">
        <v>1546</v>
      </c>
      <c r="C9" s="228" t="s">
        <v>1559</v>
      </c>
      <c r="D9" s="227" t="s">
        <v>1560</v>
      </c>
      <c r="E9" s="227" t="s">
        <v>12</v>
      </c>
      <c r="F9" s="227" t="s">
        <v>1561</v>
      </c>
      <c r="G9" s="227" t="s">
        <v>1562</v>
      </c>
      <c r="H9" s="227" t="s">
        <v>12</v>
      </c>
      <c r="I9" s="229">
        <v>9858032222</v>
      </c>
      <c r="J9" s="228"/>
    </row>
    <row r="10" spans="1:10" ht="18.75">
      <c r="A10" s="227">
        <v>5</v>
      </c>
      <c r="B10" s="227" t="s">
        <v>1563</v>
      </c>
      <c r="C10" s="228" t="s">
        <v>1564</v>
      </c>
      <c r="D10" s="227" t="s">
        <v>1560</v>
      </c>
      <c r="E10" s="227" t="s">
        <v>12</v>
      </c>
      <c r="F10" s="227" t="s">
        <v>1561</v>
      </c>
      <c r="G10" s="227" t="s">
        <v>1565</v>
      </c>
      <c r="H10" s="227" t="s">
        <v>12</v>
      </c>
      <c r="I10" s="229">
        <v>9858032222</v>
      </c>
      <c r="J10" s="228"/>
    </row>
    <row r="11" spans="1:10" ht="18.75">
      <c r="A11" s="227">
        <v>6</v>
      </c>
      <c r="B11" s="227" t="s">
        <v>1546</v>
      </c>
      <c r="C11" s="228" t="s">
        <v>1566</v>
      </c>
      <c r="D11" s="227" t="s">
        <v>1567</v>
      </c>
      <c r="E11" s="227" t="s">
        <v>12</v>
      </c>
      <c r="F11" s="227" t="s">
        <v>1568</v>
      </c>
      <c r="G11" s="227" t="s">
        <v>1569</v>
      </c>
      <c r="H11" s="227" t="s">
        <v>12</v>
      </c>
      <c r="I11" s="229">
        <v>9858027797</v>
      </c>
      <c r="J11" s="228"/>
    </row>
    <row r="12" spans="1:10" ht="18.75">
      <c r="A12" s="227">
        <v>7</v>
      </c>
      <c r="B12" s="227" t="s">
        <v>1546</v>
      </c>
      <c r="C12" s="228" t="s">
        <v>1570</v>
      </c>
      <c r="D12" s="227" t="s">
        <v>1552</v>
      </c>
      <c r="E12" s="227" t="s">
        <v>12</v>
      </c>
      <c r="F12" s="227" t="s">
        <v>1571</v>
      </c>
      <c r="G12" s="227" t="s">
        <v>1572</v>
      </c>
      <c r="H12" s="227" t="s">
        <v>12</v>
      </c>
      <c r="I12" s="229">
        <v>9858021305</v>
      </c>
      <c r="J12" s="228"/>
    </row>
    <row r="13" spans="1:10" ht="18.75">
      <c r="A13" s="227">
        <v>8</v>
      </c>
      <c r="B13" s="227" t="s">
        <v>1546</v>
      </c>
      <c r="C13" s="228" t="s">
        <v>1573</v>
      </c>
      <c r="D13" s="227" t="s">
        <v>1574</v>
      </c>
      <c r="E13" s="227" t="s">
        <v>12</v>
      </c>
      <c r="F13" s="227" t="s">
        <v>1575</v>
      </c>
      <c r="G13" s="227" t="s">
        <v>1576</v>
      </c>
      <c r="H13" s="227" t="s">
        <v>12</v>
      </c>
      <c r="I13" s="229">
        <v>9858020919</v>
      </c>
      <c r="J13" s="228"/>
    </row>
    <row r="14" spans="1:10" ht="18.75">
      <c r="A14" s="227">
        <v>9</v>
      </c>
      <c r="B14" s="227" t="s">
        <v>1563</v>
      </c>
      <c r="C14" s="228" t="s">
        <v>1577</v>
      </c>
      <c r="D14" s="227" t="s">
        <v>1578</v>
      </c>
      <c r="E14" s="227" t="s">
        <v>12</v>
      </c>
      <c r="F14" s="227" t="s">
        <v>1579</v>
      </c>
      <c r="G14" s="227" t="s">
        <v>1580</v>
      </c>
      <c r="H14" s="227" t="s">
        <v>12</v>
      </c>
      <c r="I14" s="229">
        <v>9868018122</v>
      </c>
      <c r="J14" s="228"/>
    </row>
    <row r="15" spans="1:10" ht="18.75">
      <c r="A15" s="227">
        <v>10</v>
      </c>
      <c r="B15" s="227" t="s">
        <v>1563</v>
      </c>
      <c r="C15" s="228" t="s">
        <v>1581</v>
      </c>
      <c r="D15" s="227" t="s">
        <v>1555</v>
      </c>
      <c r="E15" s="227" t="s">
        <v>12</v>
      </c>
      <c r="F15" s="227" t="s">
        <v>1582</v>
      </c>
      <c r="G15" s="227" t="s">
        <v>1557</v>
      </c>
      <c r="H15" s="227" t="s">
        <v>12</v>
      </c>
      <c r="I15" s="229">
        <v>9858020119</v>
      </c>
      <c r="J15" s="228"/>
    </row>
    <row r="16" spans="1:10" ht="18.75">
      <c r="A16" s="227">
        <v>11</v>
      </c>
      <c r="B16" s="227" t="s">
        <v>1546</v>
      </c>
      <c r="C16" s="228" t="s">
        <v>1583</v>
      </c>
      <c r="D16" s="227" t="s">
        <v>1560</v>
      </c>
      <c r="E16" s="227" t="s">
        <v>12</v>
      </c>
      <c r="F16" s="227" t="s">
        <v>1584</v>
      </c>
      <c r="G16" s="227" t="s">
        <v>1585</v>
      </c>
      <c r="H16" s="227" t="s">
        <v>12</v>
      </c>
      <c r="I16" s="229">
        <v>9858039222</v>
      </c>
      <c r="J16" s="228"/>
    </row>
    <row r="17" spans="1:10" ht="18.75">
      <c r="A17" s="227">
        <v>12</v>
      </c>
      <c r="B17" s="227" t="s">
        <v>1546</v>
      </c>
      <c r="C17" s="228" t="s">
        <v>1586</v>
      </c>
      <c r="D17" s="227" t="s">
        <v>1560</v>
      </c>
      <c r="E17" s="227" t="s">
        <v>12</v>
      </c>
      <c r="F17" s="227" t="s">
        <v>1587</v>
      </c>
      <c r="G17" s="227" t="s">
        <v>1588</v>
      </c>
      <c r="H17" s="227" t="s">
        <v>12</v>
      </c>
      <c r="I17" s="229">
        <v>9848183417</v>
      </c>
      <c r="J17" s="228"/>
    </row>
    <row r="18" spans="1:10" ht="18.75">
      <c r="A18" s="227">
        <v>13</v>
      </c>
      <c r="B18" s="227" t="s">
        <v>1546</v>
      </c>
      <c r="C18" s="228" t="s">
        <v>1589</v>
      </c>
      <c r="D18" s="227" t="s">
        <v>1590</v>
      </c>
      <c r="E18" s="227" t="s">
        <v>12</v>
      </c>
      <c r="F18" s="227" t="s">
        <v>1591</v>
      </c>
      <c r="G18" s="227" t="s">
        <v>1592</v>
      </c>
      <c r="H18" s="227" t="s">
        <v>12</v>
      </c>
      <c r="I18" s="229">
        <v>9858027380</v>
      </c>
      <c r="J18" s="228"/>
    </row>
    <row r="19" spans="1:10" ht="18.75">
      <c r="A19" s="227">
        <v>14</v>
      </c>
      <c r="B19" s="227" t="s">
        <v>1546</v>
      </c>
      <c r="C19" s="228" t="s">
        <v>1593</v>
      </c>
      <c r="D19" s="227" t="s">
        <v>1594</v>
      </c>
      <c r="E19" s="227" t="s">
        <v>12</v>
      </c>
      <c r="F19" s="227" t="s">
        <v>1595</v>
      </c>
      <c r="G19" s="227" t="s">
        <v>1596</v>
      </c>
      <c r="H19" s="227" t="s">
        <v>12</v>
      </c>
      <c r="I19" s="229">
        <v>9858025763</v>
      </c>
      <c r="J19" s="228"/>
    </row>
    <row r="20" spans="1:10" ht="18.75">
      <c r="A20" s="227">
        <v>15</v>
      </c>
      <c r="B20" s="227" t="s">
        <v>1546</v>
      </c>
      <c r="C20" s="228" t="s">
        <v>1597</v>
      </c>
      <c r="D20" s="227" t="s">
        <v>1594</v>
      </c>
      <c r="E20" s="227" t="s">
        <v>12</v>
      </c>
      <c r="F20" s="227" t="s">
        <v>1598</v>
      </c>
      <c r="G20" s="227" t="s">
        <v>1599</v>
      </c>
      <c r="H20" s="230" t="s">
        <v>1600</v>
      </c>
      <c r="I20" s="229">
        <v>9847834043</v>
      </c>
      <c r="J20" s="228"/>
    </row>
    <row r="21" spans="1:10" ht="18.75">
      <c r="A21" s="227">
        <v>16</v>
      </c>
      <c r="B21" s="227" t="s">
        <v>1546</v>
      </c>
      <c r="C21" s="228" t="s">
        <v>1601</v>
      </c>
      <c r="D21" s="227" t="s">
        <v>1552</v>
      </c>
      <c r="E21" s="227" t="s">
        <v>12</v>
      </c>
      <c r="F21" s="227" t="s">
        <v>1602</v>
      </c>
      <c r="G21" s="227" t="s">
        <v>1603</v>
      </c>
      <c r="H21" s="227" t="s">
        <v>1604</v>
      </c>
      <c r="I21" s="229">
        <v>9804526150</v>
      </c>
      <c r="J21" s="228"/>
    </row>
    <row r="22" spans="1:10" ht="18.75">
      <c r="A22" s="227">
        <v>17</v>
      </c>
      <c r="B22" s="227" t="s">
        <v>1546</v>
      </c>
      <c r="C22" s="228" t="s">
        <v>1605</v>
      </c>
      <c r="D22" s="227" t="s">
        <v>1606</v>
      </c>
      <c r="E22" s="227" t="s">
        <v>12</v>
      </c>
      <c r="F22" s="227" t="s">
        <v>1607</v>
      </c>
      <c r="G22" s="227" t="s">
        <v>1608</v>
      </c>
      <c r="H22" s="227" t="s">
        <v>12</v>
      </c>
      <c r="I22" s="229">
        <v>9858024652</v>
      </c>
      <c r="J22" s="228"/>
    </row>
    <row r="23" spans="1:10" ht="18.75">
      <c r="A23" s="227">
        <v>18</v>
      </c>
      <c r="B23" s="227" t="s">
        <v>1546</v>
      </c>
      <c r="C23" s="228" t="s">
        <v>1609</v>
      </c>
      <c r="D23" s="227" t="s">
        <v>1610</v>
      </c>
      <c r="E23" s="227" t="s">
        <v>12</v>
      </c>
      <c r="F23" s="227" t="s">
        <v>1611</v>
      </c>
      <c r="G23" s="227" t="s">
        <v>1612</v>
      </c>
      <c r="H23" s="227" t="s">
        <v>12</v>
      </c>
      <c r="I23" s="229">
        <v>9858022444</v>
      </c>
      <c r="J23" s="228"/>
    </row>
    <row r="24" spans="1:10" ht="18.75">
      <c r="A24" s="227">
        <v>19</v>
      </c>
      <c r="B24" s="227" t="s">
        <v>1546</v>
      </c>
      <c r="C24" s="228" t="s">
        <v>1613</v>
      </c>
      <c r="D24" s="227" t="s">
        <v>1560</v>
      </c>
      <c r="E24" s="227" t="s">
        <v>12</v>
      </c>
      <c r="F24" s="227" t="s">
        <v>1614</v>
      </c>
      <c r="G24" s="227" t="s">
        <v>1615</v>
      </c>
      <c r="H24" s="227" t="s">
        <v>12</v>
      </c>
      <c r="I24" s="229">
        <v>9851166277</v>
      </c>
      <c r="J24" s="228"/>
    </row>
    <row r="25" spans="1:10">
      <c r="I25" s="232"/>
    </row>
    <row r="26" spans="1:10">
      <c r="I26" s="232"/>
    </row>
    <row r="27" spans="1:10">
      <c r="I27" s="232"/>
    </row>
    <row r="28" spans="1:10">
      <c r="I28" s="232"/>
    </row>
    <row r="29" spans="1:10">
      <c r="I29" s="232"/>
    </row>
    <row r="30" spans="1:10">
      <c r="I30" s="232"/>
    </row>
    <row r="31" spans="1:10">
      <c r="I31" s="232"/>
    </row>
    <row r="32" spans="1:10">
      <c r="I32" s="232"/>
    </row>
    <row r="33" spans="9:9">
      <c r="I33" s="232"/>
    </row>
    <row r="34" spans="9:9">
      <c r="I34" s="232"/>
    </row>
    <row r="35" spans="9:9">
      <c r="I35" s="232"/>
    </row>
    <row r="36" spans="9:9">
      <c r="I36" s="232"/>
    </row>
    <row r="37" spans="9:9">
      <c r="I37" s="232"/>
    </row>
    <row r="38" spans="9:9">
      <c r="I38" s="232"/>
    </row>
    <row r="39" spans="9:9">
      <c r="I39" s="232"/>
    </row>
    <row r="40" spans="9:9">
      <c r="I40" s="232"/>
    </row>
    <row r="41" spans="9:9">
      <c r="I41" s="232"/>
    </row>
    <row r="42" spans="9:9">
      <c r="I42" s="232"/>
    </row>
    <row r="43" spans="9:9">
      <c r="I43" s="232"/>
    </row>
    <row r="44" spans="9:9">
      <c r="I44" s="232"/>
    </row>
    <row r="45" spans="9:9">
      <c r="I45" s="232"/>
    </row>
    <row r="46" spans="9:9">
      <c r="I46" s="232"/>
    </row>
    <row r="47" spans="9:9">
      <c r="I47" s="232"/>
    </row>
    <row r="48" spans="9:9">
      <c r="I48" s="232"/>
    </row>
    <row r="49" spans="9:9">
      <c r="I49" s="232"/>
    </row>
    <row r="50" spans="9:9">
      <c r="I50" s="232"/>
    </row>
    <row r="51" spans="9:9">
      <c r="I51" s="232"/>
    </row>
    <row r="52" spans="9:9">
      <c r="I52" s="232"/>
    </row>
    <row r="53" spans="9:9">
      <c r="I53" s="232"/>
    </row>
    <row r="54" spans="9:9">
      <c r="I54" s="232"/>
    </row>
    <row r="55" spans="9:9">
      <c r="I55" s="232"/>
    </row>
    <row r="56" spans="9:9">
      <c r="I56" s="232"/>
    </row>
    <row r="57" spans="9:9">
      <c r="I57" s="232"/>
    </row>
    <row r="58" spans="9:9">
      <c r="I58" s="232"/>
    </row>
    <row r="59" spans="9:9">
      <c r="I59" s="232"/>
    </row>
    <row r="60" spans="9:9">
      <c r="I60" s="232"/>
    </row>
    <row r="61" spans="9:9">
      <c r="I61" s="232"/>
    </row>
    <row r="62" spans="9:9">
      <c r="I62" s="232"/>
    </row>
    <row r="63" spans="9:9">
      <c r="I63" s="232"/>
    </row>
    <row r="64" spans="9:9">
      <c r="I64" s="232"/>
    </row>
    <row r="65" spans="9:9">
      <c r="I65" s="232"/>
    </row>
    <row r="66" spans="9:9">
      <c r="I66" s="232"/>
    </row>
    <row r="67" spans="9:9">
      <c r="I67" s="232"/>
    </row>
    <row r="68" spans="9:9">
      <c r="I68" s="232"/>
    </row>
    <row r="69" spans="9:9">
      <c r="I69" s="232"/>
    </row>
    <row r="70" spans="9:9">
      <c r="I70" s="232"/>
    </row>
    <row r="71" spans="9:9">
      <c r="I71" s="232"/>
    </row>
    <row r="72" spans="9:9">
      <c r="I72" s="232"/>
    </row>
    <row r="73" spans="9:9">
      <c r="I73" s="232"/>
    </row>
    <row r="74" spans="9:9">
      <c r="I74" s="232"/>
    </row>
    <row r="75" spans="9:9">
      <c r="I75" s="232"/>
    </row>
    <row r="76" spans="9:9">
      <c r="I76" s="232"/>
    </row>
    <row r="77" spans="9:9">
      <c r="I77" s="232"/>
    </row>
    <row r="78" spans="9:9">
      <c r="I78" s="232"/>
    </row>
    <row r="79" spans="9:9">
      <c r="I79" s="232"/>
    </row>
    <row r="80" spans="9:9">
      <c r="I80" s="232"/>
    </row>
    <row r="81" spans="9:9">
      <c r="I81" s="232"/>
    </row>
    <row r="82" spans="9:9">
      <c r="I82" s="232"/>
    </row>
    <row r="83" spans="9:9">
      <c r="I83" s="232"/>
    </row>
    <row r="84" spans="9:9">
      <c r="I84" s="232"/>
    </row>
    <row r="85" spans="9:9">
      <c r="I85" s="232"/>
    </row>
    <row r="86" spans="9:9">
      <c r="I86" s="232"/>
    </row>
    <row r="87" spans="9:9">
      <c r="I87" s="232"/>
    </row>
    <row r="88" spans="9:9">
      <c r="I88" s="232"/>
    </row>
    <row r="89" spans="9:9">
      <c r="I89" s="232"/>
    </row>
    <row r="90" spans="9:9">
      <c r="I90" s="232"/>
    </row>
    <row r="91" spans="9:9">
      <c r="I91" s="232"/>
    </row>
    <row r="92" spans="9:9">
      <c r="I92" s="232"/>
    </row>
    <row r="93" spans="9:9">
      <c r="I93" s="232"/>
    </row>
    <row r="94" spans="9:9">
      <c r="I94" s="232"/>
    </row>
    <row r="95" spans="9:9">
      <c r="I95" s="232"/>
    </row>
    <row r="96" spans="9:9">
      <c r="I96" s="232"/>
    </row>
    <row r="97" spans="9:9">
      <c r="I97" s="232"/>
    </row>
    <row r="98" spans="9:9">
      <c r="I98" s="232"/>
    </row>
    <row r="99" spans="9:9">
      <c r="I99" s="232"/>
    </row>
    <row r="100" spans="9:9">
      <c r="I100" s="232"/>
    </row>
    <row r="101" spans="9:9">
      <c r="I101" s="232"/>
    </row>
    <row r="102" spans="9:9">
      <c r="I102" s="232"/>
    </row>
    <row r="103" spans="9:9">
      <c r="I103" s="232"/>
    </row>
    <row r="104" spans="9:9">
      <c r="I104" s="232"/>
    </row>
    <row r="105" spans="9:9">
      <c r="I105" s="232"/>
    </row>
    <row r="106" spans="9:9">
      <c r="I106" s="232"/>
    </row>
    <row r="107" spans="9:9">
      <c r="I107" s="232"/>
    </row>
    <row r="108" spans="9:9">
      <c r="I108" s="232"/>
    </row>
    <row r="109" spans="9:9">
      <c r="I109" s="232"/>
    </row>
    <row r="110" spans="9:9">
      <c r="I110" s="232"/>
    </row>
    <row r="111" spans="9:9">
      <c r="I111" s="232"/>
    </row>
    <row r="112" spans="9:9">
      <c r="I112" s="232"/>
    </row>
    <row r="113" spans="9:9">
      <c r="I113" s="232"/>
    </row>
    <row r="114" spans="9:9">
      <c r="I114" s="232"/>
    </row>
    <row r="115" spans="9:9">
      <c r="I115" s="232"/>
    </row>
    <row r="116" spans="9:9">
      <c r="I116" s="232"/>
    </row>
    <row r="117" spans="9:9">
      <c r="I117" s="232"/>
    </row>
    <row r="118" spans="9:9">
      <c r="I118" s="232"/>
    </row>
    <row r="119" spans="9:9">
      <c r="I119" s="232"/>
    </row>
    <row r="120" spans="9:9">
      <c r="I120" s="232"/>
    </row>
    <row r="121" spans="9:9">
      <c r="I121" s="232"/>
    </row>
    <row r="122" spans="9:9">
      <c r="I122" s="232"/>
    </row>
    <row r="123" spans="9:9">
      <c r="I123" s="232"/>
    </row>
    <row r="124" spans="9:9">
      <c r="I124" s="232"/>
    </row>
    <row r="125" spans="9:9">
      <c r="I125" s="232"/>
    </row>
    <row r="126" spans="9:9">
      <c r="I126" s="232"/>
    </row>
    <row r="127" spans="9:9">
      <c r="I127" s="232"/>
    </row>
    <row r="128" spans="9:9">
      <c r="I128" s="232"/>
    </row>
    <row r="129" spans="9:9">
      <c r="I129" s="232"/>
    </row>
    <row r="130" spans="9:9">
      <c r="I130" s="232"/>
    </row>
    <row r="131" spans="9:9">
      <c r="I131" s="232"/>
    </row>
    <row r="132" spans="9:9">
      <c r="I132" s="232"/>
    </row>
    <row r="133" spans="9:9">
      <c r="I133" s="232"/>
    </row>
    <row r="134" spans="9:9">
      <c r="I134" s="232"/>
    </row>
    <row r="135" spans="9:9">
      <c r="I135" s="232"/>
    </row>
    <row r="136" spans="9:9">
      <c r="I136" s="232"/>
    </row>
    <row r="137" spans="9:9">
      <c r="I137" s="232"/>
    </row>
    <row r="138" spans="9:9">
      <c r="I138" s="232"/>
    </row>
    <row r="139" spans="9:9">
      <c r="I139" s="232"/>
    </row>
    <row r="140" spans="9:9">
      <c r="I140" s="232"/>
    </row>
    <row r="141" spans="9:9">
      <c r="I141" s="232"/>
    </row>
    <row r="142" spans="9:9">
      <c r="I142" s="232"/>
    </row>
    <row r="143" spans="9:9">
      <c r="I143" s="232"/>
    </row>
    <row r="144" spans="9:9">
      <c r="I144" s="232"/>
    </row>
    <row r="145" spans="9:9">
      <c r="I145" s="232"/>
    </row>
    <row r="146" spans="9:9">
      <c r="I146" s="232"/>
    </row>
    <row r="147" spans="9:9">
      <c r="I147" s="232"/>
    </row>
    <row r="148" spans="9:9">
      <c r="I148" s="232"/>
    </row>
    <row r="149" spans="9:9">
      <c r="I149" s="232"/>
    </row>
    <row r="150" spans="9:9">
      <c r="I150" s="232"/>
    </row>
    <row r="151" spans="9:9">
      <c r="I151" s="232"/>
    </row>
    <row r="152" spans="9:9">
      <c r="I152" s="232"/>
    </row>
    <row r="153" spans="9:9">
      <c r="I153" s="232"/>
    </row>
    <row r="154" spans="9:9">
      <c r="I154" s="232"/>
    </row>
    <row r="155" spans="9:9">
      <c r="I155" s="232"/>
    </row>
    <row r="156" spans="9:9">
      <c r="I156" s="232"/>
    </row>
    <row r="157" spans="9:9">
      <c r="I157" s="232"/>
    </row>
    <row r="158" spans="9:9">
      <c r="I158" s="232"/>
    </row>
    <row r="159" spans="9:9">
      <c r="I159" s="232"/>
    </row>
    <row r="160" spans="9:9">
      <c r="I160" s="232"/>
    </row>
    <row r="161" spans="9:9">
      <c r="I161" s="232"/>
    </row>
    <row r="162" spans="9:9">
      <c r="I162" s="232"/>
    </row>
    <row r="163" spans="9:9">
      <c r="I163" s="232"/>
    </row>
    <row r="164" spans="9:9">
      <c r="I164" s="232"/>
    </row>
    <row r="165" spans="9:9">
      <c r="I165" s="232"/>
    </row>
    <row r="166" spans="9:9">
      <c r="I166" s="232"/>
    </row>
    <row r="167" spans="9:9">
      <c r="I167" s="232"/>
    </row>
    <row r="168" spans="9:9">
      <c r="I168" s="232"/>
    </row>
    <row r="169" spans="9:9">
      <c r="I169" s="232"/>
    </row>
    <row r="170" spans="9:9">
      <c r="I170" s="232"/>
    </row>
    <row r="171" spans="9:9">
      <c r="I171" s="232"/>
    </row>
    <row r="172" spans="9:9">
      <c r="I172" s="232"/>
    </row>
    <row r="173" spans="9:9">
      <c r="I173" s="232"/>
    </row>
    <row r="174" spans="9:9">
      <c r="I174" s="232"/>
    </row>
    <row r="175" spans="9:9">
      <c r="I175" s="232"/>
    </row>
    <row r="176" spans="9:9">
      <c r="I176" s="232"/>
    </row>
    <row r="177" spans="9:9">
      <c r="I177" s="232"/>
    </row>
    <row r="178" spans="9:9">
      <c r="I178" s="232"/>
    </row>
    <row r="179" spans="9:9">
      <c r="I179" s="232"/>
    </row>
    <row r="180" spans="9:9">
      <c r="I180" s="232"/>
    </row>
    <row r="181" spans="9:9">
      <c r="I181" s="232"/>
    </row>
    <row r="182" spans="9:9">
      <c r="I182" s="232"/>
    </row>
    <row r="183" spans="9:9">
      <c r="I183" s="232"/>
    </row>
    <row r="184" spans="9:9">
      <c r="I184" s="232"/>
    </row>
    <row r="185" spans="9:9">
      <c r="I185" s="232"/>
    </row>
    <row r="186" spans="9:9">
      <c r="I186" s="232"/>
    </row>
    <row r="187" spans="9:9">
      <c r="I187" s="232"/>
    </row>
    <row r="188" spans="9:9">
      <c r="I188" s="232"/>
    </row>
    <row r="189" spans="9:9">
      <c r="I189" s="232"/>
    </row>
    <row r="190" spans="9:9">
      <c r="I190" s="232"/>
    </row>
    <row r="191" spans="9:9">
      <c r="I191" s="232"/>
    </row>
    <row r="192" spans="9:9">
      <c r="I192" s="232"/>
    </row>
    <row r="193" spans="9:9">
      <c r="I193" s="232"/>
    </row>
    <row r="194" spans="9:9">
      <c r="I194" s="232"/>
    </row>
    <row r="195" spans="9:9">
      <c r="I195" s="232"/>
    </row>
    <row r="196" spans="9:9">
      <c r="I196" s="232"/>
    </row>
    <row r="197" spans="9:9">
      <c r="I197" s="232"/>
    </row>
    <row r="198" spans="9:9">
      <c r="I198" s="232"/>
    </row>
    <row r="199" spans="9:9">
      <c r="I199" s="232"/>
    </row>
    <row r="200" spans="9:9">
      <c r="I200" s="232"/>
    </row>
    <row r="201" spans="9:9">
      <c r="I201" s="232"/>
    </row>
    <row r="202" spans="9:9">
      <c r="I202" s="232"/>
    </row>
    <row r="203" spans="9:9">
      <c r="I203" s="232"/>
    </row>
    <row r="204" spans="9:9">
      <c r="I204" s="232"/>
    </row>
    <row r="205" spans="9:9">
      <c r="I205" s="232"/>
    </row>
    <row r="206" spans="9:9">
      <c r="I206" s="232"/>
    </row>
    <row r="207" spans="9:9">
      <c r="I207" s="232"/>
    </row>
    <row r="208" spans="9:9">
      <c r="I208" s="232"/>
    </row>
    <row r="209" spans="9:9">
      <c r="I209" s="232"/>
    </row>
    <row r="210" spans="9:9">
      <c r="I210" s="232"/>
    </row>
    <row r="211" spans="9:9">
      <c r="I211" s="232"/>
    </row>
    <row r="212" spans="9:9">
      <c r="I212" s="232"/>
    </row>
    <row r="213" spans="9:9">
      <c r="I213" s="232"/>
    </row>
    <row r="214" spans="9:9">
      <c r="I214" s="232"/>
    </row>
    <row r="215" spans="9:9">
      <c r="I215" s="232"/>
    </row>
    <row r="216" spans="9:9">
      <c r="I216" s="232"/>
    </row>
    <row r="217" spans="9:9">
      <c r="I217" s="232"/>
    </row>
    <row r="218" spans="9:9">
      <c r="I218" s="232"/>
    </row>
    <row r="219" spans="9:9">
      <c r="I219" s="232"/>
    </row>
    <row r="220" spans="9:9">
      <c r="I220" s="232"/>
    </row>
    <row r="221" spans="9:9">
      <c r="I221" s="232"/>
    </row>
    <row r="222" spans="9:9">
      <c r="I222" s="232"/>
    </row>
    <row r="223" spans="9:9">
      <c r="I223" s="232"/>
    </row>
    <row r="224" spans="9:9">
      <c r="I224" s="232"/>
    </row>
    <row r="225" spans="9:9">
      <c r="I225" s="232"/>
    </row>
    <row r="226" spans="9:9">
      <c r="I226" s="232"/>
    </row>
    <row r="227" spans="9:9">
      <c r="I227" s="232"/>
    </row>
    <row r="228" spans="9:9">
      <c r="I228" s="232"/>
    </row>
    <row r="229" spans="9:9">
      <c r="I229" s="232"/>
    </row>
    <row r="230" spans="9:9">
      <c r="I230" s="232"/>
    </row>
    <row r="231" spans="9:9">
      <c r="I231" s="232"/>
    </row>
    <row r="232" spans="9:9">
      <c r="I232" s="232"/>
    </row>
    <row r="233" spans="9:9">
      <c r="I233" s="232"/>
    </row>
    <row r="234" spans="9:9">
      <c r="I234" s="232"/>
    </row>
    <row r="235" spans="9:9">
      <c r="I235" s="232"/>
    </row>
    <row r="236" spans="9:9">
      <c r="I236" s="232"/>
    </row>
    <row r="237" spans="9:9">
      <c r="I237" s="232"/>
    </row>
    <row r="238" spans="9:9">
      <c r="I238" s="232"/>
    </row>
    <row r="239" spans="9:9">
      <c r="I239" s="232"/>
    </row>
    <row r="240" spans="9:9">
      <c r="I240" s="232"/>
    </row>
    <row r="241" spans="9:9">
      <c r="I241" s="232"/>
    </row>
    <row r="242" spans="9:9">
      <c r="I242" s="232"/>
    </row>
    <row r="243" spans="9:9">
      <c r="I243" s="232"/>
    </row>
    <row r="244" spans="9:9">
      <c r="I244" s="232"/>
    </row>
    <row r="245" spans="9:9">
      <c r="I245" s="232"/>
    </row>
    <row r="246" spans="9:9">
      <c r="I246" s="232"/>
    </row>
    <row r="247" spans="9:9">
      <c r="I247" s="232"/>
    </row>
    <row r="248" spans="9:9">
      <c r="I248" s="232"/>
    </row>
    <row r="249" spans="9:9">
      <c r="I249" s="232"/>
    </row>
    <row r="250" spans="9:9">
      <c r="I250" s="232"/>
    </row>
    <row r="251" spans="9:9">
      <c r="I251" s="232"/>
    </row>
    <row r="252" spans="9:9">
      <c r="I252" s="232"/>
    </row>
    <row r="253" spans="9:9">
      <c r="I253" s="232"/>
    </row>
    <row r="254" spans="9:9">
      <c r="I254" s="232"/>
    </row>
    <row r="255" spans="9:9">
      <c r="I255" s="232"/>
    </row>
    <row r="256" spans="9:9">
      <c r="I256" s="232"/>
    </row>
    <row r="257" spans="9:9">
      <c r="I257" s="232"/>
    </row>
    <row r="258" spans="9:9">
      <c r="I258" s="232"/>
    </row>
    <row r="259" spans="9:9">
      <c r="I259" s="232"/>
    </row>
    <row r="260" spans="9:9">
      <c r="I260" s="232"/>
    </row>
    <row r="261" spans="9:9">
      <c r="I261" s="232"/>
    </row>
    <row r="262" spans="9:9">
      <c r="I262" s="232"/>
    </row>
    <row r="263" spans="9:9">
      <c r="I263" s="232"/>
    </row>
    <row r="264" spans="9:9">
      <c r="I264" s="232"/>
    </row>
    <row r="265" spans="9:9">
      <c r="I265" s="232"/>
    </row>
    <row r="266" spans="9:9">
      <c r="I266" s="232"/>
    </row>
    <row r="267" spans="9:9">
      <c r="I267" s="232"/>
    </row>
    <row r="268" spans="9:9">
      <c r="I268" s="232"/>
    </row>
    <row r="269" spans="9:9">
      <c r="I269" s="232"/>
    </row>
    <row r="270" spans="9:9">
      <c r="I270" s="232"/>
    </row>
    <row r="271" spans="9:9">
      <c r="I271" s="232"/>
    </row>
    <row r="272" spans="9:9">
      <c r="I272" s="232"/>
    </row>
    <row r="273" spans="9:9">
      <c r="I273" s="232"/>
    </row>
    <row r="274" spans="9:9">
      <c r="I274" s="232"/>
    </row>
    <row r="275" spans="9:9">
      <c r="I275" s="232"/>
    </row>
    <row r="276" spans="9:9">
      <c r="I276" s="232"/>
    </row>
    <row r="277" spans="9:9">
      <c r="I277" s="232"/>
    </row>
    <row r="278" spans="9:9">
      <c r="I278" s="232"/>
    </row>
    <row r="279" spans="9:9">
      <c r="I279" s="232"/>
    </row>
    <row r="280" spans="9:9">
      <c r="I280" s="232"/>
    </row>
    <row r="281" spans="9:9">
      <c r="I281" s="232"/>
    </row>
    <row r="282" spans="9:9">
      <c r="I282" s="232"/>
    </row>
    <row r="283" spans="9:9">
      <c r="I283" s="232"/>
    </row>
    <row r="284" spans="9:9">
      <c r="I284" s="232"/>
    </row>
    <row r="285" spans="9:9">
      <c r="I285" s="232"/>
    </row>
    <row r="286" spans="9:9">
      <c r="I286" s="232"/>
    </row>
    <row r="287" spans="9:9">
      <c r="I287" s="232"/>
    </row>
    <row r="288" spans="9:9">
      <c r="I288" s="232"/>
    </row>
    <row r="289" spans="9:9">
      <c r="I289" s="232"/>
    </row>
    <row r="290" spans="9:9">
      <c r="I290" s="232"/>
    </row>
    <row r="291" spans="9:9">
      <c r="I291" s="232"/>
    </row>
    <row r="292" spans="9:9">
      <c r="I292" s="232"/>
    </row>
    <row r="293" spans="9:9">
      <c r="I293" s="232"/>
    </row>
    <row r="294" spans="9:9">
      <c r="I294" s="232"/>
    </row>
    <row r="295" spans="9:9">
      <c r="I295" s="232"/>
    </row>
    <row r="296" spans="9:9">
      <c r="I296" s="232"/>
    </row>
    <row r="297" spans="9:9">
      <c r="I297" s="232"/>
    </row>
    <row r="298" spans="9:9">
      <c r="I298" s="232"/>
    </row>
    <row r="299" spans="9:9">
      <c r="I299" s="232"/>
    </row>
    <row r="300" spans="9:9">
      <c r="I300" s="232"/>
    </row>
    <row r="301" spans="9:9">
      <c r="I301" s="232"/>
    </row>
    <row r="302" spans="9:9">
      <c r="I302" s="232"/>
    </row>
    <row r="303" spans="9:9">
      <c r="I303" s="232"/>
    </row>
    <row r="304" spans="9:9">
      <c r="I304" s="232"/>
    </row>
    <row r="305" spans="9:9">
      <c r="I305" s="232"/>
    </row>
    <row r="306" spans="9:9">
      <c r="I306" s="232"/>
    </row>
    <row r="307" spans="9:9">
      <c r="I307" s="232"/>
    </row>
    <row r="308" spans="9:9">
      <c r="I308" s="232"/>
    </row>
    <row r="309" spans="9:9">
      <c r="I309" s="232"/>
    </row>
    <row r="310" spans="9:9">
      <c r="I310" s="232"/>
    </row>
    <row r="311" spans="9:9">
      <c r="I311" s="232"/>
    </row>
    <row r="312" spans="9:9">
      <c r="I312" s="232"/>
    </row>
    <row r="313" spans="9:9">
      <c r="I313" s="232"/>
    </row>
    <row r="314" spans="9:9">
      <c r="I314" s="232"/>
    </row>
    <row r="315" spans="9:9">
      <c r="I315" s="232"/>
    </row>
    <row r="316" spans="9:9">
      <c r="I316" s="232"/>
    </row>
    <row r="317" spans="9:9">
      <c r="I317" s="232"/>
    </row>
    <row r="318" spans="9:9">
      <c r="I318" s="232"/>
    </row>
    <row r="319" spans="9:9">
      <c r="I319" s="232"/>
    </row>
    <row r="320" spans="9:9">
      <c r="I320" s="232"/>
    </row>
    <row r="321" spans="9:9">
      <c r="I321" s="232"/>
    </row>
    <row r="322" spans="9:9">
      <c r="I322" s="232"/>
    </row>
    <row r="323" spans="9:9">
      <c r="I323" s="232"/>
    </row>
    <row r="324" spans="9:9">
      <c r="I324" s="232"/>
    </row>
    <row r="325" spans="9:9">
      <c r="I325" s="232"/>
    </row>
    <row r="326" spans="9:9">
      <c r="I326" s="232"/>
    </row>
    <row r="327" spans="9:9">
      <c r="I327" s="232"/>
    </row>
    <row r="328" spans="9:9">
      <c r="I328" s="232"/>
    </row>
    <row r="329" spans="9:9">
      <c r="I329" s="232"/>
    </row>
    <row r="330" spans="9:9">
      <c r="I330" s="232"/>
    </row>
    <row r="331" spans="9:9">
      <c r="I331" s="232"/>
    </row>
    <row r="332" spans="9:9">
      <c r="I332" s="232"/>
    </row>
    <row r="333" spans="9:9">
      <c r="I333" s="232"/>
    </row>
    <row r="334" spans="9:9">
      <c r="I334" s="232"/>
    </row>
    <row r="335" spans="9:9">
      <c r="I335" s="232"/>
    </row>
    <row r="336" spans="9:9">
      <c r="I336" s="232"/>
    </row>
    <row r="337" spans="9:9">
      <c r="I337" s="232"/>
    </row>
    <row r="338" spans="9:9">
      <c r="I338" s="232"/>
    </row>
    <row r="339" spans="9:9">
      <c r="I339" s="232"/>
    </row>
    <row r="340" spans="9:9">
      <c r="I340" s="232"/>
    </row>
    <row r="341" spans="9:9">
      <c r="I341" s="232"/>
    </row>
    <row r="342" spans="9:9">
      <c r="I342" s="232"/>
    </row>
    <row r="343" spans="9:9">
      <c r="I343" s="232"/>
    </row>
    <row r="344" spans="9:9">
      <c r="I344" s="232"/>
    </row>
    <row r="345" spans="9:9">
      <c r="I345" s="232"/>
    </row>
    <row r="346" spans="9:9">
      <c r="I346" s="232"/>
    </row>
    <row r="347" spans="9:9">
      <c r="I347" s="232"/>
    </row>
    <row r="348" spans="9:9">
      <c r="I348" s="232"/>
    </row>
    <row r="349" spans="9:9">
      <c r="I349" s="232"/>
    </row>
    <row r="350" spans="9:9">
      <c r="I350" s="232"/>
    </row>
    <row r="351" spans="9:9">
      <c r="I351" s="232"/>
    </row>
    <row r="352" spans="9:9">
      <c r="I352" s="232"/>
    </row>
    <row r="353" spans="9:9">
      <c r="I353" s="232"/>
    </row>
    <row r="354" spans="9:9">
      <c r="I354" s="232"/>
    </row>
    <row r="355" spans="9:9">
      <c r="I355" s="232"/>
    </row>
    <row r="356" spans="9:9">
      <c r="I356" s="232"/>
    </row>
    <row r="357" spans="9:9">
      <c r="I357" s="232"/>
    </row>
    <row r="358" spans="9:9">
      <c r="I358" s="232"/>
    </row>
    <row r="359" spans="9:9">
      <c r="I359" s="232"/>
    </row>
    <row r="360" spans="9:9">
      <c r="I360" s="232"/>
    </row>
    <row r="361" spans="9:9">
      <c r="I361" s="232"/>
    </row>
    <row r="362" spans="9:9">
      <c r="I362" s="232"/>
    </row>
    <row r="363" spans="9:9">
      <c r="I363" s="232"/>
    </row>
    <row r="364" spans="9:9">
      <c r="I364" s="232"/>
    </row>
    <row r="365" spans="9:9">
      <c r="I365" s="232"/>
    </row>
    <row r="366" spans="9:9">
      <c r="I366" s="232"/>
    </row>
    <row r="367" spans="9:9">
      <c r="I367" s="232"/>
    </row>
    <row r="368" spans="9:9">
      <c r="I368" s="232"/>
    </row>
    <row r="369" spans="9:9">
      <c r="I369" s="232"/>
    </row>
    <row r="370" spans="9:9">
      <c r="I370" s="232"/>
    </row>
    <row r="371" spans="9:9">
      <c r="I371" s="232"/>
    </row>
    <row r="372" spans="9:9">
      <c r="I372" s="232"/>
    </row>
    <row r="373" spans="9:9">
      <c r="I373" s="232"/>
    </row>
    <row r="374" spans="9:9">
      <c r="I374" s="232"/>
    </row>
    <row r="375" spans="9:9">
      <c r="I375" s="232"/>
    </row>
    <row r="376" spans="9:9">
      <c r="I376" s="232"/>
    </row>
    <row r="377" spans="9:9">
      <c r="I377" s="232"/>
    </row>
    <row r="378" spans="9:9">
      <c r="I378" s="232"/>
    </row>
    <row r="379" spans="9:9">
      <c r="I379" s="232"/>
    </row>
    <row r="380" spans="9:9">
      <c r="I380" s="232"/>
    </row>
    <row r="381" spans="9:9">
      <c r="I381" s="232"/>
    </row>
    <row r="382" spans="9:9">
      <c r="I382" s="232"/>
    </row>
    <row r="383" spans="9:9">
      <c r="I383" s="232"/>
    </row>
    <row r="384" spans="9:9">
      <c r="I384" s="232"/>
    </row>
    <row r="385" spans="9:9">
      <c r="I385" s="232"/>
    </row>
    <row r="386" spans="9:9">
      <c r="I386" s="232"/>
    </row>
    <row r="387" spans="9:9">
      <c r="I387" s="232"/>
    </row>
    <row r="388" spans="9:9">
      <c r="I388" s="232"/>
    </row>
    <row r="389" spans="9:9">
      <c r="I389" s="232"/>
    </row>
    <row r="390" spans="9:9">
      <c r="I390" s="232"/>
    </row>
    <row r="391" spans="9:9">
      <c r="I391" s="232"/>
    </row>
    <row r="392" spans="9:9">
      <c r="I392" s="232"/>
    </row>
    <row r="393" spans="9:9">
      <c r="I393" s="232"/>
    </row>
    <row r="394" spans="9:9">
      <c r="I394" s="232"/>
    </row>
    <row r="395" spans="9:9">
      <c r="I395" s="232"/>
    </row>
    <row r="396" spans="9:9">
      <c r="I396" s="232"/>
    </row>
    <row r="397" spans="9:9">
      <c r="I397" s="232"/>
    </row>
    <row r="398" spans="9:9">
      <c r="I398" s="232"/>
    </row>
    <row r="399" spans="9:9">
      <c r="I399" s="232"/>
    </row>
    <row r="400" spans="9:9">
      <c r="I400" s="232"/>
    </row>
    <row r="401" spans="9:9">
      <c r="I401" s="232"/>
    </row>
    <row r="402" spans="9:9">
      <c r="I402" s="232"/>
    </row>
    <row r="403" spans="9:9">
      <c r="I403" s="232"/>
    </row>
    <row r="404" spans="9:9">
      <c r="I404" s="232"/>
    </row>
    <row r="405" spans="9:9">
      <c r="I405" s="232"/>
    </row>
    <row r="406" spans="9:9">
      <c r="I406" s="232"/>
    </row>
    <row r="407" spans="9:9">
      <c r="I407" s="232"/>
    </row>
    <row r="408" spans="9:9">
      <c r="I408" s="232"/>
    </row>
    <row r="409" spans="9:9">
      <c r="I409" s="232"/>
    </row>
    <row r="410" spans="9:9">
      <c r="I410" s="232"/>
    </row>
    <row r="411" spans="9:9">
      <c r="I411" s="232"/>
    </row>
    <row r="412" spans="9:9">
      <c r="I412" s="232"/>
    </row>
    <row r="413" spans="9:9">
      <c r="I413" s="232"/>
    </row>
    <row r="414" spans="9:9">
      <c r="I414" s="232"/>
    </row>
    <row r="415" spans="9:9">
      <c r="I415" s="232"/>
    </row>
    <row r="416" spans="9:9">
      <c r="I416" s="232"/>
    </row>
    <row r="417" spans="9:9">
      <c r="I417" s="232"/>
    </row>
    <row r="418" spans="9:9">
      <c r="I418" s="232"/>
    </row>
    <row r="419" spans="9:9">
      <c r="I419" s="232"/>
    </row>
    <row r="420" spans="9:9">
      <c r="I420" s="232"/>
    </row>
    <row r="421" spans="9:9">
      <c r="I421" s="232"/>
    </row>
    <row r="422" spans="9:9">
      <c r="I422" s="232"/>
    </row>
    <row r="423" spans="9:9">
      <c r="I423" s="232"/>
    </row>
    <row r="424" spans="9:9">
      <c r="I424" s="232"/>
    </row>
    <row r="425" spans="9:9">
      <c r="I425" s="232"/>
    </row>
    <row r="426" spans="9:9">
      <c r="I426" s="232"/>
    </row>
    <row r="427" spans="9:9">
      <c r="I427" s="232"/>
    </row>
    <row r="428" spans="9:9">
      <c r="I428" s="232"/>
    </row>
    <row r="429" spans="9:9">
      <c r="I429" s="232"/>
    </row>
    <row r="430" spans="9:9">
      <c r="I430" s="232"/>
    </row>
    <row r="431" spans="9:9">
      <c r="I431" s="232"/>
    </row>
    <row r="432" spans="9:9">
      <c r="I432" s="232"/>
    </row>
    <row r="433" spans="9:9">
      <c r="I433" s="232"/>
    </row>
    <row r="434" spans="9:9">
      <c r="I434" s="232"/>
    </row>
    <row r="435" spans="9:9">
      <c r="I435" s="232"/>
    </row>
    <row r="436" spans="9:9">
      <c r="I436" s="232"/>
    </row>
    <row r="437" spans="9:9">
      <c r="I437" s="232"/>
    </row>
    <row r="438" spans="9:9">
      <c r="I438" s="232"/>
    </row>
    <row r="439" spans="9:9">
      <c r="I439" s="232"/>
    </row>
    <row r="440" spans="9:9">
      <c r="I440" s="232"/>
    </row>
    <row r="441" spans="9:9">
      <c r="I441" s="232"/>
    </row>
    <row r="442" spans="9:9">
      <c r="I442" s="232"/>
    </row>
    <row r="443" spans="9:9">
      <c r="I443" s="232"/>
    </row>
    <row r="444" spans="9:9">
      <c r="I444" s="232"/>
    </row>
    <row r="445" spans="9:9">
      <c r="I445" s="232"/>
    </row>
    <row r="446" spans="9:9">
      <c r="I446" s="232"/>
    </row>
    <row r="447" spans="9:9">
      <c r="I447" s="232"/>
    </row>
    <row r="448" spans="9:9">
      <c r="I448" s="232"/>
    </row>
    <row r="449" spans="9:9">
      <c r="I449" s="232"/>
    </row>
    <row r="450" spans="9:9">
      <c r="I450" s="232"/>
    </row>
    <row r="451" spans="9:9">
      <c r="I451" s="232"/>
    </row>
    <row r="452" spans="9:9">
      <c r="I452" s="232"/>
    </row>
    <row r="453" spans="9:9">
      <c r="I453" s="232"/>
    </row>
    <row r="454" spans="9:9">
      <c r="I454" s="232"/>
    </row>
    <row r="455" spans="9:9">
      <c r="I455" s="232"/>
    </row>
    <row r="456" spans="9:9">
      <c r="I456" s="232"/>
    </row>
    <row r="457" spans="9:9">
      <c r="I457" s="232"/>
    </row>
    <row r="458" spans="9:9">
      <c r="I458" s="232"/>
    </row>
    <row r="459" spans="9:9">
      <c r="I459" s="232"/>
    </row>
    <row r="460" spans="9:9">
      <c r="I460" s="232"/>
    </row>
    <row r="461" spans="9:9">
      <c r="I461" s="232"/>
    </row>
    <row r="462" spans="9:9">
      <c r="I462" s="232"/>
    </row>
    <row r="463" spans="9:9">
      <c r="I463" s="232"/>
    </row>
    <row r="464" spans="9:9">
      <c r="I464" s="232"/>
    </row>
    <row r="465" spans="9:9">
      <c r="I465" s="232"/>
    </row>
    <row r="466" spans="9:9">
      <c r="I466" s="232"/>
    </row>
    <row r="467" spans="9:9">
      <c r="I467" s="232"/>
    </row>
    <row r="468" spans="9:9">
      <c r="I468" s="232"/>
    </row>
    <row r="469" spans="9:9">
      <c r="I469" s="232"/>
    </row>
    <row r="470" spans="9:9">
      <c r="I470" s="232"/>
    </row>
    <row r="471" spans="9:9">
      <c r="I471" s="232"/>
    </row>
    <row r="472" spans="9:9">
      <c r="I472" s="232"/>
    </row>
    <row r="473" spans="9:9">
      <c r="I473" s="232"/>
    </row>
    <row r="474" spans="9:9">
      <c r="I474" s="232"/>
    </row>
    <row r="475" spans="9:9">
      <c r="I475" s="232"/>
    </row>
    <row r="476" spans="9:9">
      <c r="I476" s="232"/>
    </row>
    <row r="477" spans="9:9">
      <c r="I477" s="232"/>
    </row>
    <row r="478" spans="9:9">
      <c r="I478" s="232"/>
    </row>
    <row r="479" spans="9:9">
      <c r="I479" s="232"/>
    </row>
    <row r="480" spans="9:9">
      <c r="I480" s="232"/>
    </row>
    <row r="481" spans="9:9">
      <c r="I481" s="232"/>
    </row>
    <row r="482" spans="9:9">
      <c r="I482" s="232"/>
    </row>
    <row r="483" spans="9:9">
      <c r="I483" s="232"/>
    </row>
    <row r="484" spans="9:9">
      <c r="I484" s="232"/>
    </row>
    <row r="485" spans="9:9">
      <c r="I485" s="232"/>
    </row>
    <row r="486" spans="9:9">
      <c r="I486" s="232"/>
    </row>
    <row r="487" spans="9:9">
      <c r="I487" s="232"/>
    </row>
    <row r="488" spans="9:9">
      <c r="I488" s="232"/>
    </row>
    <row r="489" spans="9:9">
      <c r="I489" s="232"/>
    </row>
    <row r="490" spans="9:9">
      <c r="I490" s="232"/>
    </row>
    <row r="491" spans="9:9">
      <c r="I491" s="232"/>
    </row>
    <row r="492" spans="9:9">
      <c r="I492" s="232"/>
    </row>
    <row r="493" spans="9:9">
      <c r="I493" s="232"/>
    </row>
    <row r="494" spans="9:9">
      <c r="I494" s="232"/>
    </row>
    <row r="495" spans="9:9">
      <c r="I495" s="232"/>
    </row>
    <row r="496" spans="9:9">
      <c r="I496" s="232"/>
    </row>
    <row r="497" spans="9:9">
      <c r="I497" s="232"/>
    </row>
    <row r="498" spans="9:9">
      <c r="I498" s="232"/>
    </row>
    <row r="499" spans="9:9">
      <c r="I499" s="232"/>
    </row>
    <row r="500" spans="9:9">
      <c r="I500" s="232"/>
    </row>
    <row r="501" spans="9:9">
      <c r="I501" s="232"/>
    </row>
    <row r="502" spans="9:9">
      <c r="I502" s="232"/>
    </row>
    <row r="503" spans="9:9">
      <c r="I503" s="232"/>
    </row>
    <row r="504" spans="9:9">
      <c r="I504" s="232"/>
    </row>
    <row r="505" spans="9:9">
      <c r="I505" s="232"/>
    </row>
    <row r="506" spans="9:9">
      <c r="I506" s="232"/>
    </row>
    <row r="507" spans="9:9">
      <c r="I507" s="232"/>
    </row>
    <row r="508" spans="9:9">
      <c r="I508" s="232"/>
    </row>
    <row r="509" spans="9:9">
      <c r="I509" s="232"/>
    </row>
    <row r="510" spans="9:9">
      <c r="I510" s="232"/>
    </row>
    <row r="511" spans="9:9">
      <c r="I511" s="232"/>
    </row>
    <row r="512" spans="9:9">
      <c r="I512" s="232"/>
    </row>
    <row r="513" spans="9:9">
      <c r="I513" s="232"/>
    </row>
    <row r="514" spans="9:9">
      <c r="I514" s="232"/>
    </row>
    <row r="515" spans="9:9">
      <c r="I515" s="232"/>
    </row>
    <row r="516" spans="9:9">
      <c r="I516" s="232"/>
    </row>
    <row r="517" spans="9:9">
      <c r="I517" s="232"/>
    </row>
    <row r="518" spans="9:9">
      <c r="I518" s="232"/>
    </row>
    <row r="519" spans="9:9">
      <c r="I519" s="232"/>
    </row>
    <row r="520" spans="9:9">
      <c r="I520" s="232"/>
    </row>
    <row r="521" spans="9:9">
      <c r="I521" s="232"/>
    </row>
    <row r="522" spans="9:9">
      <c r="I522" s="232"/>
    </row>
    <row r="523" spans="9:9">
      <c r="I523" s="232"/>
    </row>
    <row r="524" spans="9:9">
      <c r="I524" s="232"/>
    </row>
    <row r="525" spans="9:9">
      <c r="I525" s="232"/>
    </row>
    <row r="526" spans="9:9">
      <c r="I526" s="232"/>
    </row>
    <row r="527" spans="9:9">
      <c r="I527" s="232"/>
    </row>
    <row r="528" spans="9:9">
      <c r="I528" s="232"/>
    </row>
    <row r="529" spans="9:9">
      <c r="I529" s="232"/>
    </row>
    <row r="530" spans="9:9">
      <c r="I530" s="232"/>
    </row>
    <row r="531" spans="9:9">
      <c r="I531" s="232"/>
    </row>
    <row r="532" spans="9:9">
      <c r="I532" s="232"/>
    </row>
    <row r="533" spans="9:9">
      <c r="I533" s="232"/>
    </row>
    <row r="534" spans="9:9">
      <c r="I534" s="232"/>
    </row>
    <row r="535" spans="9:9">
      <c r="I535" s="232"/>
    </row>
    <row r="536" spans="9:9">
      <c r="I536" s="232"/>
    </row>
    <row r="537" spans="9:9">
      <c r="I537" s="232"/>
    </row>
    <row r="538" spans="9:9">
      <c r="I538" s="232"/>
    </row>
    <row r="539" spans="9:9">
      <c r="I539" s="232"/>
    </row>
    <row r="540" spans="9:9">
      <c r="I540" s="232"/>
    </row>
    <row r="541" spans="9:9">
      <c r="I541" s="232"/>
    </row>
    <row r="542" spans="9:9">
      <c r="I542" s="232"/>
    </row>
    <row r="543" spans="9:9">
      <c r="I543" s="232"/>
    </row>
    <row r="544" spans="9:9">
      <c r="I544" s="232"/>
    </row>
    <row r="545" spans="9:9">
      <c r="I545" s="232"/>
    </row>
    <row r="546" spans="9:9">
      <c r="I546" s="232"/>
    </row>
    <row r="547" spans="9:9">
      <c r="I547" s="232"/>
    </row>
    <row r="548" spans="9:9">
      <c r="I548" s="232"/>
    </row>
    <row r="549" spans="9:9">
      <c r="I549" s="232"/>
    </row>
    <row r="550" spans="9:9">
      <c r="I550" s="232"/>
    </row>
    <row r="551" spans="9:9">
      <c r="I551" s="232"/>
    </row>
    <row r="552" spans="9:9">
      <c r="I552" s="232"/>
    </row>
    <row r="553" spans="9:9">
      <c r="I553" s="232"/>
    </row>
    <row r="554" spans="9:9">
      <c r="I554" s="232"/>
    </row>
    <row r="555" spans="9:9">
      <c r="I555" s="232"/>
    </row>
    <row r="556" spans="9:9">
      <c r="I556" s="232"/>
    </row>
    <row r="557" spans="9:9">
      <c r="I557" s="232"/>
    </row>
    <row r="558" spans="9:9">
      <c r="I558" s="232"/>
    </row>
    <row r="559" spans="9:9">
      <c r="I559" s="232"/>
    </row>
    <row r="560" spans="9:9">
      <c r="I560" s="232"/>
    </row>
    <row r="561" spans="9:9">
      <c r="I561" s="232"/>
    </row>
    <row r="562" spans="9:9">
      <c r="I562" s="232"/>
    </row>
    <row r="563" spans="9:9">
      <c r="I563" s="232"/>
    </row>
    <row r="564" spans="9:9">
      <c r="I564" s="232"/>
    </row>
    <row r="565" spans="9:9">
      <c r="I565" s="232"/>
    </row>
    <row r="566" spans="9:9">
      <c r="I566" s="232"/>
    </row>
    <row r="567" spans="9:9">
      <c r="I567" s="232"/>
    </row>
    <row r="568" spans="9:9">
      <c r="I568" s="232"/>
    </row>
    <row r="569" spans="9:9">
      <c r="I569" s="232"/>
    </row>
    <row r="570" spans="9:9">
      <c r="I570" s="232"/>
    </row>
    <row r="571" spans="9:9">
      <c r="I571" s="232"/>
    </row>
    <row r="572" spans="9:9">
      <c r="I572" s="232"/>
    </row>
    <row r="573" spans="9:9">
      <c r="I573" s="232"/>
    </row>
    <row r="574" spans="9:9">
      <c r="I574" s="232"/>
    </row>
    <row r="575" spans="9:9">
      <c r="I575" s="232"/>
    </row>
    <row r="576" spans="9:9">
      <c r="I576" s="232"/>
    </row>
    <row r="577" spans="9:9">
      <c r="I577" s="232"/>
    </row>
    <row r="578" spans="9:9">
      <c r="I578" s="232"/>
    </row>
    <row r="579" spans="9:9">
      <c r="I579" s="232"/>
    </row>
    <row r="580" spans="9:9">
      <c r="I580" s="232"/>
    </row>
    <row r="581" spans="9:9">
      <c r="I581" s="232"/>
    </row>
    <row r="582" spans="9:9">
      <c r="I582" s="232"/>
    </row>
    <row r="583" spans="9:9">
      <c r="I583" s="232"/>
    </row>
    <row r="584" spans="9:9">
      <c r="I584" s="232"/>
    </row>
    <row r="585" spans="9:9">
      <c r="I585" s="232"/>
    </row>
    <row r="586" spans="9:9">
      <c r="I586" s="232"/>
    </row>
    <row r="587" spans="9:9">
      <c r="I587" s="232"/>
    </row>
    <row r="588" spans="9:9">
      <c r="I588" s="232"/>
    </row>
    <row r="589" spans="9:9">
      <c r="I589" s="232"/>
    </row>
    <row r="590" spans="9:9">
      <c r="I590" s="232"/>
    </row>
    <row r="591" spans="9:9">
      <c r="I591" s="232"/>
    </row>
    <row r="592" spans="9:9">
      <c r="I592" s="232"/>
    </row>
    <row r="593" spans="9:9">
      <c r="I593" s="232"/>
    </row>
    <row r="594" spans="9:9">
      <c r="I594" s="232"/>
    </row>
    <row r="595" spans="9:9">
      <c r="I595" s="232"/>
    </row>
    <row r="596" spans="9:9">
      <c r="I596" s="232"/>
    </row>
    <row r="597" spans="9:9">
      <c r="I597" s="232"/>
    </row>
    <row r="598" spans="9:9">
      <c r="I598" s="232"/>
    </row>
    <row r="599" spans="9:9">
      <c r="I599" s="232"/>
    </row>
    <row r="600" spans="9:9">
      <c r="I600" s="232"/>
    </row>
    <row r="601" spans="9:9">
      <c r="I601" s="232"/>
    </row>
    <row r="602" spans="9:9">
      <c r="I602" s="232"/>
    </row>
    <row r="603" spans="9:9">
      <c r="I603" s="232"/>
    </row>
    <row r="604" spans="9:9">
      <c r="I604" s="232"/>
    </row>
    <row r="605" spans="9:9">
      <c r="I605" s="232"/>
    </row>
    <row r="606" spans="9:9">
      <c r="I606" s="232"/>
    </row>
    <row r="607" spans="9:9">
      <c r="I607" s="232"/>
    </row>
    <row r="608" spans="9:9">
      <c r="I608" s="232"/>
    </row>
    <row r="609" spans="9:9">
      <c r="I609" s="232"/>
    </row>
    <row r="610" spans="9:9">
      <c r="I610" s="232"/>
    </row>
    <row r="611" spans="9:9">
      <c r="I611" s="232"/>
    </row>
    <row r="612" spans="9:9">
      <c r="I612" s="232"/>
    </row>
    <row r="613" spans="9:9">
      <c r="I613" s="232"/>
    </row>
    <row r="614" spans="9:9">
      <c r="I614" s="232"/>
    </row>
    <row r="615" spans="9:9">
      <c r="I615" s="232"/>
    </row>
    <row r="616" spans="9:9">
      <c r="I616" s="232"/>
    </row>
    <row r="617" spans="9:9">
      <c r="I617" s="232"/>
    </row>
    <row r="618" spans="9:9">
      <c r="I618" s="232"/>
    </row>
    <row r="619" spans="9:9">
      <c r="I619" s="232"/>
    </row>
    <row r="620" spans="9:9">
      <c r="I620" s="232"/>
    </row>
    <row r="621" spans="9:9">
      <c r="I621" s="232"/>
    </row>
    <row r="622" spans="9:9">
      <c r="I622" s="232"/>
    </row>
    <row r="623" spans="9:9">
      <c r="I623" s="232"/>
    </row>
    <row r="624" spans="9:9">
      <c r="I624" s="232"/>
    </row>
    <row r="625" spans="9:9">
      <c r="I625" s="232"/>
    </row>
    <row r="626" spans="9:9">
      <c r="I626" s="232"/>
    </row>
    <row r="627" spans="9:9">
      <c r="I627" s="232"/>
    </row>
    <row r="628" spans="9:9">
      <c r="I628" s="232"/>
    </row>
    <row r="629" spans="9:9">
      <c r="I629" s="232"/>
    </row>
    <row r="630" spans="9:9">
      <c r="I630" s="232"/>
    </row>
    <row r="631" spans="9:9">
      <c r="I631" s="232"/>
    </row>
    <row r="632" spans="9:9">
      <c r="I632" s="232"/>
    </row>
    <row r="633" spans="9:9">
      <c r="I633" s="232"/>
    </row>
    <row r="634" spans="9:9">
      <c r="I634" s="232"/>
    </row>
    <row r="635" spans="9:9">
      <c r="I635" s="232"/>
    </row>
    <row r="636" spans="9:9">
      <c r="I636" s="232"/>
    </row>
    <row r="637" spans="9:9">
      <c r="I637" s="232"/>
    </row>
    <row r="638" spans="9:9">
      <c r="I638" s="232"/>
    </row>
    <row r="639" spans="9:9">
      <c r="I639" s="232"/>
    </row>
    <row r="640" spans="9:9">
      <c r="I640" s="232"/>
    </row>
    <row r="641" spans="9:9">
      <c r="I641" s="232"/>
    </row>
    <row r="642" spans="9:9">
      <c r="I642" s="232"/>
    </row>
    <row r="643" spans="9:9">
      <c r="I643" s="232"/>
    </row>
    <row r="644" spans="9:9">
      <c r="I644" s="232"/>
    </row>
    <row r="645" spans="9:9">
      <c r="I645" s="232"/>
    </row>
    <row r="646" spans="9:9">
      <c r="I646" s="232"/>
    </row>
    <row r="647" spans="9:9">
      <c r="I647" s="232"/>
    </row>
    <row r="648" spans="9:9">
      <c r="I648" s="232"/>
    </row>
    <row r="649" spans="9:9">
      <c r="I649" s="232"/>
    </row>
    <row r="650" spans="9:9">
      <c r="I650" s="232"/>
    </row>
    <row r="651" spans="9:9">
      <c r="I651" s="232"/>
    </row>
    <row r="652" spans="9:9">
      <c r="I652" s="232"/>
    </row>
    <row r="653" spans="9:9">
      <c r="I653" s="232"/>
    </row>
    <row r="654" spans="9:9">
      <c r="I654" s="232"/>
    </row>
    <row r="655" spans="9:9">
      <c r="I655" s="232"/>
    </row>
    <row r="656" spans="9:9">
      <c r="I656" s="232"/>
    </row>
    <row r="657" spans="9:9">
      <c r="I657" s="232"/>
    </row>
    <row r="658" spans="9:9">
      <c r="I658" s="232"/>
    </row>
    <row r="659" spans="9:9">
      <c r="I659" s="232"/>
    </row>
    <row r="660" spans="9:9">
      <c r="I660" s="232"/>
    </row>
    <row r="661" spans="9:9">
      <c r="I661" s="232"/>
    </row>
    <row r="662" spans="9:9">
      <c r="I662" s="232"/>
    </row>
    <row r="663" spans="9:9">
      <c r="I663" s="232"/>
    </row>
    <row r="664" spans="9:9">
      <c r="I664" s="232"/>
    </row>
    <row r="665" spans="9:9">
      <c r="I665" s="232"/>
    </row>
    <row r="666" spans="9:9">
      <c r="I666" s="232"/>
    </row>
    <row r="667" spans="9:9">
      <c r="I667" s="232"/>
    </row>
    <row r="668" spans="9:9">
      <c r="I668" s="232"/>
    </row>
    <row r="669" spans="9:9">
      <c r="I669" s="232"/>
    </row>
    <row r="670" spans="9:9">
      <c r="I670" s="232"/>
    </row>
    <row r="671" spans="9:9">
      <c r="I671" s="232"/>
    </row>
    <row r="672" spans="9:9">
      <c r="I672" s="232"/>
    </row>
    <row r="673" spans="9:9">
      <c r="I673" s="232"/>
    </row>
    <row r="674" spans="9:9">
      <c r="I674" s="232"/>
    </row>
    <row r="675" spans="9:9">
      <c r="I675" s="232"/>
    </row>
    <row r="676" spans="9:9">
      <c r="I676" s="232"/>
    </row>
    <row r="677" spans="9:9">
      <c r="I677" s="232"/>
    </row>
    <row r="678" spans="9:9">
      <c r="I678" s="232"/>
    </row>
    <row r="679" spans="9:9">
      <c r="I679" s="232"/>
    </row>
    <row r="680" spans="9:9">
      <c r="I680" s="232"/>
    </row>
    <row r="681" spans="9:9">
      <c r="I681" s="232"/>
    </row>
    <row r="682" spans="9:9">
      <c r="I682" s="232"/>
    </row>
    <row r="683" spans="9:9">
      <c r="I683" s="232"/>
    </row>
    <row r="684" spans="9:9">
      <c r="I684" s="232"/>
    </row>
    <row r="685" spans="9:9">
      <c r="I685" s="232"/>
    </row>
    <row r="686" spans="9:9">
      <c r="I686" s="232"/>
    </row>
    <row r="687" spans="9:9">
      <c r="I687" s="232"/>
    </row>
    <row r="688" spans="9:9">
      <c r="I688" s="232"/>
    </row>
    <row r="689" spans="9:9">
      <c r="I689" s="232"/>
    </row>
    <row r="690" spans="9:9">
      <c r="I690" s="232"/>
    </row>
    <row r="691" spans="9:9">
      <c r="I691" s="232"/>
    </row>
    <row r="692" spans="9:9">
      <c r="I692" s="232"/>
    </row>
    <row r="693" spans="9:9">
      <c r="I693" s="232"/>
    </row>
    <row r="694" spans="9:9">
      <c r="I694" s="232"/>
    </row>
    <row r="695" spans="9:9">
      <c r="I695" s="232"/>
    </row>
    <row r="696" spans="9:9">
      <c r="I696" s="232"/>
    </row>
    <row r="697" spans="9:9">
      <c r="I697" s="232"/>
    </row>
    <row r="698" spans="9:9">
      <c r="I698" s="232"/>
    </row>
    <row r="699" spans="9:9">
      <c r="I699" s="232"/>
    </row>
    <row r="700" spans="9:9">
      <c r="I700" s="232"/>
    </row>
    <row r="701" spans="9:9">
      <c r="I701" s="232"/>
    </row>
    <row r="702" spans="9:9">
      <c r="I702" s="232"/>
    </row>
    <row r="703" spans="9:9">
      <c r="I703" s="232"/>
    </row>
    <row r="704" spans="9:9">
      <c r="I704" s="232"/>
    </row>
    <row r="705" spans="9:9">
      <c r="I705" s="232"/>
    </row>
    <row r="706" spans="9:9">
      <c r="I706" s="232"/>
    </row>
    <row r="707" spans="9:9">
      <c r="I707" s="232"/>
    </row>
    <row r="708" spans="9:9">
      <c r="I708" s="232"/>
    </row>
    <row r="709" spans="9:9">
      <c r="I709" s="232"/>
    </row>
    <row r="710" spans="9:9">
      <c r="I710" s="232"/>
    </row>
    <row r="711" spans="9:9">
      <c r="I711" s="232"/>
    </row>
    <row r="712" spans="9:9">
      <c r="I712" s="232"/>
    </row>
    <row r="713" spans="9:9">
      <c r="I713" s="232"/>
    </row>
    <row r="714" spans="9:9">
      <c r="I714" s="232"/>
    </row>
    <row r="715" spans="9:9">
      <c r="I715" s="232"/>
    </row>
    <row r="716" spans="9:9">
      <c r="I716" s="232"/>
    </row>
    <row r="717" spans="9:9">
      <c r="I717" s="232"/>
    </row>
    <row r="718" spans="9:9">
      <c r="I718" s="232"/>
    </row>
    <row r="719" spans="9:9">
      <c r="I719" s="232"/>
    </row>
    <row r="720" spans="9:9">
      <c r="I720" s="232"/>
    </row>
    <row r="721" spans="9:9">
      <c r="I721" s="232"/>
    </row>
    <row r="722" spans="9:9">
      <c r="I722" s="232"/>
    </row>
    <row r="723" spans="9:9">
      <c r="I723" s="232"/>
    </row>
    <row r="724" spans="9:9">
      <c r="I724" s="232"/>
    </row>
    <row r="725" spans="9:9">
      <c r="I725" s="232"/>
    </row>
    <row r="726" spans="9:9">
      <c r="I726" s="232"/>
    </row>
    <row r="727" spans="9:9">
      <c r="I727" s="232"/>
    </row>
    <row r="728" spans="9:9">
      <c r="I728" s="232"/>
    </row>
    <row r="729" spans="9:9">
      <c r="I729" s="232"/>
    </row>
    <row r="730" spans="9:9">
      <c r="I730" s="232"/>
    </row>
    <row r="731" spans="9:9">
      <c r="I731" s="232"/>
    </row>
    <row r="732" spans="9:9">
      <c r="I732" s="232"/>
    </row>
    <row r="733" spans="9:9">
      <c r="I733" s="232"/>
    </row>
    <row r="734" spans="9:9">
      <c r="I734" s="232"/>
    </row>
    <row r="735" spans="9:9">
      <c r="I735" s="232"/>
    </row>
    <row r="736" spans="9:9">
      <c r="I736" s="232"/>
    </row>
    <row r="737" spans="9:9">
      <c r="I737" s="232"/>
    </row>
    <row r="738" spans="9:9">
      <c r="I738" s="232"/>
    </row>
    <row r="739" spans="9:9">
      <c r="I739" s="232"/>
    </row>
    <row r="740" spans="9:9">
      <c r="I740" s="232"/>
    </row>
    <row r="741" spans="9:9">
      <c r="I741" s="232"/>
    </row>
    <row r="742" spans="9:9">
      <c r="I742" s="232"/>
    </row>
    <row r="743" spans="9:9">
      <c r="I743" s="232"/>
    </row>
    <row r="744" spans="9:9">
      <c r="I744" s="232"/>
    </row>
    <row r="745" spans="9:9">
      <c r="I745" s="232"/>
    </row>
    <row r="746" spans="9:9">
      <c r="I746" s="232"/>
    </row>
    <row r="747" spans="9:9">
      <c r="I747" s="232"/>
    </row>
    <row r="748" spans="9:9">
      <c r="I748" s="232"/>
    </row>
    <row r="749" spans="9:9">
      <c r="I749" s="232"/>
    </row>
    <row r="750" spans="9:9">
      <c r="I750" s="232"/>
    </row>
    <row r="751" spans="9:9">
      <c r="I751" s="232"/>
    </row>
    <row r="752" spans="9:9">
      <c r="I752" s="232"/>
    </row>
    <row r="753" spans="9:9">
      <c r="I753" s="232"/>
    </row>
    <row r="754" spans="9:9">
      <c r="I754" s="232"/>
    </row>
    <row r="755" spans="9:9">
      <c r="I755" s="232"/>
    </row>
    <row r="756" spans="9:9">
      <c r="I756" s="232"/>
    </row>
    <row r="757" spans="9:9">
      <c r="I757" s="232"/>
    </row>
    <row r="758" spans="9:9">
      <c r="I758" s="232"/>
    </row>
    <row r="759" spans="9:9">
      <c r="I759" s="232"/>
    </row>
    <row r="760" spans="9:9">
      <c r="I760" s="232"/>
    </row>
    <row r="761" spans="9:9">
      <c r="I761" s="232"/>
    </row>
    <row r="762" spans="9:9">
      <c r="I762" s="232"/>
    </row>
    <row r="763" spans="9:9">
      <c r="I763" s="232"/>
    </row>
    <row r="764" spans="9:9">
      <c r="I764" s="232"/>
    </row>
    <row r="765" spans="9:9">
      <c r="I765" s="232"/>
    </row>
    <row r="766" spans="9:9">
      <c r="I766" s="232"/>
    </row>
    <row r="767" spans="9:9">
      <c r="I767" s="232"/>
    </row>
    <row r="768" spans="9:9">
      <c r="I768" s="232"/>
    </row>
    <row r="769" spans="9:9">
      <c r="I769" s="232"/>
    </row>
    <row r="770" spans="9:9">
      <c r="I770" s="232"/>
    </row>
    <row r="771" spans="9:9">
      <c r="I771" s="232"/>
    </row>
    <row r="772" spans="9:9">
      <c r="I772" s="232"/>
    </row>
    <row r="773" spans="9:9">
      <c r="I773" s="232"/>
    </row>
    <row r="774" spans="9:9">
      <c r="I774" s="232"/>
    </row>
    <row r="775" spans="9:9">
      <c r="I775" s="232"/>
    </row>
    <row r="776" spans="9:9">
      <c r="I776" s="232"/>
    </row>
    <row r="777" spans="9:9">
      <c r="I777" s="232"/>
    </row>
    <row r="778" spans="9:9">
      <c r="I778" s="232"/>
    </row>
    <row r="779" spans="9:9">
      <c r="I779" s="232"/>
    </row>
    <row r="780" spans="9:9">
      <c r="I780" s="232"/>
    </row>
    <row r="781" spans="9:9">
      <c r="I781" s="232"/>
    </row>
    <row r="782" spans="9:9">
      <c r="I782" s="232"/>
    </row>
    <row r="783" spans="9:9">
      <c r="I783" s="232"/>
    </row>
    <row r="784" spans="9:9">
      <c r="I784" s="232"/>
    </row>
    <row r="785" spans="9:9">
      <c r="I785" s="232"/>
    </row>
    <row r="786" spans="9:9">
      <c r="I786" s="232"/>
    </row>
    <row r="787" spans="9:9">
      <c r="I787" s="232"/>
    </row>
    <row r="788" spans="9:9">
      <c r="I788" s="232"/>
    </row>
    <row r="789" spans="9:9">
      <c r="I789" s="232"/>
    </row>
    <row r="790" spans="9:9">
      <c r="I790" s="232"/>
    </row>
    <row r="791" spans="9:9">
      <c r="I791" s="232"/>
    </row>
    <row r="792" spans="9:9">
      <c r="I792" s="232"/>
    </row>
    <row r="793" spans="9:9">
      <c r="I793" s="232"/>
    </row>
    <row r="794" spans="9:9">
      <c r="I794" s="232"/>
    </row>
    <row r="795" spans="9:9">
      <c r="I795" s="232"/>
    </row>
    <row r="796" spans="9:9">
      <c r="I796" s="232"/>
    </row>
    <row r="797" spans="9:9">
      <c r="I797" s="232"/>
    </row>
    <row r="798" spans="9:9">
      <c r="I798" s="232"/>
    </row>
    <row r="799" spans="9:9">
      <c r="I799" s="232"/>
    </row>
    <row r="800" spans="9:9">
      <c r="I800" s="232"/>
    </row>
    <row r="801" spans="9:9">
      <c r="I801" s="232"/>
    </row>
    <row r="802" spans="9:9">
      <c r="I802" s="232"/>
    </row>
    <row r="803" spans="9:9">
      <c r="I803" s="232"/>
    </row>
    <row r="804" spans="9:9">
      <c r="I804" s="232"/>
    </row>
    <row r="805" spans="9:9">
      <c r="I805" s="232"/>
    </row>
    <row r="806" spans="9:9">
      <c r="I806" s="232"/>
    </row>
    <row r="807" spans="9:9">
      <c r="I807" s="232"/>
    </row>
    <row r="808" spans="9:9">
      <c r="I808" s="232"/>
    </row>
    <row r="809" spans="9:9">
      <c r="I809" s="232"/>
    </row>
    <row r="810" spans="9:9">
      <c r="I810" s="232"/>
    </row>
    <row r="811" spans="9:9">
      <c r="I811" s="232"/>
    </row>
    <row r="812" spans="9:9">
      <c r="I812" s="232"/>
    </row>
    <row r="813" spans="9:9">
      <c r="I813" s="232"/>
    </row>
    <row r="814" spans="9:9">
      <c r="I814" s="232"/>
    </row>
    <row r="815" spans="9:9">
      <c r="I815" s="232"/>
    </row>
    <row r="816" spans="9:9">
      <c r="I816" s="232"/>
    </row>
    <row r="817" spans="9:9">
      <c r="I817" s="232"/>
    </row>
    <row r="818" spans="9:9">
      <c r="I818" s="232"/>
    </row>
    <row r="819" spans="9:9">
      <c r="I819" s="232"/>
    </row>
    <row r="820" spans="9:9">
      <c r="I820" s="232"/>
    </row>
    <row r="821" spans="9:9">
      <c r="I821" s="232"/>
    </row>
    <row r="822" spans="9:9">
      <c r="I822" s="232"/>
    </row>
    <row r="823" spans="9:9">
      <c r="I823" s="232"/>
    </row>
    <row r="824" spans="9:9">
      <c r="I824" s="232"/>
    </row>
    <row r="825" spans="9:9">
      <c r="I825" s="232"/>
    </row>
    <row r="826" spans="9:9">
      <c r="I826" s="232"/>
    </row>
    <row r="827" spans="9:9">
      <c r="I827" s="232"/>
    </row>
    <row r="828" spans="9:9">
      <c r="I828" s="232"/>
    </row>
    <row r="829" spans="9:9">
      <c r="I829" s="232"/>
    </row>
    <row r="830" spans="9:9">
      <c r="I830" s="232"/>
    </row>
    <row r="831" spans="9:9">
      <c r="I831" s="232"/>
    </row>
    <row r="832" spans="9:9">
      <c r="I832" s="232"/>
    </row>
    <row r="833" spans="9:9">
      <c r="I833" s="232"/>
    </row>
    <row r="834" spans="9:9">
      <c r="I834" s="232"/>
    </row>
    <row r="835" spans="9:9">
      <c r="I835" s="232"/>
    </row>
    <row r="836" spans="9:9">
      <c r="I836" s="232"/>
    </row>
    <row r="837" spans="9:9">
      <c r="I837" s="232"/>
    </row>
    <row r="838" spans="9:9">
      <c r="I838" s="232"/>
    </row>
    <row r="839" spans="9:9">
      <c r="I839" s="232"/>
    </row>
    <row r="840" spans="9:9">
      <c r="I840" s="232"/>
    </row>
    <row r="841" spans="9:9">
      <c r="I841" s="232"/>
    </row>
    <row r="842" spans="9:9">
      <c r="I842" s="232"/>
    </row>
    <row r="843" spans="9:9">
      <c r="I843" s="232"/>
    </row>
    <row r="844" spans="9:9">
      <c r="I844" s="232"/>
    </row>
    <row r="845" spans="9:9">
      <c r="I845" s="232"/>
    </row>
    <row r="846" spans="9:9">
      <c r="I846" s="232"/>
    </row>
    <row r="847" spans="9:9">
      <c r="I847" s="232"/>
    </row>
    <row r="848" spans="9:9">
      <c r="I848" s="232"/>
    </row>
    <row r="849" spans="9:9">
      <c r="I849" s="232"/>
    </row>
    <row r="850" spans="9:9">
      <c r="I850" s="232"/>
    </row>
    <row r="851" spans="9:9">
      <c r="I851" s="232"/>
    </row>
    <row r="852" spans="9:9">
      <c r="I852" s="232"/>
    </row>
    <row r="853" spans="9:9">
      <c r="I853" s="232"/>
    </row>
    <row r="854" spans="9:9">
      <c r="I854" s="232"/>
    </row>
    <row r="855" spans="9:9">
      <c r="I855" s="232"/>
    </row>
    <row r="856" spans="9:9">
      <c r="I856" s="232"/>
    </row>
    <row r="857" spans="9:9">
      <c r="I857" s="232"/>
    </row>
    <row r="858" spans="9:9">
      <c r="I858" s="232"/>
    </row>
    <row r="859" spans="9:9">
      <c r="I859" s="232"/>
    </row>
    <row r="860" spans="9:9">
      <c r="I860" s="232"/>
    </row>
    <row r="861" spans="9:9">
      <c r="I861" s="232"/>
    </row>
    <row r="862" spans="9:9">
      <c r="I862" s="232"/>
    </row>
    <row r="863" spans="9:9">
      <c r="I863" s="232"/>
    </row>
    <row r="864" spans="9:9">
      <c r="I864" s="232"/>
    </row>
    <row r="865" spans="9:9">
      <c r="I865" s="232"/>
    </row>
    <row r="866" spans="9:9">
      <c r="I866" s="232"/>
    </row>
    <row r="867" spans="9:9">
      <c r="I867" s="232"/>
    </row>
    <row r="868" spans="9:9">
      <c r="I868" s="232"/>
    </row>
    <row r="869" spans="9:9">
      <c r="I869" s="232"/>
    </row>
    <row r="870" spans="9:9">
      <c r="I870" s="232"/>
    </row>
    <row r="871" spans="9:9">
      <c r="I871" s="232"/>
    </row>
    <row r="872" spans="9:9">
      <c r="I872" s="232"/>
    </row>
    <row r="873" spans="9:9">
      <c r="I873" s="232"/>
    </row>
    <row r="874" spans="9:9">
      <c r="I874" s="232"/>
    </row>
    <row r="875" spans="9:9">
      <c r="I875" s="232"/>
    </row>
    <row r="876" spans="9:9">
      <c r="I876" s="232"/>
    </row>
    <row r="877" spans="9:9">
      <c r="I877" s="232"/>
    </row>
    <row r="878" spans="9:9">
      <c r="I878" s="232"/>
    </row>
    <row r="879" spans="9:9">
      <c r="I879" s="232"/>
    </row>
    <row r="880" spans="9:9">
      <c r="I880" s="232"/>
    </row>
    <row r="881" spans="9:9">
      <c r="I881" s="232"/>
    </row>
    <row r="882" spans="9:9">
      <c r="I882" s="232"/>
    </row>
    <row r="883" spans="9:9">
      <c r="I883" s="232"/>
    </row>
    <row r="884" spans="9:9">
      <c r="I884" s="232"/>
    </row>
    <row r="885" spans="9:9">
      <c r="I885" s="232"/>
    </row>
    <row r="886" spans="9:9">
      <c r="I886" s="232"/>
    </row>
    <row r="887" spans="9:9">
      <c r="I887" s="232"/>
    </row>
    <row r="888" spans="9:9">
      <c r="I888" s="232"/>
    </row>
    <row r="889" spans="9:9">
      <c r="I889" s="232"/>
    </row>
    <row r="890" spans="9:9">
      <c r="I890" s="232"/>
    </row>
    <row r="891" spans="9:9">
      <c r="I891" s="232"/>
    </row>
    <row r="892" spans="9:9">
      <c r="I892" s="232"/>
    </row>
    <row r="893" spans="9:9">
      <c r="I893" s="232"/>
    </row>
    <row r="894" spans="9:9">
      <c r="I894" s="232"/>
    </row>
    <row r="895" spans="9:9">
      <c r="I895" s="232"/>
    </row>
    <row r="896" spans="9:9">
      <c r="I896" s="232"/>
    </row>
    <row r="897" spans="9:9">
      <c r="I897" s="232"/>
    </row>
    <row r="898" spans="9:9">
      <c r="I898" s="232"/>
    </row>
    <row r="899" spans="9:9">
      <c r="I899" s="232"/>
    </row>
    <row r="900" spans="9:9">
      <c r="I900" s="232"/>
    </row>
    <row r="901" spans="9:9">
      <c r="I901" s="232"/>
    </row>
    <row r="902" spans="9:9">
      <c r="I902" s="232"/>
    </row>
    <row r="903" spans="9:9">
      <c r="I903" s="232"/>
    </row>
    <row r="904" spans="9:9">
      <c r="I904" s="232"/>
    </row>
    <row r="905" spans="9:9">
      <c r="I905" s="232"/>
    </row>
    <row r="906" spans="9:9">
      <c r="I906" s="232"/>
    </row>
    <row r="907" spans="9:9">
      <c r="I907" s="232"/>
    </row>
    <row r="908" spans="9:9">
      <c r="I908" s="232"/>
    </row>
    <row r="909" spans="9:9">
      <c r="I909" s="232"/>
    </row>
    <row r="910" spans="9:9">
      <c r="I910" s="232"/>
    </row>
    <row r="911" spans="9:9">
      <c r="I911" s="232"/>
    </row>
    <row r="912" spans="9:9">
      <c r="I912" s="232"/>
    </row>
    <row r="913" spans="9:9">
      <c r="I913" s="232"/>
    </row>
    <row r="914" spans="9:9">
      <c r="I914" s="232"/>
    </row>
    <row r="915" spans="9:9">
      <c r="I915" s="232"/>
    </row>
    <row r="916" spans="9:9">
      <c r="I916" s="232"/>
    </row>
    <row r="917" spans="9:9">
      <c r="I917" s="232"/>
    </row>
    <row r="918" spans="9:9">
      <c r="I918" s="232"/>
    </row>
    <row r="919" spans="9:9">
      <c r="I919" s="232"/>
    </row>
    <row r="920" spans="9:9">
      <c r="I920" s="232"/>
    </row>
    <row r="921" spans="9:9">
      <c r="I921" s="232"/>
    </row>
    <row r="922" spans="9:9">
      <c r="I922" s="232"/>
    </row>
    <row r="923" spans="9:9">
      <c r="I923" s="232"/>
    </row>
    <row r="924" spans="9:9">
      <c r="I924" s="232"/>
    </row>
    <row r="925" spans="9:9">
      <c r="I925" s="232"/>
    </row>
    <row r="926" spans="9:9">
      <c r="I926" s="232"/>
    </row>
    <row r="927" spans="9:9">
      <c r="I927" s="232"/>
    </row>
    <row r="928" spans="9:9">
      <c r="I928" s="232"/>
    </row>
    <row r="929" spans="9:9">
      <c r="I929" s="232"/>
    </row>
    <row r="930" spans="9:9">
      <c r="I930" s="232"/>
    </row>
    <row r="931" spans="9:9">
      <c r="I931" s="232"/>
    </row>
    <row r="932" spans="9:9">
      <c r="I932" s="232"/>
    </row>
    <row r="933" spans="9:9">
      <c r="I933" s="232"/>
    </row>
    <row r="934" spans="9:9">
      <c r="I934" s="232"/>
    </row>
    <row r="935" spans="9:9">
      <c r="I935" s="232"/>
    </row>
    <row r="936" spans="9:9">
      <c r="I936" s="232"/>
    </row>
    <row r="937" spans="9:9">
      <c r="I937" s="232"/>
    </row>
    <row r="938" spans="9:9">
      <c r="I938" s="232"/>
    </row>
    <row r="939" spans="9:9">
      <c r="I939" s="232"/>
    </row>
    <row r="940" spans="9:9">
      <c r="I940" s="232"/>
    </row>
    <row r="941" spans="9:9">
      <c r="I941" s="232"/>
    </row>
    <row r="942" spans="9:9">
      <c r="I942" s="232"/>
    </row>
    <row r="943" spans="9:9">
      <c r="I943" s="232"/>
    </row>
    <row r="944" spans="9:9">
      <c r="I944" s="232"/>
    </row>
    <row r="945" spans="9:9">
      <c r="I945" s="232"/>
    </row>
    <row r="946" spans="9:9">
      <c r="I946" s="232"/>
    </row>
    <row r="947" spans="9:9">
      <c r="I947" s="232"/>
    </row>
    <row r="948" spans="9:9">
      <c r="I948" s="232"/>
    </row>
    <row r="949" spans="9:9">
      <c r="I949" s="232"/>
    </row>
    <row r="950" spans="9:9">
      <c r="I950" s="232"/>
    </row>
    <row r="951" spans="9:9">
      <c r="I951" s="232"/>
    </row>
    <row r="952" spans="9:9">
      <c r="I952" s="232"/>
    </row>
    <row r="953" spans="9:9">
      <c r="I953" s="232"/>
    </row>
    <row r="954" spans="9:9">
      <c r="I954" s="232"/>
    </row>
    <row r="955" spans="9:9">
      <c r="I955" s="232"/>
    </row>
    <row r="956" spans="9:9">
      <c r="I956" s="232"/>
    </row>
    <row r="957" spans="9:9">
      <c r="I957" s="232"/>
    </row>
    <row r="958" spans="9:9">
      <c r="I958" s="232"/>
    </row>
    <row r="959" spans="9:9">
      <c r="I959" s="232"/>
    </row>
    <row r="960" spans="9:9">
      <c r="I960" s="232"/>
    </row>
    <row r="961" spans="9:9">
      <c r="I961" s="232"/>
    </row>
    <row r="962" spans="9:9">
      <c r="I962" s="232"/>
    </row>
    <row r="963" spans="9:9">
      <c r="I963" s="232"/>
    </row>
    <row r="964" spans="9:9">
      <c r="I964" s="232"/>
    </row>
    <row r="965" spans="9:9">
      <c r="I965" s="232"/>
    </row>
    <row r="966" spans="9:9">
      <c r="I966" s="232"/>
    </row>
    <row r="967" spans="9:9">
      <c r="I967" s="232"/>
    </row>
    <row r="968" spans="9:9">
      <c r="I968" s="232"/>
    </row>
    <row r="969" spans="9:9">
      <c r="I969" s="232"/>
    </row>
    <row r="970" spans="9:9">
      <c r="I970" s="232"/>
    </row>
    <row r="971" spans="9:9">
      <c r="I971" s="232"/>
    </row>
    <row r="972" spans="9:9">
      <c r="I972" s="232"/>
    </row>
    <row r="973" spans="9:9">
      <c r="I973" s="232"/>
    </row>
    <row r="974" spans="9:9">
      <c r="I974" s="232"/>
    </row>
    <row r="975" spans="9:9">
      <c r="I975" s="232"/>
    </row>
    <row r="976" spans="9:9">
      <c r="I976" s="232"/>
    </row>
    <row r="977" spans="9:9">
      <c r="I977" s="232"/>
    </row>
    <row r="978" spans="9:9">
      <c r="I978" s="232"/>
    </row>
    <row r="979" spans="9:9">
      <c r="I979" s="232"/>
    </row>
    <row r="980" spans="9:9">
      <c r="I980" s="232"/>
    </row>
    <row r="981" spans="9:9">
      <c r="I981" s="232"/>
    </row>
    <row r="982" spans="9:9">
      <c r="I982" s="232"/>
    </row>
    <row r="983" spans="9:9">
      <c r="I983" s="232"/>
    </row>
    <row r="984" spans="9:9">
      <c r="I984" s="232"/>
    </row>
    <row r="985" spans="9:9">
      <c r="I985" s="232"/>
    </row>
    <row r="986" spans="9:9">
      <c r="I986" s="232"/>
    </row>
    <row r="987" spans="9:9">
      <c r="I987" s="232"/>
    </row>
    <row r="988" spans="9:9">
      <c r="I988" s="232"/>
    </row>
    <row r="989" spans="9:9">
      <c r="I989" s="232"/>
    </row>
    <row r="990" spans="9:9">
      <c r="I990" s="232"/>
    </row>
    <row r="991" spans="9:9">
      <c r="I991" s="232"/>
    </row>
    <row r="992" spans="9:9">
      <c r="I992" s="232"/>
    </row>
    <row r="993" spans="9:9">
      <c r="I993" s="232"/>
    </row>
    <row r="994" spans="9:9">
      <c r="I994" s="232"/>
    </row>
    <row r="995" spans="9:9">
      <c r="I995" s="232"/>
    </row>
    <row r="996" spans="9:9">
      <c r="I996" s="232"/>
    </row>
    <row r="997" spans="9:9">
      <c r="I997" s="232"/>
    </row>
    <row r="998" spans="9:9">
      <c r="I998" s="232"/>
    </row>
    <row r="999" spans="9:9">
      <c r="I999" s="232"/>
    </row>
    <row r="1000" spans="9:9">
      <c r="I1000" s="232"/>
    </row>
    <row r="1001" spans="9:9">
      <c r="I1001" s="232"/>
    </row>
    <row r="1002" spans="9:9">
      <c r="I1002" s="232"/>
    </row>
    <row r="1003" spans="9:9">
      <c r="I1003" s="232"/>
    </row>
    <row r="1004" spans="9:9">
      <c r="I1004" s="232"/>
    </row>
    <row r="1005" spans="9:9">
      <c r="I1005" s="232"/>
    </row>
    <row r="1006" spans="9:9">
      <c r="I1006" s="232"/>
    </row>
    <row r="1007" spans="9:9">
      <c r="I1007" s="232"/>
    </row>
    <row r="1008" spans="9:9">
      <c r="I1008" s="232"/>
    </row>
    <row r="1009" spans="9:9">
      <c r="I1009" s="232"/>
    </row>
    <row r="1010" spans="9:9">
      <c r="I1010" s="232"/>
    </row>
    <row r="1011" spans="9:9">
      <c r="I1011" s="232"/>
    </row>
    <row r="1012" spans="9:9">
      <c r="I1012" s="232"/>
    </row>
    <row r="1013" spans="9:9">
      <c r="I1013" s="232"/>
    </row>
    <row r="1014" spans="9:9">
      <c r="I1014" s="232"/>
    </row>
    <row r="1015" spans="9:9">
      <c r="I1015" s="232"/>
    </row>
    <row r="1016" spans="9:9">
      <c r="I1016" s="232"/>
    </row>
    <row r="1017" spans="9:9">
      <c r="I1017" s="232"/>
    </row>
    <row r="1018" spans="9:9">
      <c r="I1018" s="232"/>
    </row>
    <row r="1019" spans="9:9">
      <c r="I1019" s="232"/>
    </row>
    <row r="1020" spans="9:9">
      <c r="I1020" s="232"/>
    </row>
    <row r="1021" spans="9:9">
      <c r="I1021" s="232"/>
    </row>
    <row r="1022" spans="9:9">
      <c r="I1022" s="232"/>
    </row>
    <row r="1023" spans="9:9">
      <c r="I1023" s="232"/>
    </row>
    <row r="1024" spans="9:9">
      <c r="I1024" s="232"/>
    </row>
    <row r="1025" spans="9:9">
      <c r="I1025" s="232"/>
    </row>
    <row r="1026" spans="9:9">
      <c r="I1026" s="232"/>
    </row>
    <row r="1027" spans="9:9">
      <c r="I1027" s="232"/>
    </row>
    <row r="1028" spans="9:9">
      <c r="I1028" s="232"/>
    </row>
    <row r="1029" spans="9:9">
      <c r="I1029" s="232"/>
    </row>
    <row r="1030" spans="9:9">
      <c r="I1030" s="232"/>
    </row>
    <row r="1031" spans="9:9">
      <c r="I1031" s="232"/>
    </row>
    <row r="1032" spans="9:9">
      <c r="I1032" s="232"/>
    </row>
    <row r="1033" spans="9:9">
      <c r="I1033" s="232"/>
    </row>
    <row r="1034" spans="9:9">
      <c r="I1034" s="232"/>
    </row>
    <row r="1035" spans="9:9">
      <c r="I1035" s="232"/>
    </row>
    <row r="1036" spans="9:9">
      <c r="I1036" s="232"/>
    </row>
    <row r="1037" spans="9:9">
      <c r="I1037" s="232"/>
    </row>
    <row r="1038" spans="9:9">
      <c r="I1038" s="232"/>
    </row>
    <row r="1039" spans="9:9">
      <c r="I1039" s="232"/>
    </row>
    <row r="1040" spans="9:9">
      <c r="I1040" s="232"/>
    </row>
    <row r="1041" spans="9:9">
      <c r="I1041" s="232"/>
    </row>
    <row r="1042" spans="9:9">
      <c r="I1042" s="232"/>
    </row>
    <row r="1043" spans="9:9">
      <c r="I1043" s="232"/>
    </row>
    <row r="1044" spans="9:9">
      <c r="I1044" s="232"/>
    </row>
    <row r="1045" spans="9:9">
      <c r="I1045" s="232"/>
    </row>
    <row r="1046" spans="9:9">
      <c r="I1046" s="232"/>
    </row>
    <row r="1047" spans="9:9">
      <c r="I1047" s="232"/>
    </row>
    <row r="1048" spans="9:9">
      <c r="I1048" s="232"/>
    </row>
    <row r="1049" spans="9:9">
      <c r="I1049" s="232"/>
    </row>
    <row r="1050" spans="9:9">
      <c r="I1050" s="232"/>
    </row>
    <row r="1051" spans="9:9">
      <c r="I1051" s="232"/>
    </row>
    <row r="1052" spans="9:9">
      <c r="I1052" s="232"/>
    </row>
    <row r="1053" spans="9:9">
      <c r="I1053" s="232"/>
    </row>
    <row r="1054" spans="9:9">
      <c r="I1054" s="232"/>
    </row>
    <row r="1055" spans="9:9">
      <c r="I1055" s="232"/>
    </row>
    <row r="1056" spans="9:9">
      <c r="I1056" s="232"/>
    </row>
    <row r="1057" spans="9:9">
      <c r="I1057" s="232"/>
    </row>
    <row r="1058" spans="9:9">
      <c r="I1058" s="232"/>
    </row>
    <row r="1059" spans="9:9">
      <c r="I1059" s="232"/>
    </row>
    <row r="1060" spans="9:9">
      <c r="I1060" s="232"/>
    </row>
    <row r="1061" spans="9:9">
      <c r="I1061" s="232"/>
    </row>
    <row r="1062" spans="9:9">
      <c r="I1062" s="232"/>
    </row>
    <row r="1063" spans="9:9">
      <c r="I1063" s="232"/>
    </row>
    <row r="1064" spans="9:9">
      <c r="I1064" s="232"/>
    </row>
    <row r="1065" spans="9:9">
      <c r="I1065" s="232"/>
    </row>
    <row r="1066" spans="9:9">
      <c r="I1066" s="232"/>
    </row>
    <row r="1067" spans="9:9">
      <c r="I1067" s="232"/>
    </row>
    <row r="1068" spans="9:9">
      <c r="I1068" s="232"/>
    </row>
    <row r="1069" spans="9:9">
      <c r="I1069" s="232"/>
    </row>
    <row r="1070" spans="9:9">
      <c r="I1070" s="232"/>
    </row>
    <row r="1071" spans="9:9">
      <c r="I1071" s="232"/>
    </row>
    <row r="1072" spans="9:9">
      <c r="I1072" s="232"/>
    </row>
    <row r="1073" spans="9:9">
      <c r="I1073" s="232"/>
    </row>
    <row r="1074" spans="9:9">
      <c r="I1074" s="232"/>
    </row>
    <row r="1075" spans="9:9">
      <c r="I1075" s="232"/>
    </row>
    <row r="1076" spans="9:9">
      <c r="I1076" s="232"/>
    </row>
    <row r="1077" spans="9:9">
      <c r="I1077" s="232"/>
    </row>
    <row r="1078" spans="9:9">
      <c r="I1078" s="232"/>
    </row>
    <row r="1079" spans="9:9">
      <c r="I1079" s="232"/>
    </row>
    <row r="1080" spans="9:9">
      <c r="I1080" s="232"/>
    </row>
    <row r="1081" spans="9:9">
      <c r="I1081" s="232"/>
    </row>
    <row r="1082" spans="9:9">
      <c r="I1082" s="232"/>
    </row>
    <row r="1083" spans="9:9">
      <c r="I1083" s="232"/>
    </row>
    <row r="1084" spans="9:9">
      <c r="I1084" s="232"/>
    </row>
    <row r="1085" spans="9:9">
      <c r="I1085" s="232"/>
    </row>
    <row r="1086" spans="9:9">
      <c r="I1086" s="232"/>
    </row>
    <row r="1087" spans="9:9">
      <c r="I1087" s="232"/>
    </row>
    <row r="1088" spans="9:9">
      <c r="I1088" s="232"/>
    </row>
    <row r="1089" spans="9:9">
      <c r="I1089" s="232"/>
    </row>
    <row r="1090" spans="9:9">
      <c r="I1090" s="232"/>
    </row>
    <row r="1091" spans="9:9">
      <c r="I1091" s="232"/>
    </row>
    <row r="1092" spans="9:9">
      <c r="I1092" s="232"/>
    </row>
    <row r="1093" spans="9:9">
      <c r="I1093" s="232"/>
    </row>
    <row r="1094" spans="9:9">
      <c r="I1094" s="232"/>
    </row>
    <row r="1095" spans="9:9">
      <c r="I1095" s="232"/>
    </row>
    <row r="1096" spans="9:9">
      <c r="I1096" s="232"/>
    </row>
    <row r="1097" spans="9:9">
      <c r="I1097" s="232"/>
    </row>
    <row r="1098" spans="9:9">
      <c r="I1098" s="232"/>
    </row>
    <row r="1099" spans="9:9">
      <c r="I1099" s="232"/>
    </row>
    <row r="1100" spans="9:9">
      <c r="I1100" s="232"/>
    </row>
    <row r="1101" spans="9:9">
      <c r="I1101" s="232"/>
    </row>
    <row r="1102" spans="9:9">
      <c r="I1102" s="232"/>
    </row>
    <row r="1103" spans="9:9">
      <c r="I1103" s="232"/>
    </row>
    <row r="1104" spans="9:9">
      <c r="I1104" s="232"/>
    </row>
    <row r="1105" spans="9:9">
      <c r="I1105" s="232"/>
    </row>
    <row r="1106" spans="9:9">
      <c r="I1106" s="232"/>
    </row>
    <row r="1107" spans="9:9">
      <c r="I1107" s="232"/>
    </row>
    <row r="1108" spans="9:9">
      <c r="I1108" s="232"/>
    </row>
    <row r="1109" spans="9:9">
      <c r="I1109" s="232"/>
    </row>
    <row r="1110" spans="9:9">
      <c r="I1110" s="232"/>
    </row>
    <row r="1111" spans="9:9">
      <c r="I1111" s="232"/>
    </row>
    <row r="1112" spans="9:9">
      <c r="I1112" s="232"/>
    </row>
    <row r="1113" spans="9:9">
      <c r="I1113" s="232"/>
    </row>
    <row r="1114" spans="9:9">
      <c r="I1114" s="232"/>
    </row>
    <row r="1115" spans="9:9">
      <c r="I1115" s="232"/>
    </row>
    <row r="1116" spans="9:9">
      <c r="I1116" s="232"/>
    </row>
    <row r="1117" spans="9:9">
      <c r="I1117" s="232"/>
    </row>
    <row r="1118" spans="9:9">
      <c r="I1118" s="232"/>
    </row>
    <row r="1119" spans="9:9">
      <c r="I1119" s="232"/>
    </row>
    <row r="1120" spans="9:9">
      <c r="I1120" s="232"/>
    </row>
    <row r="1121" spans="9:9">
      <c r="I1121" s="232"/>
    </row>
    <row r="1122" spans="9:9">
      <c r="I1122" s="232"/>
    </row>
    <row r="1123" spans="9:9">
      <c r="I1123" s="232"/>
    </row>
    <row r="1124" spans="9:9">
      <c r="I1124" s="232"/>
    </row>
    <row r="1125" spans="9:9">
      <c r="I1125" s="232"/>
    </row>
    <row r="1126" spans="9:9">
      <c r="I1126" s="232"/>
    </row>
    <row r="1127" spans="9:9">
      <c r="I1127" s="232"/>
    </row>
    <row r="1128" spans="9:9">
      <c r="I1128" s="232"/>
    </row>
    <row r="1129" spans="9:9">
      <c r="I1129" s="232"/>
    </row>
    <row r="1130" spans="9:9">
      <c r="I1130" s="232"/>
    </row>
    <row r="1131" spans="9:9">
      <c r="I1131" s="232"/>
    </row>
    <row r="1132" spans="9:9">
      <c r="I1132" s="232"/>
    </row>
    <row r="1133" spans="9:9">
      <c r="I1133" s="232"/>
    </row>
    <row r="1134" spans="9:9">
      <c r="I1134" s="232"/>
    </row>
    <row r="1135" spans="9:9">
      <c r="I1135" s="232"/>
    </row>
    <row r="1136" spans="9:9">
      <c r="I1136" s="232"/>
    </row>
    <row r="1137" spans="9:9">
      <c r="I1137" s="232"/>
    </row>
    <row r="1138" spans="9:9">
      <c r="I1138" s="232"/>
    </row>
    <row r="1139" spans="9:9">
      <c r="I1139" s="232"/>
    </row>
    <row r="1140" spans="9:9">
      <c r="I1140" s="232"/>
    </row>
    <row r="1141" spans="9:9">
      <c r="I1141" s="232"/>
    </row>
    <row r="1142" spans="9:9">
      <c r="I1142" s="232"/>
    </row>
    <row r="1143" spans="9:9">
      <c r="I1143" s="232"/>
    </row>
    <row r="1144" spans="9:9">
      <c r="I1144" s="232"/>
    </row>
    <row r="1145" spans="9:9">
      <c r="I1145" s="232"/>
    </row>
    <row r="1146" spans="9:9">
      <c r="I1146" s="232"/>
    </row>
    <row r="1147" spans="9:9">
      <c r="I1147" s="232"/>
    </row>
    <row r="1148" spans="9:9">
      <c r="I1148" s="232"/>
    </row>
    <row r="1149" spans="9:9">
      <c r="I1149" s="232"/>
    </row>
    <row r="1150" spans="9:9">
      <c r="I1150" s="232"/>
    </row>
    <row r="1151" spans="9:9">
      <c r="I1151" s="232"/>
    </row>
    <row r="1152" spans="9:9">
      <c r="I1152" s="232"/>
    </row>
    <row r="1153" spans="9:9">
      <c r="I1153" s="232"/>
    </row>
    <row r="1154" spans="9:9">
      <c r="I1154" s="232"/>
    </row>
    <row r="1155" spans="9:9">
      <c r="I1155" s="232"/>
    </row>
    <row r="1156" spans="9:9">
      <c r="I1156" s="232"/>
    </row>
    <row r="1157" spans="9:9">
      <c r="I1157" s="232"/>
    </row>
    <row r="1158" spans="9:9">
      <c r="I1158" s="232"/>
    </row>
    <row r="1159" spans="9:9">
      <c r="I1159" s="232"/>
    </row>
    <row r="1160" spans="9:9">
      <c r="I1160" s="232"/>
    </row>
    <row r="1161" spans="9:9">
      <c r="I1161" s="232"/>
    </row>
    <row r="1162" spans="9:9">
      <c r="I1162" s="232"/>
    </row>
    <row r="1163" spans="9:9">
      <c r="I1163" s="232"/>
    </row>
    <row r="1164" spans="9:9">
      <c r="I1164" s="232"/>
    </row>
    <row r="1165" spans="9:9">
      <c r="I1165" s="232"/>
    </row>
    <row r="1166" spans="9:9">
      <c r="I1166" s="232"/>
    </row>
    <row r="1167" spans="9:9">
      <c r="I1167" s="232"/>
    </row>
    <row r="1168" spans="9:9">
      <c r="I1168" s="232"/>
    </row>
    <row r="1169" spans="9:9">
      <c r="I1169" s="232"/>
    </row>
    <row r="1170" spans="9:9">
      <c r="I1170" s="232"/>
    </row>
    <row r="1171" spans="9:9">
      <c r="I1171" s="232"/>
    </row>
    <row r="1172" spans="9:9">
      <c r="I1172" s="232"/>
    </row>
    <row r="1173" spans="9:9">
      <c r="I1173" s="232"/>
    </row>
    <row r="1174" spans="9:9">
      <c r="I1174" s="232"/>
    </row>
    <row r="1175" spans="9:9">
      <c r="I1175" s="232"/>
    </row>
    <row r="1176" spans="9:9">
      <c r="I1176" s="232"/>
    </row>
    <row r="1177" spans="9:9">
      <c r="I1177" s="232"/>
    </row>
    <row r="1178" spans="9:9">
      <c r="I1178" s="232"/>
    </row>
    <row r="1179" spans="9:9">
      <c r="I1179" s="232"/>
    </row>
    <row r="1180" spans="9:9">
      <c r="I1180" s="232"/>
    </row>
    <row r="1181" spans="9:9">
      <c r="I1181" s="232"/>
    </row>
    <row r="1182" spans="9:9">
      <c r="I1182" s="232"/>
    </row>
    <row r="1183" spans="9:9">
      <c r="I1183" s="232"/>
    </row>
    <row r="1184" spans="9:9">
      <c r="I1184" s="232"/>
    </row>
    <row r="1185" spans="9:9">
      <c r="I1185" s="232"/>
    </row>
    <row r="1186" spans="9:9">
      <c r="I1186" s="232"/>
    </row>
    <row r="1187" spans="9:9">
      <c r="I1187" s="232"/>
    </row>
    <row r="1188" spans="9:9">
      <c r="I1188" s="232"/>
    </row>
    <row r="1189" spans="9:9">
      <c r="I1189" s="232"/>
    </row>
    <row r="1190" spans="9:9">
      <c r="I1190" s="232"/>
    </row>
    <row r="1191" spans="9:9">
      <c r="I1191" s="232"/>
    </row>
    <row r="1192" spans="9:9">
      <c r="I1192" s="232"/>
    </row>
    <row r="1193" spans="9:9">
      <c r="I1193" s="232"/>
    </row>
    <row r="1194" spans="9:9">
      <c r="I1194" s="232"/>
    </row>
    <row r="1195" spans="9:9">
      <c r="I1195" s="232"/>
    </row>
    <row r="1196" spans="9:9">
      <c r="I1196" s="232"/>
    </row>
    <row r="1197" spans="9:9">
      <c r="I1197" s="232"/>
    </row>
    <row r="1198" spans="9:9">
      <c r="I1198" s="232"/>
    </row>
    <row r="1199" spans="9:9">
      <c r="I1199" s="232"/>
    </row>
    <row r="1200" spans="9:9">
      <c r="I1200" s="232"/>
    </row>
    <row r="1201" spans="9:9">
      <c r="I1201" s="232"/>
    </row>
    <row r="1202" spans="9:9">
      <c r="I1202" s="232"/>
    </row>
    <row r="1203" spans="9:9">
      <c r="I1203" s="232"/>
    </row>
    <row r="1204" spans="9:9">
      <c r="I1204" s="232"/>
    </row>
    <row r="1205" spans="9:9">
      <c r="I1205" s="232"/>
    </row>
    <row r="1206" spans="9:9">
      <c r="I1206" s="232"/>
    </row>
    <row r="1207" spans="9:9">
      <c r="I1207" s="232"/>
    </row>
    <row r="1208" spans="9:9">
      <c r="I1208" s="232"/>
    </row>
    <row r="1209" spans="9:9">
      <c r="I1209" s="232"/>
    </row>
    <row r="1210" spans="9:9">
      <c r="I1210" s="232"/>
    </row>
    <row r="1211" spans="9:9">
      <c r="I1211" s="232"/>
    </row>
    <row r="1212" spans="9:9">
      <c r="I1212" s="232"/>
    </row>
    <row r="1213" spans="9:9">
      <c r="I1213" s="232"/>
    </row>
    <row r="1214" spans="9:9">
      <c r="I1214" s="232"/>
    </row>
    <row r="1215" spans="9:9">
      <c r="I1215" s="232"/>
    </row>
    <row r="1216" spans="9:9">
      <c r="I1216" s="232"/>
    </row>
    <row r="1217" spans="9:9">
      <c r="I1217" s="232"/>
    </row>
    <row r="1218" spans="9:9">
      <c r="I1218" s="232"/>
    </row>
    <row r="1219" spans="9:9">
      <c r="I1219" s="232"/>
    </row>
    <row r="1220" spans="9:9">
      <c r="I1220" s="232"/>
    </row>
    <row r="1221" spans="9:9">
      <c r="I1221" s="232"/>
    </row>
    <row r="1222" spans="9:9">
      <c r="I1222" s="232"/>
    </row>
    <row r="1223" spans="9:9">
      <c r="I1223" s="232"/>
    </row>
    <row r="1224" spans="9:9">
      <c r="I1224" s="232"/>
    </row>
    <row r="1225" spans="9:9">
      <c r="I1225" s="232"/>
    </row>
    <row r="1226" spans="9:9">
      <c r="I1226" s="232"/>
    </row>
    <row r="1227" spans="9:9">
      <c r="I1227" s="232"/>
    </row>
    <row r="1228" spans="9:9">
      <c r="I1228" s="232"/>
    </row>
    <row r="1229" spans="9:9">
      <c r="I1229" s="232"/>
    </row>
    <row r="1230" spans="9:9">
      <c r="I1230" s="232"/>
    </row>
    <row r="1231" spans="9:9">
      <c r="I1231" s="232"/>
    </row>
    <row r="1232" spans="9:9">
      <c r="I1232" s="232"/>
    </row>
    <row r="1233" spans="9:9">
      <c r="I1233" s="232"/>
    </row>
    <row r="1234" spans="9:9">
      <c r="I1234" s="232"/>
    </row>
    <row r="1235" spans="9:9">
      <c r="I1235" s="232"/>
    </row>
    <row r="1236" spans="9:9">
      <c r="I1236" s="232"/>
    </row>
    <row r="1237" spans="9:9">
      <c r="I1237" s="232"/>
    </row>
    <row r="1238" spans="9:9">
      <c r="I1238" s="232"/>
    </row>
    <row r="1239" spans="9:9">
      <c r="I1239" s="232"/>
    </row>
    <row r="1240" spans="9:9">
      <c r="I1240" s="232"/>
    </row>
    <row r="1241" spans="9:9">
      <c r="I1241" s="232"/>
    </row>
    <row r="1242" spans="9:9">
      <c r="I1242" s="232"/>
    </row>
    <row r="1243" spans="9:9">
      <c r="I1243" s="232"/>
    </row>
    <row r="1244" spans="9:9">
      <c r="I1244" s="232"/>
    </row>
    <row r="1245" spans="9:9">
      <c r="I1245" s="232"/>
    </row>
    <row r="1246" spans="9:9">
      <c r="I1246" s="232"/>
    </row>
    <row r="1247" spans="9:9">
      <c r="I1247" s="232"/>
    </row>
    <row r="1248" spans="9:9">
      <c r="I1248" s="232"/>
    </row>
    <row r="1249" spans="9:9">
      <c r="I1249" s="232"/>
    </row>
    <row r="1250" spans="9:9">
      <c r="I1250" s="232"/>
    </row>
    <row r="1251" spans="9:9">
      <c r="I1251" s="232"/>
    </row>
    <row r="1252" spans="9:9">
      <c r="I1252" s="232"/>
    </row>
    <row r="1253" spans="9:9">
      <c r="I1253" s="232"/>
    </row>
    <row r="1254" spans="9:9">
      <c r="I1254" s="232"/>
    </row>
    <row r="1255" spans="9:9">
      <c r="I1255" s="232"/>
    </row>
    <row r="1256" spans="9:9">
      <c r="I1256" s="232"/>
    </row>
    <row r="1257" spans="9:9">
      <c r="I1257" s="232"/>
    </row>
    <row r="1258" spans="9:9">
      <c r="I1258" s="232"/>
    </row>
    <row r="1259" spans="9:9">
      <c r="I1259" s="232"/>
    </row>
    <row r="1260" spans="9:9">
      <c r="I1260" s="232"/>
    </row>
    <row r="1261" spans="9:9">
      <c r="I1261" s="232"/>
    </row>
    <row r="1262" spans="9:9">
      <c r="I1262" s="232"/>
    </row>
    <row r="1263" spans="9:9">
      <c r="I1263" s="232"/>
    </row>
    <row r="1264" spans="9:9">
      <c r="I1264" s="232"/>
    </row>
    <row r="1265" spans="9:9">
      <c r="I1265" s="232"/>
    </row>
    <row r="1266" spans="9:9">
      <c r="I1266" s="232"/>
    </row>
    <row r="1267" spans="9:9">
      <c r="I1267" s="232"/>
    </row>
    <row r="1268" spans="9:9">
      <c r="I1268" s="232"/>
    </row>
    <row r="1269" spans="9:9">
      <c r="I1269" s="232"/>
    </row>
    <row r="1270" spans="9:9">
      <c r="I1270" s="232"/>
    </row>
    <row r="1271" spans="9:9">
      <c r="I1271" s="232"/>
    </row>
    <row r="1272" spans="9:9">
      <c r="I1272" s="232"/>
    </row>
    <row r="1273" spans="9:9">
      <c r="I1273" s="232"/>
    </row>
    <row r="1274" spans="9:9">
      <c r="I1274" s="232"/>
    </row>
    <row r="1275" spans="9:9">
      <c r="I1275" s="232"/>
    </row>
    <row r="1276" spans="9:9">
      <c r="I1276" s="232"/>
    </row>
    <row r="1277" spans="9:9">
      <c r="I1277" s="232"/>
    </row>
    <row r="1278" spans="9:9">
      <c r="I1278" s="232"/>
    </row>
    <row r="1279" spans="9:9">
      <c r="I1279" s="232"/>
    </row>
    <row r="1280" spans="9:9">
      <c r="I1280" s="232"/>
    </row>
    <row r="1281" spans="9:9">
      <c r="I1281" s="232"/>
    </row>
    <row r="1282" spans="9:9">
      <c r="I1282" s="232"/>
    </row>
    <row r="1283" spans="9:9">
      <c r="I1283" s="232"/>
    </row>
    <row r="1284" spans="9:9">
      <c r="I1284" s="232"/>
    </row>
    <row r="1285" spans="9:9">
      <c r="I1285" s="232"/>
    </row>
    <row r="1286" spans="9:9">
      <c r="I1286" s="232"/>
    </row>
    <row r="1287" spans="9:9">
      <c r="I1287" s="232"/>
    </row>
    <row r="1288" spans="9:9">
      <c r="I1288" s="232"/>
    </row>
    <row r="1289" spans="9:9">
      <c r="I1289" s="232"/>
    </row>
    <row r="1290" spans="9:9">
      <c r="I1290" s="232"/>
    </row>
    <row r="1291" spans="9:9">
      <c r="I1291" s="232"/>
    </row>
    <row r="1292" spans="9:9">
      <c r="I1292" s="232"/>
    </row>
    <row r="1293" spans="9:9">
      <c r="I1293" s="232"/>
    </row>
    <row r="1294" spans="9:9">
      <c r="I1294" s="232"/>
    </row>
    <row r="1295" spans="9:9">
      <c r="I1295" s="232"/>
    </row>
    <row r="1296" spans="9:9">
      <c r="I1296" s="232"/>
    </row>
    <row r="1297" spans="9:9">
      <c r="I1297" s="232"/>
    </row>
    <row r="1298" spans="9:9">
      <c r="I1298" s="232"/>
    </row>
    <row r="1299" spans="9:9">
      <c r="I1299" s="232"/>
    </row>
    <row r="1300" spans="9:9">
      <c r="I1300" s="232"/>
    </row>
    <row r="1301" spans="9:9">
      <c r="I1301" s="232"/>
    </row>
    <row r="1302" spans="9:9">
      <c r="I1302" s="232"/>
    </row>
    <row r="1303" spans="9:9">
      <c r="I1303" s="232"/>
    </row>
    <row r="1304" spans="9:9">
      <c r="I1304" s="232"/>
    </row>
    <row r="1305" spans="9:9">
      <c r="I1305" s="232"/>
    </row>
    <row r="1306" spans="9:9">
      <c r="I1306" s="232"/>
    </row>
    <row r="1307" spans="9:9">
      <c r="I1307" s="232"/>
    </row>
    <row r="1308" spans="9:9">
      <c r="I1308" s="232"/>
    </row>
    <row r="1309" spans="9:9">
      <c r="I1309" s="232"/>
    </row>
    <row r="1310" spans="9:9">
      <c r="I1310" s="232"/>
    </row>
    <row r="1311" spans="9:9">
      <c r="I1311" s="232"/>
    </row>
    <row r="1312" spans="9:9">
      <c r="I1312" s="232"/>
    </row>
    <row r="1313" spans="9:9">
      <c r="I1313" s="232"/>
    </row>
    <row r="1314" spans="9:9">
      <c r="I1314" s="232"/>
    </row>
    <row r="1315" spans="9:9">
      <c r="I1315" s="232"/>
    </row>
    <row r="1316" spans="9:9">
      <c r="I1316" s="232"/>
    </row>
    <row r="1317" spans="9:9">
      <c r="I1317" s="232"/>
    </row>
    <row r="1318" spans="9:9">
      <c r="I1318" s="232"/>
    </row>
    <row r="1319" spans="9:9">
      <c r="I1319" s="232"/>
    </row>
    <row r="1320" spans="9:9">
      <c r="I1320" s="232"/>
    </row>
    <row r="1321" spans="9:9">
      <c r="I1321" s="232"/>
    </row>
    <row r="1322" spans="9:9">
      <c r="I1322" s="232"/>
    </row>
    <row r="1323" spans="9:9">
      <c r="I1323" s="232"/>
    </row>
    <row r="1324" spans="9:9">
      <c r="I1324" s="232"/>
    </row>
    <row r="1325" spans="9:9">
      <c r="I1325" s="232"/>
    </row>
    <row r="1326" spans="9:9">
      <c r="I1326" s="232"/>
    </row>
    <row r="1327" spans="9:9">
      <c r="I1327" s="232"/>
    </row>
    <row r="1328" spans="9:9">
      <c r="I1328" s="232"/>
    </row>
    <row r="1329" spans="9:9">
      <c r="I1329" s="232"/>
    </row>
    <row r="1330" spans="9:9">
      <c r="I1330" s="232"/>
    </row>
    <row r="1331" spans="9:9">
      <c r="I1331" s="232"/>
    </row>
    <row r="1332" spans="9:9">
      <c r="I1332" s="232"/>
    </row>
    <row r="1333" spans="9:9">
      <c r="I1333" s="232"/>
    </row>
    <row r="1334" spans="9:9">
      <c r="I1334" s="232"/>
    </row>
    <row r="1335" spans="9:9">
      <c r="I1335" s="232"/>
    </row>
    <row r="1336" spans="9:9">
      <c r="I1336" s="232"/>
    </row>
    <row r="1337" spans="9:9">
      <c r="I1337" s="232"/>
    </row>
    <row r="1338" spans="9:9">
      <c r="I1338" s="232"/>
    </row>
    <row r="1339" spans="9:9">
      <c r="I1339" s="232"/>
    </row>
    <row r="1340" spans="9:9">
      <c r="I1340" s="232"/>
    </row>
    <row r="1341" spans="9:9">
      <c r="I1341" s="232"/>
    </row>
    <row r="1342" spans="9:9">
      <c r="I1342" s="232"/>
    </row>
    <row r="1343" spans="9:9">
      <c r="I1343" s="232"/>
    </row>
    <row r="1344" spans="9:9">
      <c r="I1344" s="232"/>
    </row>
    <row r="1345" spans="9:9">
      <c r="I1345" s="232"/>
    </row>
    <row r="1346" spans="9:9">
      <c r="I1346" s="232"/>
    </row>
    <row r="1347" spans="9:9">
      <c r="I1347" s="232"/>
    </row>
    <row r="1348" spans="9:9">
      <c r="I1348" s="232"/>
    </row>
    <row r="1349" spans="9:9">
      <c r="I1349" s="232"/>
    </row>
    <row r="1350" spans="9:9">
      <c r="I1350" s="232"/>
    </row>
    <row r="1351" spans="9:9">
      <c r="I1351" s="232"/>
    </row>
    <row r="1352" spans="9:9">
      <c r="I1352" s="232"/>
    </row>
    <row r="1353" spans="9:9">
      <c r="I1353" s="232"/>
    </row>
    <row r="1354" spans="9:9">
      <c r="I1354" s="232"/>
    </row>
    <row r="1355" spans="9:9">
      <c r="I1355" s="232"/>
    </row>
    <row r="1356" spans="9:9">
      <c r="I1356" s="232"/>
    </row>
    <row r="1357" spans="9:9">
      <c r="I1357" s="232"/>
    </row>
    <row r="1358" spans="9:9">
      <c r="I1358" s="232"/>
    </row>
    <row r="1359" spans="9:9">
      <c r="I1359" s="232"/>
    </row>
    <row r="1360" spans="9:9">
      <c r="I1360" s="232"/>
    </row>
    <row r="1361" spans="9:9">
      <c r="I1361" s="232"/>
    </row>
    <row r="1362" spans="9:9">
      <c r="I1362" s="232"/>
    </row>
    <row r="1363" spans="9:9">
      <c r="I1363" s="232"/>
    </row>
    <row r="1364" spans="9:9">
      <c r="I1364" s="232"/>
    </row>
    <row r="1365" spans="9:9">
      <c r="I1365" s="232"/>
    </row>
    <row r="1366" spans="9:9">
      <c r="I1366" s="232"/>
    </row>
    <row r="1367" spans="9:9">
      <c r="I1367" s="232"/>
    </row>
    <row r="1368" spans="9:9">
      <c r="I1368" s="232"/>
    </row>
    <row r="1369" spans="9:9">
      <c r="I1369" s="232"/>
    </row>
    <row r="1370" spans="9:9">
      <c r="I1370" s="232"/>
    </row>
    <row r="1371" spans="9:9">
      <c r="I1371" s="232"/>
    </row>
    <row r="1372" spans="9:9">
      <c r="I1372" s="232"/>
    </row>
    <row r="1373" spans="9:9">
      <c r="I1373" s="232"/>
    </row>
    <row r="1374" spans="9:9">
      <c r="I1374" s="232"/>
    </row>
    <row r="1375" spans="9:9">
      <c r="I1375" s="232"/>
    </row>
    <row r="1376" spans="9:9">
      <c r="I1376" s="232"/>
    </row>
    <row r="1377" spans="9:9">
      <c r="I1377" s="232"/>
    </row>
    <row r="1378" spans="9:9">
      <c r="I1378" s="232"/>
    </row>
    <row r="1379" spans="9:9">
      <c r="I1379" s="232"/>
    </row>
    <row r="1380" spans="9:9">
      <c r="I1380" s="232"/>
    </row>
    <row r="1381" spans="9:9">
      <c r="I1381" s="232"/>
    </row>
    <row r="1382" spans="9:9">
      <c r="I1382" s="232"/>
    </row>
    <row r="1383" spans="9:9">
      <c r="I1383" s="232"/>
    </row>
    <row r="1384" spans="9:9">
      <c r="I1384" s="232"/>
    </row>
    <row r="1385" spans="9:9">
      <c r="I1385" s="232"/>
    </row>
    <row r="1386" spans="9:9">
      <c r="I1386" s="232"/>
    </row>
    <row r="1387" spans="9:9">
      <c r="I1387" s="232"/>
    </row>
    <row r="1388" spans="9:9">
      <c r="I1388" s="232"/>
    </row>
    <row r="1389" spans="9:9">
      <c r="I1389" s="232"/>
    </row>
    <row r="1390" spans="9:9">
      <c r="I1390" s="232"/>
    </row>
    <row r="1391" spans="9:9">
      <c r="I1391" s="232"/>
    </row>
    <row r="1392" spans="9:9">
      <c r="I1392" s="232"/>
    </row>
    <row r="1393" spans="9:9">
      <c r="I1393" s="232"/>
    </row>
    <row r="1394" spans="9:9">
      <c r="I1394" s="232"/>
    </row>
    <row r="1395" spans="9:9">
      <c r="I1395" s="232"/>
    </row>
    <row r="1396" spans="9:9">
      <c r="I1396" s="232"/>
    </row>
    <row r="1397" spans="9:9">
      <c r="I1397" s="232"/>
    </row>
    <row r="1398" spans="9:9">
      <c r="I1398" s="232"/>
    </row>
    <row r="1399" spans="9:9">
      <c r="I1399" s="232"/>
    </row>
    <row r="1400" spans="9:9">
      <c r="I1400" s="232"/>
    </row>
    <row r="1401" spans="9:9">
      <c r="I1401" s="232"/>
    </row>
    <row r="1402" spans="9:9">
      <c r="I1402" s="232"/>
    </row>
    <row r="1403" spans="9:9">
      <c r="I1403" s="232"/>
    </row>
    <row r="1404" spans="9:9">
      <c r="I1404" s="232"/>
    </row>
    <row r="1405" spans="9:9">
      <c r="I1405" s="232"/>
    </row>
    <row r="1406" spans="9:9">
      <c r="I1406" s="232"/>
    </row>
    <row r="1407" spans="9:9">
      <c r="I1407" s="232"/>
    </row>
    <row r="1408" spans="9:9">
      <c r="I1408" s="232"/>
    </row>
    <row r="1409" spans="9:9">
      <c r="I1409" s="232"/>
    </row>
    <row r="1410" spans="9:9">
      <c r="I1410" s="232"/>
    </row>
    <row r="1411" spans="9:9">
      <c r="I1411" s="232"/>
    </row>
    <row r="1412" spans="9:9">
      <c r="I1412" s="232"/>
    </row>
    <row r="1413" spans="9:9">
      <c r="I1413" s="232"/>
    </row>
    <row r="1414" spans="9:9">
      <c r="I1414" s="232"/>
    </row>
    <row r="1415" spans="9:9">
      <c r="I1415" s="232"/>
    </row>
    <row r="1416" spans="9:9">
      <c r="I1416" s="232"/>
    </row>
    <row r="1417" spans="9:9">
      <c r="I1417" s="232"/>
    </row>
    <row r="1418" spans="9:9">
      <c r="I1418" s="232"/>
    </row>
    <row r="1419" spans="9:9">
      <c r="I1419" s="232"/>
    </row>
    <row r="1420" spans="9:9">
      <c r="I1420" s="232"/>
    </row>
    <row r="1421" spans="9:9">
      <c r="I1421" s="232"/>
    </row>
    <row r="1422" spans="9:9">
      <c r="I1422" s="232"/>
    </row>
    <row r="1423" spans="9:9">
      <c r="I1423" s="232"/>
    </row>
    <row r="1424" spans="9:9">
      <c r="I1424" s="232"/>
    </row>
    <row r="1425" spans="9:9">
      <c r="I1425" s="232"/>
    </row>
    <row r="1426" spans="9:9">
      <c r="I1426" s="232"/>
    </row>
    <row r="1427" spans="9:9">
      <c r="I1427" s="232"/>
    </row>
    <row r="1428" spans="9:9">
      <c r="I1428" s="232"/>
    </row>
    <row r="1429" spans="9:9">
      <c r="I1429" s="232"/>
    </row>
    <row r="1430" spans="9:9">
      <c r="I1430" s="232"/>
    </row>
    <row r="1431" spans="9:9">
      <c r="I1431" s="232"/>
    </row>
    <row r="1432" spans="9:9">
      <c r="I1432" s="232"/>
    </row>
    <row r="1433" spans="9:9">
      <c r="I1433" s="232"/>
    </row>
    <row r="1434" spans="9:9">
      <c r="I1434" s="232"/>
    </row>
    <row r="1435" spans="9:9">
      <c r="I1435" s="232"/>
    </row>
    <row r="1436" spans="9:9">
      <c r="I1436" s="232"/>
    </row>
    <row r="1437" spans="9:9">
      <c r="I1437" s="232"/>
    </row>
    <row r="1438" spans="9:9">
      <c r="I1438" s="232"/>
    </row>
    <row r="1439" spans="9:9">
      <c r="I1439" s="232"/>
    </row>
    <row r="1440" spans="9:9">
      <c r="I1440" s="232"/>
    </row>
    <row r="1441" spans="9:9">
      <c r="I1441" s="232"/>
    </row>
    <row r="1442" spans="9:9">
      <c r="I1442" s="232"/>
    </row>
    <row r="1443" spans="9:9">
      <c r="I1443" s="232"/>
    </row>
    <row r="1444" spans="9:9">
      <c r="I1444" s="232"/>
    </row>
    <row r="1445" spans="9:9">
      <c r="I1445" s="232"/>
    </row>
    <row r="1446" spans="9:9">
      <c r="I1446" s="232"/>
    </row>
    <row r="1447" spans="9:9">
      <c r="I1447" s="232"/>
    </row>
    <row r="1448" spans="9:9">
      <c r="I1448" s="232"/>
    </row>
    <row r="1449" spans="9:9">
      <c r="I1449" s="232"/>
    </row>
    <row r="1450" spans="9:9">
      <c r="I1450" s="232"/>
    </row>
    <row r="1451" spans="9:9">
      <c r="I1451" s="232"/>
    </row>
    <row r="1452" spans="9:9">
      <c r="I1452" s="232"/>
    </row>
    <row r="1453" spans="9:9">
      <c r="I1453" s="232"/>
    </row>
    <row r="1454" spans="9:9">
      <c r="I1454" s="232"/>
    </row>
    <row r="1455" spans="9:9">
      <c r="I1455" s="232"/>
    </row>
    <row r="1456" spans="9:9">
      <c r="I1456" s="232"/>
    </row>
    <row r="1457" spans="9:9">
      <c r="I1457" s="232"/>
    </row>
    <row r="1458" spans="9:9">
      <c r="I1458" s="232"/>
    </row>
    <row r="1459" spans="9:9">
      <c r="I1459" s="232"/>
    </row>
    <row r="1460" spans="9:9">
      <c r="I1460" s="232"/>
    </row>
    <row r="1461" spans="9:9">
      <c r="I1461" s="232"/>
    </row>
    <row r="1462" spans="9:9">
      <c r="I1462" s="232"/>
    </row>
    <row r="1463" spans="9:9">
      <c r="I1463" s="232"/>
    </row>
    <row r="1464" spans="9:9">
      <c r="I1464" s="232"/>
    </row>
    <row r="1465" spans="9:9">
      <c r="I1465" s="232"/>
    </row>
    <row r="1466" spans="9:9">
      <c r="I1466" s="232"/>
    </row>
    <row r="1467" spans="9:9">
      <c r="I1467" s="232"/>
    </row>
    <row r="1468" spans="9:9">
      <c r="I1468" s="232"/>
    </row>
    <row r="1469" spans="9:9">
      <c r="I1469" s="232"/>
    </row>
    <row r="1470" spans="9:9">
      <c r="I1470" s="232"/>
    </row>
    <row r="1471" spans="9:9">
      <c r="I1471" s="232"/>
    </row>
    <row r="1472" spans="9:9">
      <c r="I1472" s="232"/>
    </row>
    <row r="1473" spans="9:9">
      <c r="I1473" s="232"/>
    </row>
    <row r="1474" spans="9:9">
      <c r="I1474" s="232"/>
    </row>
    <row r="1475" spans="9:9">
      <c r="I1475" s="232"/>
    </row>
    <row r="1476" spans="9:9">
      <c r="I1476" s="232"/>
    </row>
    <row r="1477" spans="9:9">
      <c r="I1477" s="232"/>
    </row>
    <row r="1478" spans="9:9">
      <c r="I1478" s="232"/>
    </row>
    <row r="1479" spans="9:9">
      <c r="I1479" s="232"/>
    </row>
    <row r="1480" spans="9:9">
      <c r="I1480" s="232"/>
    </row>
    <row r="1481" spans="9:9">
      <c r="I1481" s="232"/>
    </row>
    <row r="1482" spans="9:9">
      <c r="I1482" s="232"/>
    </row>
    <row r="1483" spans="9:9">
      <c r="I1483" s="232"/>
    </row>
    <row r="1484" spans="9:9">
      <c r="I1484" s="232"/>
    </row>
    <row r="1485" spans="9:9">
      <c r="I1485" s="232"/>
    </row>
    <row r="1486" spans="9:9">
      <c r="I1486" s="232"/>
    </row>
    <row r="1487" spans="9:9">
      <c r="I1487" s="232"/>
    </row>
    <row r="1488" spans="9:9">
      <c r="I1488" s="232"/>
    </row>
    <row r="1489" spans="9:9">
      <c r="I1489" s="232"/>
    </row>
    <row r="1490" spans="9:9">
      <c r="I1490" s="232"/>
    </row>
    <row r="1491" spans="9:9">
      <c r="I1491" s="232"/>
    </row>
    <row r="1492" spans="9:9">
      <c r="I1492" s="232"/>
    </row>
    <row r="1493" spans="9:9">
      <c r="I1493" s="232"/>
    </row>
    <row r="1494" spans="9:9">
      <c r="I1494" s="232"/>
    </row>
    <row r="1495" spans="9:9">
      <c r="I1495" s="232"/>
    </row>
    <row r="1496" spans="9:9">
      <c r="I1496" s="232"/>
    </row>
    <row r="1497" spans="9:9">
      <c r="I1497" s="232"/>
    </row>
    <row r="1498" spans="9:9">
      <c r="I1498" s="232"/>
    </row>
    <row r="1499" spans="9:9">
      <c r="I1499" s="232"/>
    </row>
    <row r="1500" spans="9:9">
      <c r="I1500" s="232"/>
    </row>
    <row r="1501" spans="9:9">
      <c r="I1501" s="232"/>
    </row>
    <row r="1502" spans="9:9">
      <c r="I1502" s="232"/>
    </row>
    <row r="1503" spans="9:9">
      <c r="I1503" s="232"/>
    </row>
    <row r="1504" spans="9:9">
      <c r="I1504" s="232"/>
    </row>
    <row r="1505" spans="9:9">
      <c r="I1505" s="232"/>
    </row>
    <row r="1506" spans="9:9">
      <c r="I1506" s="232"/>
    </row>
    <row r="1507" spans="9:9">
      <c r="I1507" s="232"/>
    </row>
    <row r="1508" spans="9:9">
      <c r="I1508" s="232"/>
    </row>
    <row r="1509" spans="9:9">
      <c r="I1509" s="232"/>
    </row>
    <row r="1510" spans="9:9">
      <c r="I1510" s="232"/>
    </row>
    <row r="1511" spans="9:9">
      <c r="I1511" s="232"/>
    </row>
    <row r="1512" spans="9:9">
      <c r="I1512" s="232"/>
    </row>
    <row r="1513" spans="9:9">
      <c r="I1513" s="232"/>
    </row>
    <row r="1514" spans="9:9">
      <c r="I1514" s="232"/>
    </row>
    <row r="1515" spans="9:9">
      <c r="I1515" s="232"/>
    </row>
    <row r="1516" spans="9:9">
      <c r="I1516" s="232"/>
    </row>
    <row r="1517" spans="9:9">
      <c r="I1517" s="232"/>
    </row>
    <row r="1518" spans="9:9">
      <c r="I1518" s="232"/>
    </row>
    <row r="1519" spans="9:9">
      <c r="I1519" s="232"/>
    </row>
    <row r="1520" spans="9:9">
      <c r="I1520" s="232"/>
    </row>
    <row r="1521" spans="9:9">
      <c r="I1521" s="232"/>
    </row>
    <row r="1522" spans="9:9">
      <c r="I1522" s="232"/>
    </row>
    <row r="1523" spans="9:9">
      <c r="I1523" s="232"/>
    </row>
    <row r="1524" spans="9:9">
      <c r="I1524" s="232"/>
    </row>
    <row r="1525" spans="9:9">
      <c r="I1525" s="232"/>
    </row>
    <row r="1526" spans="9:9">
      <c r="I1526" s="232"/>
    </row>
    <row r="1527" spans="9:9">
      <c r="I1527" s="232"/>
    </row>
    <row r="1528" spans="9:9">
      <c r="I1528" s="232"/>
    </row>
    <row r="1529" spans="9:9">
      <c r="I1529" s="232"/>
    </row>
    <row r="1530" spans="9:9">
      <c r="I1530" s="232"/>
    </row>
    <row r="1531" spans="9:9">
      <c r="I1531" s="232"/>
    </row>
    <row r="1532" spans="9:9">
      <c r="I1532" s="232"/>
    </row>
    <row r="1533" spans="9:9">
      <c r="I1533" s="232"/>
    </row>
    <row r="1534" spans="9:9">
      <c r="I1534" s="232"/>
    </row>
    <row r="1535" spans="9:9">
      <c r="I1535" s="232"/>
    </row>
    <row r="1536" spans="9:9">
      <c r="I1536" s="232"/>
    </row>
    <row r="1537" spans="9:9">
      <c r="I1537" s="232"/>
    </row>
    <row r="1538" spans="9:9">
      <c r="I1538" s="232"/>
    </row>
    <row r="1539" spans="9:9">
      <c r="I1539" s="232"/>
    </row>
    <row r="1540" spans="9:9">
      <c r="I1540" s="232"/>
    </row>
    <row r="1541" spans="9:9">
      <c r="I1541" s="232"/>
    </row>
    <row r="1542" spans="9:9">
      <c r="I1542" s="232"/>
    </row>
    <row r="1543" spans="9:9">
      <c r="I1543" s="232"/>
    </row>
    <row r="1544" spans="9:9">
      <c r="I1544" s="232"/>
    </row>
    <row r="1545" spans="9:9">
      <c r="I1545" s="232"/>
    </row>
    <row r="1546" spans="9:9">
      <c r="I1546" s="232"/>
    </row>
    <row r="1547" spans="9:9">
      <c r="I1547" s="232"/>
    </row>
    <row r="1548" spans="9:9">
      <c r="I1548" s="232"/>
    </row>
    <row r="1549" spans="9:9">
      <c r="I1549" s="232"/>
    </row>
    <row r="1550" spans="9:9">
      <c r="I1550" s="232"/>
    </row>
    <row r="1551" spans="9:9">
      <c r="I1551" s="232"/>
    </row>
    <row r="1552" spans="9:9">
      <c r="I1552" s="232"/>
    </row>
    <row r="1553" spans="9:9">
      <c r="I1553" s="232"/>
    </row>
    <row r="1554" spans="9:9">
      <c r="I1554" s="232"/>
    </row>
    <row r="1555" spans="9:9">
      <c r="I1555" s="232"/>
    </row>
    <row r="1556" spans="9:9">
      <c r="I1556" s="232"/>
    </row>
    <row r="1557" spans="9:9">
      <c r="I1557" s="232"/>
    </row>
    <row r="1558" spans="9:9">
      <c r="I1558" s="232"/>
    </row>
    <row r="1559" spans="9:9">
      <c r="I1559" s="232"/>
    </row>
    <row r="1560" spans="9:9">
      <c r="I1560" s="232"/>
    </row>
    <row r="1561" spans="9:9">
      <c r="I1561" s="232"/>
    </row>
    <row r="1562" spans="9:9">
      <c r="I1562" s="232"/>
    </row>
    <row r="1563" spans="9:9">
      <c r="I1563" s="232"/>
    </row>
    <row r="1564" spans="9:9">
      <c r="I1564" s="232"/>
    </row>
    <row r="1565" spans="9:9">
      <c r="I1565" s="232"/>
    </row>
    <row r="1566" spans="9:9">
      <c r="I1566" s="232"/>
    </row>
    <row r="1567" spans="9:9">
      <c r="I1567" s="232"/>
    </row>
    <row r="1568" spans="9:9">
      <c r="I1568" s="232"/>
    </row>
    <row r="1569" spans="9:9">
      <c r="I1569" s="232"/>
    </row>
    <row r="1570" spans="9:9">
      <c r="I1570" s="232"/>
    </row>
    <row r="1571" spans="9:9">
      <c r="I1571" s="232"/>
    </row>
    <row r="1572" spans="9:9">
      <c r="I1572" s="232"/>
    </row>
    <row r="1573" spans="9:9">
      <c r="I1573" s="232"/>
    </row>
    <row r="1574" spans="9:9">
      <c r="I1574" s="232"/>
    </row>
    <row r="1575" spans="9:9">
      <c r="I1575" s="232"/>
    </row>
    <row r="1576" spans="9:9">
      <c r="I1576" s="232"/>
    </row>
    <row r="1577" spans="9:9">
      <c r="I1577" s="232"/>
    </row>
    <row r="1578" spans="9:9">
      <c r="I1578" s="232"/>
    </row>
    <row r="1579" spans="9:9">
      <c r="I1579" s="232"/>
    </row>
    <row r="1580" spans="9:9">
      <c r="I1580" s="232"/>
    </row>
    <row r="1581" spans="9:9">
      <c r="I1581" s="232"/>
    </row>
    <row r="1582" spans="9:9">
      <c r="I1582" s="232"/>
    </row>
    <row r="1583" spans="9:9">
      <c r="I1583" s="232"/>
    </row>
    <row r="1584" spans="9:9">
      <c r="I1584" s="232"/>
    </row>
    <row r="1585" spans="9:9">
      <c r="I1585" s="232"/>
    </row>
    <row r="1586" spans="9:9">
      <c r="I1586" s="232"/>
    </row>
    <row r="1587" spans="9:9">
      <c r="I1587" s="232"/>
    </row>
    <row r="1588" spans="9:9">
      <c r="I1588" s="232"/>
    </row>
    <row r="1589" spans="9:9">
      <c r="I1589" s="232"/>
    </row>
    <row r="1590" spans="9:9">
      <c r="I1590" s="232"/>
    </row>
    <row r="1591" spans="9:9">
      <c r="I1591" s="232"/>
    </row>
    <row r="1592" spans="9:9">
      <c r="I1592" s="232"/>
    </row>
    <row r="1593" spans="9:9">
      <c r="I1593" s="232"/>
    </row>
    <row r="1594" spans="9:9">
      <c r="I1594" s="232"/>
    </row>
    <row r="1595" spans="9:9">
      <c r="I1595" s="232"/>
    </row>
    <row r="1596" spans="9:9">
      <c r="I1596" s="232"/>
    </row>
    <row r="1597" spans="9:9">
      <c r="I1597" s="232"/>
    </row>
    <row r="1598" spans="9:9">
      <c r="I1598" s="232"/>
    </row>
    <row r="1599" spans="9:9">
      <c r="I1599" s="232"/>
    </row>
    <row r="1600" spans="9:9">
      <c r="I1600" s="232"/>
    </row>
    <row r="1601" spans="9:9">
      <c r="I1601" s="232"/>
    </row>
    <row r="1602" spans="9:9">
      <c r="I1602" s="232"/>
    </row>
    <row r="1603" spans="9:9">
      <c r="I1603" s="232"/>
    </row>
    <row r="1604" spans="9:9">
      <c r="I1604" s="232"/>
    </row>
    <row r="1605" spans="9:9">
      <c r="I1605" s="232"/>
    </row>
    <row r="1606" spans="9:9">
      <c r="I1606" s="232"/>
    </row>
    <row r="1607" spans="9:9">
      <c r="I1607" s="232"/>
    </row>
    <row r="1608" spans="9:9">
      <c r="I1608" s="232"/>
    </row>
    <row r="1609" spans="9:9">
      <c r="I1609" s="232"/>
    </row>
    <row r="1610" spans="9:9">
      <c r="I1610" s="232"/>
    </row>
    <row r="1611" spans="9:9">
      <c r="I1611" s="232"/>
    </row>
    <row r="1612" spans="9:9">
      <c r="I1612" s="232"/>
    </row>
    <row r="1613" spans="9:9">
      <c r="I1613" s="232"/>
    </row>
    <row r="1614" spans="9:9">
      <c r="I1614" s="232"/>
    </row>
    <row r="1615" spans="9:9">
      <c r="I1615" s="232"/>
    </row>
    <row r="1616" spans="9:9">
      <c r="I1616" s="232"/>
    </row>
    <row r="1617" spans="9:9">
      <c r="I1617" s="232"/>
    </row>
    <row r="1618" spans="9:9">
      <c r="I1618" s="232"/>
    </row>
    <row r="1619" spans="9:9">
      <c r="I1619" s="232"/>
    </row>
    <row r="1620" spans="9:9">
      <c r="I1620" s="232"/>
    </row>
    <row r="1621" spans="9:9">
      <c r="I1621" s="232"/>
    </row>
    <row r="1622" spans="9:9">
      <c r="I1622" s="232"/>
    </row>
    <row r="1623" spans="9:9">
      <c r="I1623" s="232"/>
    </row>
    <row r="1624" spans="9:9">
      <c r="I1624" s="232"/>
    </row>
    <row r="1625" spans="9:9">
      <c r="I1625" s="232"/>
    </row>
    <row r="1626" spans="9:9">
      <c r="I1626" s="232"/>
    </row>
    <row r="1627" spans="9:9">
      <c r="I1627" s="232"/>
    </row>
    <row r="1628" spans="9:9">
      <c r="I1628" s="232"/>
    </row>
    <row r="1629" spans="9:9">
      <c r="I1629" s="232"/>
    </row>
    <row r="1630" spans="9:9">
      <c r="I1630" s="232"/>
    </row>
    <row r="1631" spans="9:9">
      <c r="I1631" s="232"/>
    </row>
    <row r="1632" spans="9:9">
      <c r="I1632" s="232"/>
    </row>
    <row r="1633" spans="9:9">
      <c r="I1633" s="232"/>
    </row>
    <row r="1634" spans="9:9">
      <c r="I1634" s="232"/>
    </row>
    <row r="1635" spans="9:9">
      <c r="I1635" s="232"/>
    </row>
    <row r="1636" spans="9:9">
      <c r="I1636" s="232"/>
    </row>
    <row r="1637" spans="9:9">
      <c r="I1637" s="232"/>
    </row>
    <row r="1638" spans="9:9">
      <c r="I1638" s="232"/>
    </row>
    <row r="1639" spans="9:9">
      <c r="I1639" s="232"/>
    </row>
    <row r="1640" spans="9:9">
      <c r="I1640" s="232"/>
    </row>
    <row r="1641" spans="9:9">
      <c r="I1641" s="232"/>
    </row>
    <row r="1642" spans="9:9">
      <c r="I1642" s="232"/>
    </row>
    <row r="1643" spans="9:9">
      <c r="I1643" s="232"/>
    </row>
    <row r="1644" spans="9:9">
      <c r="I1644" s="232"/>
    </row>
    <row r="1645" spans="9:9">
      <c r="I1645" s="232"/>
    </row>
    <row r="1646" spans="9:9">
      <c r="I1646" s="232"/>
    </row>
    <row r="1647" spans="9:9">
      <c r="I1647" s="232"/>
    </row>
    <row r="1648" spans="9:9">
      <c r="I1648" s="232"/>
    </row>
    <row r="1649" spans="9:9">
      <c r="I1649" s="232"/>
    </row>
    <row r="1650" spans="9:9">
      <c r="I1650" s="232"/>
    </row>
    <row r="1651" spans="9:9">
      <c r="I1651" s="232"/>
    </row>
    <row r="1652" spans="9:9">
      <c r="I1652" s="232"/>
    </row>
    <row r="1653" spans="9:9">
      <c r="I1653" s="232"/>
    </row>
    <row r="1654" spans="9:9">
      <c r="I1654" s="232"/>
    </row>
    <row r="1655" spans="9:9">
      <c r="I1655" s="232"/>
    </row>
    <row r="1656" spans="9:9">
      <c r="I1656" s="232"/>
    </row>
    <row r="1657" spans="9:9">
      <c r="I1657" s="232"/>
    </row>
    <row r="1658" spans="9:9">
      <c r="I1658" s="232"/>
    </row>
    <row r="1659" spans="9:9">
      <c r="I1659" s="232"/>
    </row>
    <row r="1660" spans="9:9">
      <c r="I1660" s="232"/>
    </row>
    <row r="1661" spans="9:9">
      <c r="I1661" s="232"/>
    </row>
    <row r="1662" spans="9:9">
      <c r="I1662" s="232"/>
    </row>
    <row r="1663" spans="9:9">
      <c r="I1663" s="232"/>
    </row>
    <row r="1664" spans="9:9">
      <c r="I1664" s="232"/>
    </row>
    <row r="1665" spans="9:9">
      <c r="I1665" s="232"/>
    </row>
    <row r="1666" spans="9:9">
      <c r="I1666" s="232"/>
    </row>
    <row r="1667" spans="9:9">
      <c r="I1667" s="232"/>
    </row>
    <row r="1668" spans="9:9">
      <c r="I1668" s="232"/>
    </row>
    <row r="1669" spans="9:9">
      <c r="I1669" s="232"/>
    </row>
    <row r="1670" spans="9:9">
      <c r="I1670" s="232"/>
    </row>
    <row r="1671" spans="9:9">
      <c r="I1671" s="232"/>
    </row>
    <row r="1672" spans="9:9">
      <c r="I1672" s="232"/>
    </row>
    <row r="1673" spans="9:9">
      <c r="I1673" s="232"/>
    </row>
    <row r="1674" spans="9:9">
      <c r="I1674" s="232"/>
    </row>
    <row r="1675" spans="9:9">
      <c r="I1675" s="232"/>
    </row>
    <row r="1676" spans="9:9">
      <c r="I1676" s="232"/>
    </row>
    <row r="1677" spans="9:9">
      <c r="I1677" s="232"/>
    </row>
    <row r="1678" spans="9:9">
      <c r="I1678" s="232"/>
    </row>
    <row r="1679" spans="9:9">
      <c r="I1679" s="232"/>
    </row>
    <row r="1680" spans="9:9">
      <c r="I1680" s="232"/>
    </row>
    <row r="1681" spans="9:9">
      <c r="I1681" s="232"/>
    </row>
    <row r="1682" spans="9:9">
      <c r="I1682" s="232"/>
    </row>
    <row r="1683" spans="9:9">
      <c r="I1683" s="232"/>
    </row>
    <row r="1684" spans="9:9">
      <c r="I1684" s="232"/>
    </row>
    <row r="1685" spans="9:9">
      <c r="I1685" s="232"/>
    </row>
    <row r="1686" spans="9:9">
      <c r="I1686" s="232"/>
    </row>
    <row r="1687" spans="9:9">
      <c r="I1687" s="232"/>
    </row>
    <row r="1688" spans="9:9">
      <c r="I1688" s="232"/>
    </row>
    <row r="1689" spans="9:9">
      <c r="I1689" s="232"/>
    </row>
    <row r="1690" spans="9:9">
      <c r="I1690" s="232"/>
    </row>
    <row r="1691" spans="9:9">
      <c r="I1691" s="232"/>
    </row>
    <row r="1692" spans="9:9">
      <c r="I1692" s="232"/>
    </row>
    <row r="1693" spans="9:9">
      <c r="I1693" s="232"/>
    </row>
    <row r="1694" spans="9:9">
      <c r="I1694" s="232"/>
    </row>
    <row r="1695" spans="9:9">
      <c r="I1695" s="232"/>
    </row>
    <row r="1696" spans="9:9">
      <c r="I1696" s="232"/>
    </row>
    <row r="1697" spans="9:9">
      <c r="I1697" s="232"/>
    </row>
    <row r="1698" spans="9:9">
      <c r="I1698" s="232"/>
    </row>
    <row r="1699" spans="9:9">
      <c r="I1699" s="232"/>
    </row>
    <row r="1700" spans="9:9">
      <c r="I1700" s="232"/>
    </row>
    <row r="1701" spans="9:9">
      <c r="I1701" s="232"/>
    </row>
    <row r="1702" spans="9:9">
      <c r="I1702" s="232"/>
    </row>
    <row r="1703" spans="9:9">
      <c r="I1703" s="232"/>
    </row>
    <row r="1704" spans="9:9">
      <c r="I1704" s="232"/>
    </row>
    <row r="1705" spans="9:9">
      <c r="I1705" s="232"/>
    </row>
    <row r="1706" spans="9:9">
      <c r="I1706" s="232"/>
    </row>
    <row r="1707" spans="9:9">
      <c r="I1707" s="232"/>
    </row>
    <row r="1708" spans="9:9">
      <c r="I1708" s="232"/>
    </row>
    <row r="1709" spans="9:9">
      <c r="I1709" s="232"/>
    </row>
    <row r="1710" spans="9:9">
      <c r="I1710" s="232"/>
    </row>
    <row r="1711" spans="9:9">
      <c r="I1711" s="232"/>
    </row>
    <row r="1712" spans="9:9">
      <c r="I1712" s="232"/>
    </row>
    <row r="1713" spans="9:9">
      <c r="I1713" s="232"/>
    </row>
    <row r="1714" spans="9:9">
      <c r="I1714" s="232"/>
    </row>
    <row r="1715" spans="9:9">
      <c r="I1715" s="232"/>
    </row>
    <row r="1716" spans="9:9">
      <c r="I1716" s="232"/>
    </row>
    <row r="1717" spans="9:9">
      <c r="I1717" s="232"/>
    </row>
    <row r="1718" spans="9:9">
      <c r="I1718" s="232"/>
    </row>
    <row r="1719" spans="9:9">
      <c r="I1719" s="232"/>
    </row>
    <row r="1720" spans="9:9">
      <c r="I1720" s="232"/>
    </row>
    <row r="1721" spans="9:9">
      <c r="I1721" s="232"/>
    </row>
    <row r="1722" spans="9:9">
      <c r="I1722" s="232"/>
    </row>
    <row r="1723" spans="9:9">
      <c r="I1723" s="232"/>
    </row>
    <row r="1724" spans="9:9">
      <c r="I1724" s="232"/>
    </row>
    <row r="1725" spans="9:9">
      <c r="I1725" s="232"/>
    </row>
    <row r="1726" spans="9:9">
      <c r="I1726" s="232"/>
    </row>
    <row r="1727" spans="9:9">
      <c r="I1727" s="232"/>
    </row>
    <row r="1728" spans="9:9">
      <c r="I1728" s="232"/>
    </row>
    <row r="1729" spans="9:9">
      <c r="I1729" s="232"/>
    </row>
    <row r="1730" spans="9:9">
      <c r="I1730" s="232"/>
    </row>
    <row r="1731" spans="9:9">
      <c r="I1731" s="232"/>
    </row>
    <row r="1732" spans="9:9">
      <c r="I1732" s="232"/>
    </row>
    <row r="1733" spans="9:9">
      <c r="I1733" s="232"/>
    </row>
    <row r="1734" spans="9:9">
      <c r="I1734" s="232"/>
    </row>
    <row r="1735" spans="9:9">
      <c r="I1735" s="232"/>
    </row>
    <row r="1736" spans="9:9">
      <c r="I1736" s="232"/>
    </row>
    <row r="1737" spans="9:9">
      <c r="I1737" s="232"/>
    </row>
    <row r="1738" spans="9:9">
      <c r="I1738" s="232"/>
    </row>
    <row r="1739" spans="9:9">
      <c r="I1739" s="232"/>
    </row>
    <row r="1740" spans="9:9">
      <c r="I1740" s="232"/>
    </row>
    <row r="1741" spans="9:9">
      <c r="I1741" s="232"/>
    </row>
    <row r="1742" spans="9:9">
      <c r="I1742" s="232"/>
    </row>
    <row r="1743" spans="9:9">
      <c r="I1743" s="232"/>
    </row>
    <row r="1744" spans="9:9">
      <c r="I1744" s="232"/>
    </row>
    <row r="1745" spans="9:9">
      <c r="I1745" s="232"/>
    </row>
    <row r="1746" spans="9:9">
      <c r="I1746" s="232"/>
    </row>
    <row r="1747" spans="9:9">
      <c r="I1747" s="232"/>
    </row>
    <row r="1748" spans="9:9">
      <c r="I1748" s="232"/>
    </row>
    <row r="1749" spans="9:9">
      <c r="I1749" s="232"/>
    </row>
    <row r="1750" spans="9:9">
      <c r="I1750" s="232"/>
    </row>
    <row r="1751" spans="9:9">
      <c r="I1751" s="232"/>
    </row>
    <row r="1752" spans="9:9">
      <c r="I1752" s="232"/>
    </row>
    <row r="1753" spans="9:9">
      <c r="I1753" s="232"/>
    </row>
    <row r="1754" spans="9:9">
      <c r="I1754" s="232"/>
    </row>
    <row r="1755" spans="9:9">
      <c r="I1755" s="232"/>
    </row>
    <row r="1756" spans="9:9">
      <c r="I1756" s="232"/>
    </row>
    <row r="1757" spans="9:9">
      <c r="I1757" s="232"/>
    </row>
    <row r="1758" spans="9:9">
      <c r="I1758" s="232"/>
    </row>
    <row r="1759" spans="9:9">
      <c r="I1759" s="232"/>
    </row>
    <row r="1760" spans="9:9">
      <c r="I1760" s="232"/>
    </row>
    <row r="1761" spans="9:9">
      <c r="I1761" s="232"/>
    </row>
    <row r="1762" spans="9:9">
      <c r="I1762" s="232"/>
    </row>
    <row r="1763" spans="9:9">
      <c r="I1763" s="232"/>
    </row>
    <row r="1764" spans="9:9">
      <c r="I1764" s="232"/>
    </row>
    <row r="1765" spans="9:9">
      <c r="I1765" s="232"/>
    </row>
    <row r="1766" spans="9:9">
      <c r="I1766" s="232"/>
    </row>
    <row r="1767" spans="9:9">
      <c r="I1767" s="232"/>
    </row>
    <row r="1768" spans="9:9">
      <c r="I1768" s="232"/>
    </row>
    <row r="1769" spans="9:9">
      <c r="I1769" s="232"/>
    </row>
    <row r="1770" spans="9:9">
      <c r="I1770" s="232"/>
    </row>
    <row r="1771" spans="9:9">
      <c r="I1771" s="232"/>
    </row>
    <row r="1772" spans="9:9">
      <c r="I1772" s="232"/>
    </row>
    <row r="1773" spans="9:9">
      <c r="I1773" s="232"/>
    </row>
    <row r="1774" spans="9:9">
      <c r="I1774" s="232"/>
    </row>
    <row r="1775" spans="9:9">
      <c r="I1775" s="232"/>
    </row>
    <row r="1776" spans="9:9">
      <c r="I1776" s="232"/>
    </row>
    <row r="1777" spans="9:9">
      <c r="I1777" s="232"/>
    </row>
    <row r="1778" spans="9:9">
      <c r="I1778" s="232"/>
    </row>
    <row r="1779" spans="9:9">
      <c r="I1779" s="232"/>
    </row>
    <row r="1780" spans="9:9">
      <c r="I1780" s="232"/>
    </row>
    <row r="1781" spans="9:9">
      <c r="I1781" s="232"/>
    </row>
    <row r="1782" spans="9:9">
      <c r="I1782" s="232"/>
    </row>
    <row r="1783" spans="9:9">
      <c r="I1783" s="232"/>
    </row>
    <row r="1784" spans="9:9">
      <c r="I1784" s="232"/>
    </row>
    <row r="1785" spans="9:9">
      <c r="I1785" s="232"/>
    </row>
    <row r="1786" spans="9:9">
      <c r="I1786" s="232"/>
    </row>
    <row r="1787" spans="9:9">
      <c r="I1787" s="232"/>
    </row>
    <row r="1788" spans="9:9">
      <c r="I1788" s="232"/>
    </row>
    <row r="1789" spans="9:9">
      <c r="I1789" s="232"/>
    </row>
    <row r="1790" spans="9:9">
      <c r="I1790" s="232"/>
    </row>
    <row r="1791" spans="9:9">
      <c r="I1791" s="232"/>
    </row>
    <row r="1792" spans="9:9">
      <c r="I1792" s="232"/>
    </row>
    <row r="1793" spans="9:9">
      <c r="I1793" s="232"/>
    </row>
    <row r="1794" spans="9:9">
      <c r="I1794" s="232"/>
    </row>
    <row r="1795" spans="9:9">
      <c r="I1795" s="232"/>
    </row>
    <row r="1796" spans="9:9">
      <c r="I1796" s="232"/>
    </row>
    <row r="1797" spans="9:9">
      <c r="I1797" s="232"/>
    </row>
    <row r="1798" spans="9:9">
      <c r="I1798" s="232"/>
    </row>
    <row r="1799" spans="9:9">
      <c r="I1799" s="232"/>
    </row>
    <row r="1800" spans="9:9">
      <c r="I1800" s="232"/>
    </row>
    <row r="1801" spans="9:9">
      <c r="I1801" s="232"/>
    </row>
    <row r="1802" spans="9:9">
      <c r="I1802" s="232"/>
    </row>
    <row r="1803" spans="9:9">
      <c r="I1803" s="232"/>
    </row>
    <row r="1804" spans="9:9">
      <c r="I1804" s="232"/>
    </row>
    <row r="1805" spans="9:9">
      <c r="I1805" s="232"/>
    </row>
    <row r="1806" spans="9:9">
      <c r="I1806" s="232"/>
    </row>
    <row r="1807" spans="9:9">
      <c r="I1807" s="232"/>
    </row>
    <row r="1808" spans="9:9">
      <c r="I1808" s="232"/>
    </row>
    <row r="1809" spans="9:9">
      <c r="I1809" s="232"/>
    </row>
    <row r="1810" spans="9:9">
      <c r="I1810" s="232"/>
    </row>
    <row r="1811" spans="9:9">
      <c r="I1811" s="232"/>
    </row>
    <row r="1812" spans="9:9">
      <c r="I1812" s="232"/>
    </row>
    <row r="1813" spans="9:9">
      <c r="I1813" s="232"/>
    </row>
    <row r="1814" spans="9:9">
      <c r="I1814" s="232"/>
    </row>
    <row r="1815" spans="9:9">
      <c r="I1815" s="232"/>
    </row>
    <row r="1816" spans="9:9">
      <c r="I1816" s="232"/>
    </row>
    <row r="1817" spans="9:9">
      <c r="I1817" s="232"/>
    </row>
    <row r="1818" spans="9:9">
      <c r="I1818" s="232"/>
    </row>
    <row r="1819" spans="9:9">
      <c r="I1819" s="232"/>
    </row>
    <row r="1820" spans="9:9">
      <c r="I1820" s="232"/>
    </row>
    <row r="1821" spans="9:9">
      <c r="I1821" s="232"/>
    </row>
    <row r="1822" spans="9:9">
      <c r="I1822" s="232"/>
    </row>
    <row r="1823" spans="9:9">
      <c r="I1823" s="232"/>
    </row>
    <row r="1824" spans="9:9">
      <c r="I1824" s="232"/>
    </row>
    <row r="1825" spans="9:9">
      <c r="I1825" s="232"/>
    </row>
    <row r="1826" spans="9:9">
      <c r="I1826" s="232"/>
    </row>
    <row r="1827" spans="9:9">
      <c r="I1827" s="232"/>
    </row>
    <row r="1828" spans="9:9">
      <c r="I1828" s="232"/>
    </row>
    <row r="1829" spans="9:9">
      <c r="I1829" s="232"/>
    </row>
    <row r="1830" spans="9:9">
      <c r="I1830" s="232"/>
    </row>
    <row r="1831" spans="9:9">
      <c r="I1831" s="232"/>
    </row>
    <row r="1832" spans="9:9">
      <c r="I1832" s="232"/>
    </row>
    <row r="1833" spans="9:9">
      <c r="I1833" s="232"/>
    </row>
    <row r="1834" spans="9:9">
      <c r="I1834" s="232"/>
    </row>
    <row r="1835" spans="9:9">
      <c r="I1835" s="232"/>
    </row>
    <row r="1836" spans="9:9">
      <c r="I1836" s="232"/>
    </row>
    <row r="1837" spans="9:9">
      <c r="I1837" s="232"/>
    </row>
    <row r="1838" spans="9:9">
      <c r="I1838" s="232"/>
    </row>
    <row r="1839" spans="9:9">
      <c r="I1839" s="232"/>
    </row>
    <row r="1840" spans="9:9">
      <c r="I1840" s="232"/>
    </row>
    <row r="1841" spans="9:9">
      <c r="I1841" s="232"/>
    </row>
    <row r="1842" spans="9:9">
      <c r="I1842" s="232"/>
    </row>
    <row r="1843" spans="9:9">
      <c r="I1843" s="232"/>
    </row>
    <row r="1844" spans="9:9">
      <c r="I1844" s="232"/>
    </row>
    <row r="1845" spans="9:9">
      <c r="I1845" s="232"/>
    </row>
    <row r="1846" spans="9:9">
      <c r="I1846" s="232"/>
    </row>
    <row r="1847" spans="9:9">
      <c r="I1847" s="232"/>
    </row>
    <row r="1848" spans="9:9">
      <c r="I1848" s="232"/>
    </row>
    <row r="1849" spans="9:9">
      <c r="I1849" s="232"/>
    </row>
    <row r="1850" spans="9:9">
      <c r="I1850" s="232"/>
    </row>
    <row r="1851" spans="9:9">
      <c r="I1851" s="232"/>
    </row>
    <row r="1852" spans="9:9">
      <c r="I1852" s="232"/>
    </row>
    <row r="1853" spans="9:9">
      <c r="I1853" s="232"/>
    </row>
    <row r="1854" spans="9:9">
      <c r="I1854" s="232"/>
    </row>
    <row r="1855" spans="9:9">
      <c r="I1855" s="232"/>
    </row>
    <row r="1856" spans="9:9">
      <c r="I1856" s="232"/>
    </row>
    <row r="1857" spans="9:9">
      <c r="I1857" s="232"/>
    </row>
    <row r="1858" spans="9:9">
      <c r="I1858" s="232"/>
    </row>
    <row r="1859" spans="9:9">
      <c r="I1859" s="232"/>
    </row>
    <row r="1860" spans="9:9">
      <c r="I1860" s="232"/>
    </row>
    <row r="1861" spans="9:9">
      <c r="I1861" s="232"/>
    </row>
    <row r="1862" spans="9:9">
      <c r="I1862" s="232"/>
    </row>
    <row r="1863" spans="9:9">
      <c r="I1863" s="232"/>
    </row>
    <row r="1864" spans="9:9">
      <c r="I1864" s="232"/>
    </row>
    <row r="1865" spans="9:9">
      <c r="I1865" s="232"/>
    </row>
    <row r="1866" spans="9:9">
      <c r="I1866" s="232"/>
    </row>
    <row r="1867" spans="9:9">
      <c r="I1867" s="232"/>
    </row>
    <row r="1868" spans="9:9">
      <c r="I1868" s="232"/>
    </row>
    <row r="1869" spans="9:9">
      <c r="I1869" s="232"/>
    </row>
    <row r="1870" spans="9:9">
      <c r="I1870" s="232"/>
    </row>
    <row r="1871" spans="9:9">
      <c r="I1871" s="232"/>
    </row>
    <row r="1872" spans="9:9">
      <c r="I1872" s="232"/>
    </row>
    <row r="1873" spans="9:9">
      <c r="I1873" s="232"/>
    </row>
    <row r="1874" spans="9:9">
      <c r="I1874" s="232"/>
    </row>
    <row r="1875" spans="9:9">
      <c r="I1875" s="232"/>
    </row>
    <row r="1876" spans="9:9">
      <c r="I1876" s="232"/>
    </row>
    <row r="1877" spans="9:9">
      <c r="I1877" s="232"/>
    </row>
    <row r="1878" spans="9:9">
      <c r="I1878" s="232"/>
    </row>
    <row r="1879" spans="9:9">
      <c r="I1879" s="232"/>
    </row>
    <row r="1880" spans="9:9">
      <c r="I1880" s="232"/>
    </row>
    <row r="1881" spans="9:9">
      <c r="I1881" s="232"/>
    </row>
    <row r="1882" spans="9:9">
      <c r="I1882" s="232"/>
    </row>
    <row r="1883" spans="9:9">
      <c r="I1883" s="232"/>
    </row>
    <row r="1884" spans="9:9">
      <c r="I1884" s="232"/>
    </row>
    <row r="1885" spans="9:9">
      <c r="I1885" s="232"/>
    </row>
    <row r="1886" spans="9:9">
      <c r="I1886" s="232"/>
    </row>
    <row r="1887" spans="9:9">
      <c r="I1887" s="232"/>
    </row>
    <row r="1888" spans="9:9">
      <c r="I1888" s="232"/>
    </row>
    <row r="1889" spans="9:9">
      <c r="I1889" s="232"/>
    </row>
    <row r="1890" spans="9:9">
      <c r="I1890" s="232"/>
    </row>
    <row r="1891" spans="9:9">
      <c r="I1891" s="232"/>
    </row>
    <row r="1892" spans="9:9">
      <c r="I1892" s="232"/>
    </row>
    <row r="1893" spans="9:9">
      <c r="I1893" s="232"/>
    </row>
    <row r="1894" spans="9:9">
      <c r="I1894" s="232"/>
    </row>
    <row r="1895" spans="9:9">
      <c r="I1895" s="232"/>
    </row>
    <row r="1896" spans="9:9">
      <c r="I1896" s="232"/>
    </row>
    <row r="1897" spans="9:9">
      <c r="I1897" s="232"/>
    </row>
    <row r="1898" spans="9:9">
      <c r="I1898" s="232"/>
    </row>
    <row r="1899" spans="9:9">
      <c r="I1899" s="232"/>
    </row>
    <row r="1900" spans="9:9">
      <c r="I1900" s="232"/>
    </row>
    <row r="1901" spans="9:9">
      <c r="I1901" s="232"/>
    </row>
    <row r="1902" spans="9:9">
      <c r="I1902" s="232"/>
    </row>
    <row r="1903" spans="9:9">
      <c r="I1903" s="232"/>
    </row>
    <row r="1904" spans="9:9">
      <c r="I1904" s="232"/>
    </row>
    <row r="1905" spans="9:9">
      <c r="I1905" s="232"/>
    </row>
    <row r="1906" spans="9:9">
      <c r="I1906" s="232"/>
    </row>
    <row r="1907" spans="9:9">
      <c r="I1907" s="232"/>
    </row>
    <row r="1908" spans="9:9">
      <c r="I1908" s="232"/>
    </row>
    <row r="1909" spans="9:9">
      <c r="I1909" s="232"/>
    </row>
    <row r="1910" spans="9:9">
      <c r="I1910" s="232"/>
    </row>
    <row r="1911" spans="9:9">
      <c r="I1911" s="232"/>
    </row>
    <row r="1912" spans="9:9">
      <c r="I1912" s="232"/>
    </row>
    <row r="1913" spans="9:9">
      <c r="I1913" s="232"/>
    </row>
    <row r="1914" spans="9:9">
      <c r="I1914" s="232"/>
    </row>
    <row r="1915" spans="9:9">
      <c r="I1915" s="232"/>
    </row>
    <row r="1916" spans="9:9">
      <c r="I1916" s="232"/>
    </row>
    <row r="1917" spans="9:9">
      <c r="I1917" s="232"/>
    </row>
    <row r="1918" spans="9:9">
      <c r="I1918" s="232"/>
    </row>
    <row r="1919" spans="9:9">
      <c r="I1919" s="232"/>
    </row>
    <row r="1920" spans="9:9">
      <c r="I1920" s="232"/>
    </row>
    <row r="1921" spans="9:9">
      <c r="I1921" s="232"/>
    </row>
    <row r="1922" spans="9:9">
      <c r="I1922" s="232"/>
    </row>
    <row r="1923" spans="9:9">
      <c r="I1923" s="232"/>
    </row>
    <row r="1924" spans="9:9">
      <c r="I1924" s="232"/>
    </row>
    <row r="1925" spans="9:9">
      <c r="I1925" s="232"/>
    </row>
    <row r="1926" spans="9:9">
      <c r="I1926" s="232"/>
    </row>
    <row r="1927" spans="9:9">
      <c r="I1927" s="232"/>
    </row>
    <row r="1928" spans="9:9">
      <c r="I1928" s="232"/>
    </row>
    <row r="1929" spans="9:9">
      <c r="I1929" s="232"/>
    </row>
    <row r="1930" spans="9:9">
      <c r="I1930" s="232"/>
    </row>
    <row r="1931" spans="9:9">
      <c r="I1931" s="232"/>
    </row>
    <row r="1932" spans="9:9">
      <c r="I1932" s="232"/>
    </row>
    <row r="1933" spans="9:9">
      <c r="I1933" s="232"/>
    </row>
    <row r="1934" spans="9:9">
      <c r="I1934" s="232"/>
    </row>
    <row r="1935" spans="9:9">
      <c r="I1935" s="232"/>
    </row>
    <row r="1936" spans="9:9">
      <c r="I1936" s="232"/>
    </row>
    <row r="1937" spans="9:9">
      <c r="I1937" s="232"/>
    </row>
    <row r="1938" spans="9:9">
      <c r="I1938" s="232"/>
    </row>
    <row r="1939" spans="9:9">
      <c r="I1939" s="232"/>
    </row>
    <row r="1940" spans="9:9">
      <c r="I1940" s="232"/>
    </row>
    <row r="1941" spans="9:9">
      <c r="I1941" s="232"/>
    </row>
    <row r="1942" spans="9:9">
      <c r="I1942" s="232"/>
    </row>
    <row r="1943" spans="9:9">
      <c r="I1943" s="232"/>
    </row>
    <row r="1944" spans="9:9">
      <c r="I1944" s="232"/>
    </row>
    <row r="1945" spans="9:9">
      <c r="I1945" s="232"/>
    </row>
    <row r="1946" spans="9:9">
      <c r="I1946" s="232"/>
    </row>
    <row r="1947" spans="9:9">
      <c r="I1947" s="232"/>
    </row>
    <row r="1948" spans="9:9">
      <c r="I1948" s="232"/>
    </row>
    <row r="1949" spans="9:9">
      <c r="I1949" s="232"/>
    </row>
    <row r="1950" spans="9:9">
      <c r="I1950" s="232"/>
    </row>
    <row r="1951" spans="9:9">
      <c r="I1951" s="232"/>
    </row>
    <row r="1952" spans="9:9">
      <c r="I1952" s="232"/>
    </row>
    <row r="1953" spans="9:9">
      <c r="I1953" s="232"/>
    </row>
    <row r="1954" spans="9:9">
      <c r="I1954" s="232"/>
    </row>
    <row r="1955" spans="9:9">
      <c r="I1955" s="232"/>
    </row>
    <row r="1956" spans="9:9">
      <c r="I1956" s="232"/>
    </row>
    <row r="1957" spans="9:9">
      <c r="I1957" s="232"/>
    </row>
    <row r="1958" spans="9:9">
      <c r="I1958" s="232"/>
    </row>
    <row r="1959" spans="9:9">
      <c r="I1959" s="232"/>
    </row>
    <row r="1960" spans="9:9">
      <c r="I1960" s="232"/>
    </row>
    <row r="1961" spans="9:9">
      <c r="I1961" s="232"/>
    </row>
    <row r="1962" spans="9:9">
      <c r="I1962" s="232"/>
    </row>
    <row r="1963" spans="9:9">
      <c r="I1963" s="232"/>
    </row>
    <row r="1964" spans="9:9">
      <c r="I1964" s="232"/>
    </row>
    <row r="1965" spans="9:9">
      <c r="I1965" s="232"/>
    </row>
    <row r="1966" spans="9:9">
      <c r="I1966" s="232"/>
    </row>
    <row r="1967" spans="9:9">
      <c r="I1967" s="232"/>
    </row>
    <row r="1968" spans="9:9">
      <c r="I1968" s="232"/>
    </row>
    <row r="1969" spans="9:9">
      <c r="I1969" s="232"/>
    </row>
    <row r="1970" spans="9:9">
      <c r="I1970" s="232"/>
    </row>
    <row r="1971" spans="9:9">
      <c r="I1971" s="232"/>
    </row>
    <row r="1972" spans="9:9">
      <c r="I1972" s="232"/>
    </row>
    <row r="1973" spans="9:9">
      <c r="I1973" s="232"/>
    </row>
    <row r="1974" spans="9:9">
      <c r="I1974" s="232"/>
    </row>
    <row r="1975" spans="9:9">
      <c r="I1975" s="232"/>
    </row>
    <row r="1976" spans="9:9">
      <c r="I1976" s="232"/>
    </row>
    <row r="1977" spans="9:9">
      <c r="I1977" s="232"/>
    </row>
    <row r="1978" spans="9:9">
      <c r="I1978" s="232"/>
    </row>
    <row r="1979" spans="9:9">
      <c r="I1979" s="232"/>
    </row>
    <row r="1980" spans="9:9">
      <c r="I1980" s="232"/>
    </row>
    <row r="1981" spans="9:9">
      <c r="I1981" s="232"/>
    </row>
    <row r="1982" spans="9:9">
      <c r="I1982" s="232"/>
    </row>
    <row r="1983" spans="9:9">
      <c r="I1983" s="232"/>
    </row>
    <row r="1984" spans="9:9">
      <c r="I1984" s="232"/>
    </row>
    <row r="1985" spans="9:9">
      <c r="I1985" s="232"/>
    </row>
    <row r="1986" spans="9:9">
      <c r="I1986" s="232"/>
    </row>
    <row r="1987" spans="9:9">
      <c r="I1987" s="232"/>
    </row>
    <row r="1988" spans="9:9">
      <c r="I1988" s="232"/>
    </row>
    <row r="1989" spans="9:9">
      <c r="I1989" s="232"/>
    </row>
    <row r="1990" spans="9:9">
      <c r="I1990" s="232"/>
    </row>
    <row r="1991" spans="9:9">
      <c r="I1991" s="232"/>
    </row>
    <row r="1992" spans="9:9">
      <c r="I1992" s="232"/>
    </row>
    <row r="1993" spans="9:9">
      <c r="I1993" s="232"/>
    </row>
    <row r="1994" spans="9:9">
      <c r="I1994" s="232"/>
    </row>
    <row r="1995" spans="9:9">
      <c r="I1995" s="232"/>
    </row>
    <row r="1996" spans="9:9">
      <c r="I1996" s="232"/>
    </row>
    <row r="1997" spans="9:9">
      <c r="I1997" s="232"/>
    </row>
    <row r="1998" spans="9:9">
      <c r="I1998" s="232"/>
    </row>
    <row r="1999" spans="9:9">
      <c r="I1999" s="232"/>
    </row>
    <row r="2000" spans="9:9">
      <c r="I2000" s="232"/>
    </row>
    <row r="2001" spans="9:9">
      <c r="I2001" s="232"/>
    </row>
    <row r="2002" spans="9:9">
      <c r="I2002" s="232"/>
    </row>
    <row r="2003" spans="9:9">
      <c r="I2003" s="232"/>
    </row>
    <row r="2004" spans="9:9">
      <c r="I2004" s="232"/>
    </row>
    <row r="2005" spans="9:9">
      <c r="I2005" s="232"/>
    </row>
    <row r="2006" spans="9:9">
      <c r="I2006" s="232"/>
    </row>
    <row r="2007" spans="9:9">
      <c r="I2007" s="232"/>
    </row>
    <row r="2008" spans="9:9">
      <c r="I2008" s="232"/>
    </row>
    <row r="2009" spans="9:9">
      <c r="I2009" s="232"/>
    </row>
    <row r="2010" spans="9:9">
      <c r="I2010" s="232"/>
    </row>
    <row r="2011" spans="9:9">
      <c r="I2011" s="232"/>
    </row>
    <row r="2012" spans="9:9">
      <c r="I2012" s="232"/>
    </row>
    <row r="2013" spans="9:9">
      <c r="I2013" s="232"/>
    </row>
    <row r="2014" spans="9:9">
      <c r="I2014" s="232"/>
    </row>
    <row r="2015" spans="9:9">
      <c r="I2015" s="232"/>
    </row>
    <row r="2016" spans="9:9">
      <c r="I2016" s="232"/>
    </row>
    <row r="2017" spans="9:9">
      <c r="I2017" s="232"/>
    </row>
    <row r="2018" spans="9:9">
      <c r="I2018" s="232"/>
    </row>
    <row r="2019" spans="9:9">
      <c r="I2019" s="232"/>
    </row>
    <row r="2020" spans="9:9">
      <c r="I2020" s="232"/>
    </row>
    <row r="2021" spans="9:9">
      <c r="I2021" s="232"/>
    </row>
    <row r="2022" spans="9:9">
      <c r="I2022" s="232"/>
    </row>
    <row r="2023" spans="9:9">
      <c r="I2023" s="232"/>
    </row>
    <row r="2024" spans="9:9">
      <c r="I2024" s="232"/>
    </row>
    <row r="2025" spans="9:9">
      <c r="I2025" s="232"/>
    </row>
    <row r="2026" spans="9:9">
      <c r="I2026" s="232"/>
    </row>
    <row r="2027" spans="9:9">
      <c r="I2027" s="232"/>
    </row>
    <row r="2028" spans="9:9">
      <c r="I2028" s="232"/>
    </row>
    <row r="2029" spans="9:9">
      <c r="I2029" s="232"/>
    </row>
    <row r="2030" spans="9:9">
      <c r="I2030" s="232"/>
    </row>
    <row r="2031" spans="9:9">
      <c r="I2031" s="232"/>
    </row>
    <row r="2032" spans="9:9">
      <c r="I2032" s="232"/>
    </row>
    <row r="2033" spans="9:9">
      <c r="I2033" s="232"/>
    </row>
    <row r="2034" spans="9:9">
      <c r="I2034" s="232"/>
    </row>
    <row r="2035" spans="9:9">
      <c r="I2035" s="232"/>
    </row>
    <row r="2036" spans="9:9">
      <c r="I2036" s="232"/>
    </row>
    <row r="2037" spans="9:9">
      <c r="I2037" s="232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51" bestFit="1" customWidth="1"/>
    <col min="2" max="2" width="43.5703125" style="244" bestFit="1" customWidth="1"/>
    <col min="3" max="3" width="13.7109375" style="251" bestFit="1" customWidth="1"/>
    <col min="4" max="4" width="23.42578125" style="240" bestFit="1" customWidth="1"/>
    <col min="5" max="5" width="7.42578125" style="251" bestFit="1" customWidth="1"/>
    <col min="6" max="6" width="18.7109375" style="251" bestFit="1" customWidth="1"/>
    <col min="7" max="7" width="28.42578125" style="246" bestFit="1" customWidth="1"/>
    <col min="8" max="8" width="8.7109375" style="251" bestFit="1" customWidth="1"/>
    <col min="9" max="254" width="9.140625" style="240"/>
    <col min="255" max="255" width="5.140625" style="240" customWidth="1"/>
    <col min="256" max="256" width="17.5703125" style="240" customWidth="1"/>
    <col min="257" max="257" width="26.5703125" style="240" customWidth="1"/>
    <col min="258" max="258" width="9.5703125" style="240" customWidth="1"/>
    <col min="259" max="259" width="9.7109375" style="240" customWidth="1"/>
    <col min="260" max="260" width="24.7109375" style="240" customWidth="1"/>
    <col min="261" max="261" width="24.85546875" style="240" customWidth="1"/>
    <col min="262" max="262" width="9.7109375" style="240" customWidth="1"/>
    <col min="263" max="263" width="13.5703125" style="240" customWidth="1"/>
    <col min="264" max="264" width="11.42578125" style="240" customWidth="1"/>
    <col min="265" max="510" width="9.140625" style="240"/>
    <col min="511" max="511" width="5.140625" style="240" customWidth="1"/>
    <col min="512" max="512" width="17.5703125" style="240" customWidth="1"/>
    <col min="513" max="513" width="26.5703125" style="240" customWidth="1"/>
    <col min="514" max="514" width="9.5703125" style="240" customWidth="1"/>
    <col min="515" max="515" width="9.7109375" style="240" customWidth="1"/>
    <col min="516" max="516" width="24.7109375" style="240" customWidth="1"/>
    <col min="517" max="517" width="24.85546875" style="240" customWidth="1"/>
    <col min="518" max="518" width="9.7109375" style="240" customWidth="1"/>
    <col min="519" max="519" width="13.5703125" style="240" customWidth="1"/>
    <col min="520" max="520" width="11.42578125" style="240" customWidth="1"/>
    <col min="521" max="766" width="9.140625" style="240"/>
    <col min="767" max="767" width="5.140625" style="240" customWidth="1"/>
    <col min="768" max="768" width="17.5703125" style="240" customWidth="1"/>
    <col min="769" max="769" width="26.5703125" style="240" customWidth="1"/>
    <col min="770" max="770" width="9.5703125" style="240" customWidth="1"/>
    <col min="771" max="771" width="9.7109375" style="240" customWidth="1"/>
    <col min="772" max="772" width="24.7109375" style="240" customWidth="1"/>
    <col min="773" max="773" width="24.85546875" style="240" customWidth="1"/>
    <col min="774" max="774" width="9.7109375" style="240" customWidth="1"/>
    <col min="775" max="775" width="13.5703125" style="240" customWidth="1"/>
    <col min="776" max="776" width="11.42578125" style="240" customWidth="1"/>
    <col min="777" max="1022" width="9.140625" style="240"/>
    <col min="1023" max="1023" width="5.140625" style="240" customWidth="1"/>
    <col min="1024" max="1024" width="17.5703125" style="240" customWidth="1"/>
    <col min="1025" max="1025" width="26.5703125" style="240" customWidth="1"/>
    <col min="1026" max="1026" width="9.5703125" style="240" customWidth="1"/>
    <col min="1027" max="1027" width="9.7109375" style="240" customWidth="1"/>
    <col min="1028" max="1028" width="24.7109375" style="240" customWidth="1"/>
    <col min="1029" max="1029" width="24.85546875" style="240" customWidth="1"/>
    <col min="1030" max="1030" width="9.7109375" style="240" customWidth="1"/>
    <col min="1031" max="1031" width="13.5703125" style="240" customWidth="1"/>
    <col min="1032" max="1032" width="11.42578125" style="240" customWidth="1"/>
    <col min="1033" max="1278" width="9.140625" style="240"/>
    <col min="1279" max="1279" width="5.140625" style="240" customWidth="1"/>
    <col min="1280" max="1280" width="17.5703125" style="240" customWidth="1"/>
    <col min="1281" max="1281" width="26.5703125" style="240" customWidth="1"/>
    <col min="1282" max="1282" width="9.5703125" style="240" customWidth="1"/>
    <col min="1283" max="1283" width="9.7109375" style="240" customWidth="1"/>
    <col min="1284" max="1284" width="24.7109375" style="240" customWidth="1"/>
    <col min="1285" max="1285" width="24.85546875" style="240" customWidth="1"/>
    <col min="1286" max="1286" width="9.7109375" style="240" customWidth="1"/>
    <col min="1287" max="1287" width="13.5703125" style="240" customWidth="1"/>
    <col min="1288" max="1288" width="11.42578125" style="240" customWidth="1"/>
    <col min="1289" max="1534" width="9.140625" style="240"/>
    <col min="1535" max="1535" width="5.140625" style="240" customWidth="1"/>
    <col min="1536" max="1536" width="17.5703125" style="240" customWidth="1"/>
    <col min="1537" max="1537" width="26.5703125" style="240" customWidth="1"/>
    <col min="1538" max="1538" width="9.5703125" style="240" customWidth="1"/>
    <col min="1539" max="1539" width="9.7109375" style="240" customWidth="1"/>
    <col min="1540" max="1540" width="24.7109375" style="240" customWidth="1"/>
    <col min="1541" max="1541" width="24.85546875" style="240" customWidth="1"/>
    <col min="1542" max="1542" width="9.7109375" style="240" customWidth="1"/>
    <col min="1543" max="1543" width="13.5703125" style="240" customWidth="1"/>
    <col min="1544" max="1544" width="11.42578125" style="240" customWidth="1"/>
    <col min="1545" max="1790" width="9.140625" style="240"/>
    <col min="1791" max="1791" width="5.140625" style="240" customWidth="1"/>
    <col min="1792" max="1792" width="17.5703125" style="240" customWidth="1"/>
    <col min="1793" max="1793" width="26.5703125" style="240" customWidth="1"/>
    <col min="1794" max="1794" width="9.5703125" style="240" customWidth="1"/>
    <col min="1795" max="1795" width="9.7109375" style="240" customWidth="1"/>
    <col min="1796" max="1796" width="24.7109375" style="240" customWidth="1"/>
    <col min="1797" max="1797" width="24.85546875" style="240" customWidth="1"/>
    <col min="1798" max="1798" width="9.7109375" style="240" customWidth="1"/>
    <col min="1799" max="1799" width="13.5703125" style="240" customWidth="1"/>
    <col min="1800" max="1800" width="11.42578125" style="240" customWidth="1"/>
    <col min="1801" max="2046" width="9.140625" style="240"/>
    <col min="2047" max="2047" width="5.140625" style="240" customWidth="1"/>
    <col min="2048" max="2048" width="17.5703125" style="240" customWidth="1"/>
    <col min="2049" max="2049" width="26.5703125" style="240" customWidth="1"/>
    <col min="2050" max="2050" width="9.5703125" style="240" customWidth="1"/>
    <col min="2051" max="2051" width="9.7109375" style="240" customWidth="1"/>
    <col min="2052" max="2052" width="24.7109375" style="240" customWidth="1"/>
    <col min="2053" max="2053" width="24.85546875" style="240" customWidth="1"/>
    <col min="2054" max="2054" width="9.7109375" style="240" customWidth="1"/>
    <col min="2055" max="2055" width="13.5703125" style="240" customWidth="1"/>
    <col min="2056" max="2056" width="11.42578125" style="240" customWidth="1"/>
    <col min="2057" max="2302" width="9.140625" style="240"/>
    <col min="2303" max="2303" width="5.140625" style="240" customWidth="1"/>
    <col min="2304" max="2304" width="17.5703125" style="240" customWidth="1"/>
    <col min="2305" max="2305" width="26.5703125" style="240" customWidth="1"/>
    <col min="2306" max="2306" width="9.5703125" style="240" customWidth="1"/>
    <col min="2307" max="2307" width="9.7109375" style="240" customWidth="1"/>
    <col min="2308" max="2308" width="24.7109375" style="240" customWidth="1"/>
    <col min="2309" max="2309" width="24.85546875" style="240" customWidth="1"/>
    <col min="2310" max="2310" width="9.7109375" style="240" customWidth="1"/>
    <col min="2311" max="2311" width="13.5703125" style="240" customWidth="1"/>
    <col min="2312" max="2312" width="11.42578125" style="240" customWidth="1"/>
    <col min="2313" max="2558" width="9.140625" style="240"/>
    <col min="2559" max="2559" width="5.140625" style="240" customWidth="1"/>
    <col min="2560" max="2560" width="17.5703125" style="240" customWidth="1"/>
    <col min="2561" max="2561" width="26.5703125" style="240" customWidth="1"/>
    <col min="2562" max="2562" width="9.5703125" style="240" customWidth="1"/>
    <col min="2563" max="2563" width="9.7109375" style="240" customWidth="1"/>
    <col min="2564" max="2564" width="24.7109375" style="240" customWidth="1"/>
    <col min="2565" max="2565" width="24.85546875" style="240" customWidth="1"/>
    <col min="2566" max="2566" width="9.7109375" style="240" customWidth="1"/>
    <col min="2567" max="2567" width="13.5703125" style="240" customWidth="1"/>
    <col min="2568" max="2568" width="11.42578125" style="240" customWidth="1"/>
    <col min="2569" max="2814" width="9.140625" style="240"/>
    <col min="2815" max="2815" width="5.140625" style="240" customWidth="1"/>
    <col min="2816" max="2816" width="17.5703125" style="240" customWidth="1"/>
    <col min="2817" max="2817" width="26.5703125" style="240" customWidth="1"/>
    <col min="2818" max="2818" width="9.5703125" style="240" customWidth="1"/>
    <col min="2819" max="2819" width="9.7109375" style="240" customWidth="1"/>
    <col min="2820" max="2820" width="24.7109375" style="240" customWidth="1"/>
    <col min="2821" max="2821" width="24.85546875" style="240" customWidth="1"/>
    <col min="2822" max="2822" width="9.7109375" style="240" customWidth="1"/>
    <col min="2823" max="2823" width="13.5703125" style="240" customWidth="1"/>
    <col min="2824" max="2824" width="11.42578125" style="240" customWidth="1"/>
    <col min="2825" max="3070" width="9.140625" style="240"/>
    <col min="3071" max="3071" width="5.140625" style="240" customWidth="1"/>
    <col min="3072" max="3072" width="17.5703125" style="240" customWidth="1"/>
    <col min="3073" max="3073" width="26.5703125" style="240" customWidth="1"/>
    <col min="3074" max="3074" width="9.5703125" style="240" customWidth="1"/>
    <col min="3075" max="3075" width="9.7109375" style="240" customWidth="1"/>
    <col min="3076" max="3076" width="24.7109375" style="240" customWidth="1"/>
    <col min="3077" max="3077" width="24.85546875" style="240" customWidth="1"/>
    <col min="3078" max="3078" width="9.7109375" style="240" customWidth="1"/>
    <col min="3079" max="3079" width="13.5703125" style="240" customWidth="1"/>
    <col min="3080" max="3080" width="11.42578125" style="240" customWidth="1"/>
    <col min="3081" max="3326" width="9.140625" style="240"/>
    <col min="3327" max="3327" width="5.140625" style="240" customWidth="1"/>
    <col min="3328" max="3328" width="17.5703125" style="240" customWidth="1"/>
    <col min="3329" max="3329" width="26.5703125" style="240" customWidth="1"/>
    <col min="3330" max="3330" width="9.5703125" style="240" customWidth="1"/>
    <col min="3331" max="3331" width="9.7109375" style="240" customWidth="1"/>
    <col min="3332" max="3332" width="24.7109375" style="240" customWidth="1"/>
    <col min="3333" max="3333" width="24.85546875" style="240" customWidth="1"/>
    <col min="3334" max="3334" width="9.7109375" style="240" customWidth="1"/>
    <col min="3335" max="3335" width="13.5703125" style="240" customWidth="1"/>
    <col min="3336" max="3336" width="11.42578125" style="240" customWidth="1"/>
    <col min="3337" max="3582" width="9.140625" style="240"/>
    <col min="3583" max="3583" width="5.140625" style="240" customWidth="1"/>
    <col min="3584" max="3584" width="17.5703125" style="240" customWidth="1"/>
    <col min="3585" max="3585" width="26.5703125" style="240" customWidth="1"/>
    <col min="3586" max="3586" width="9.5703125" style="240" customWidth="1"/>
    <col min="3587" max="3587" width="9.7109375" style="240" customWidth="1"/>
    <col min="3588" max="3588" width="24.7109375" style="240" customWidth="1"/>
    <col min="3589" max="3589" width="24.85546875" style="240" customWidth="1"/>
    <col min="3590" max="3590" width="9.7109375" style="240" customWidth="1"/>
    <col min="3591" max="3591" width="13.5703125" style="240" customWidth="1"/>
    <col min="3592" max="3592" width="11.42578125" style="240" customWidth="1"/>
    <col min="3593" max="3838" width="9.140625" style="240"/>
    <col min="3839" max="3839" width="5.140625" style="240" customWidth="1"/>
    <col min="3840" max="3840" width="17.5703125" style="240" customWidth="1"/>
    <col min="3841" max="3841" width="26.5703125" style="240" customWidth="1"/>
    <col min="3842" max="3842" width="9.5703125" style="240" customWidth="1"/>
    <col min="3843" max="3843" width="9.7109375" style="240" customWidth="1"/>
    <col min="3844" max="3844" width="24.7109375" style="240" customWidth="1"/>
    <col min="3845" max="3845" width="24.85546875" style="240" customWidth="1"/>
    <col min="3846" max="3846" width="9.7109375" style="240" customWidth="1"/>
    <col min="3847" max="3847" width="13.5703125" style="240" customWidth="1"/>
    <col min="3848" max="3848" width="11.42578125" style="240" customWidth="1"/>
    <col min="3849" max="4094" width="9.140625" style="240"/>
    <col min="4095" max="4095" width="5.140625" style="240" customWidth="1"/>
    <col min="4096" max="4096" width="17.5703125" style="240" customWidth="1"/>
    <col min="4097" max="4097" width="26.5703125" style="240" customWidth="1"/>
    <col min="4098" max="4098" width="9.5703125" style="240" customWidth="1"/>
    <col min="4099" max="4099" width="9.7109375" style="240" customWidth="1"/>
    <col min="4100" max="4100" width="24.7109375" style="240" customWidth="1"/>
    <col min="4101" max="4101" width="24.85546875" style="240" customWidth="1"/>
    <col min="4102" max="4102" width="9.7109375" style="240" customWidth="1"/>
    <col min="4103" max="4103" width="13.5703125" style="240" customWidth="1"/>
    <col min="4104" max="4104" width="11.42578125" style="240" customWidth="1"/>
    <col min="4105" max="4350" width="9.140625" style="240"/>
    <col min="4351" max="4351" width="5.140625" style="240" customWidth="1"/>
    <col min="4352" max="4352" width="17.5703125" style="240" customWidth="1"/>
    <col min="4353" max="4353" width="26.5703125" style="240" customWidth="1"/>
    <col min="4354" max="4354" width="9.5703125" style="240" customWidth="1"/>
    <col min="4355" max="4355" width="9.7109375" style="240" customWidth="1"/>
    <col min="4356" max="4356" width="24.7109375" style="240" customWidth="1"/>
    <col min="4357" max="4357" width="24.85546875" style="240" customWidth="1"/>
    <col min="4358" max="4358" width="9.7109375" style="240" customWidth="1"/>
    <col min="4359" max="4359" width="13.5703125" style="240" customWidth="1"/>
    <col min="4360" max="4360" width="11.42578125" style="240" customWidth="1"/>
    <col min="4361" max="4606" width="9.140625" style="240"/>
    <col min="4607" max="4607" width="5.140625" style="240" customWidth="1"/>
    <col min="4608" max="4608" width="17.5703125" style="240" customWidth="1"/>
    <col min="4609" max="4609" width="26.5703125" style="240" customWidth="1"/>
    <col min="4610" max="4610" width="9.5703125" style="240" customWidth="1"/>
    <col min="4611" max="4611" width="9.7109375" style="240" customWidth="1"/>
    <col min="4612" max="4612" width="24.7109375" style="240" customWidth="1"/>
    <col min="4613" max="4613" width="24.85546875" style="240" customWidth="1"/>
    <col min="4614" max="4614" width="9.7109375" style="240" customWidth="1"/>
    <col min="4615" max="4615" width="13.5703125" style="240" customWidth="1"/>
    <col min="4616" max="4616" width="11.42578125" style="240" customWidth="1"/>
    <col min="4617" max="4862" width="9.140625" style="240"/>
    <col min="4863" max="4863" width="5.140625" style="240" customWidth="1"/>
    <col min="4864" max="4864" width="17.5703125" style="240" customWidth="1"/>
    <col min="4865" max="4865" width="26.5703125" style="240" customWidth="1"/>
    <col min="4866" max="4866" width="9.5703125" style="240" customWidth="1"/>
    <col min="4867" max="4867" width="9.7109375" style="240" customWidth="1"/>
    <col min="4868" max="4868" width="24.7109375" style="240" customWidth="1"/>
    <col min="4869" max="4869" width="24.85546875" style="240" customWidth="1"/>
    <col min="4870" max="4870" width="9.7109375" style="240" customWidth="1"/>
    <col min="4871" max="4871" width="13.5703125" style="240" customWidth="1"/>
    <col min="4872" max="4872" width="11.42578125" style="240" customWidth="1"/>
    <col min="4873" max="5118" width="9.140625" style="240"/>
    <col min="5119" max="5119" width="5.140625" style="240" customWidth="1"/>
    <col min="5120" max="5120" width="17.5703125" style="240" customWidth="1"/>
    <col min="5121" max="5121" width="26.5703125" style="240" customWidth="1"/>
    <col min="5122" max="5122" width="9.5703125" style="240" customWidth="1"/>
    <col min="5123" max="5123" width="9.7109375" style="240" customWidth="1"/>
    <col min="5124" max="5124" width="24.7109375" style="240" customWidth="1"/>
    <col min="5125" max="5125" width="24.85546875" style="240" customWidth="1"/>
    <col min="5126" max="5126" width="9.7109375" style="240" customWidth="1"/>
    <col min="5127" max="5127" width="13.5703125" style="240" customWidth="1"/>
    <col min="5128" max="5128" width="11.42578125" style="240" customWidth="1"/>
    <col min="5129" max="5374" width="9.140625" style="240"/>
    <col min="5375" max="5375" width="5.140625" style="240" customWidth="1"/>
    <col min="5376" max="5376" width="17.5703125" style="240" customWidth="1"/>
    <col min="5377" max="5377" width="26.5703125" style="240" customWidth="1"/>
    <col min="5378" max="5378" width="9.5703125" style="240" customWidth="1"/>
    <col min="5379" max="5379" width="9.7109375" style="240" customWidth="1"/>
    <col min="5380" max="5380" width="24.7109375" style="240" customWidth="1"/>
    <col min="5381" max="5381" width="24.85546875" style="240" customWidth="1"/>
    <col min="5382" max="5382" width="9.7109375" style="240" customWidth="1"/>
    <col min="5383" max="5383" width="13.5703125" style="240" customWidth="1"/>
    <col min="5384" max="5384" width="11.42578125" style="240" customWidth="1"/>
    <col min="5385" max="5630" width="9.140625" style="240"/>
    <col min="5631" max="5631" width="5.140625" style="240" customWidth="1"/>
    <col min="5632" max="5632" width="17.5703125" style="240" customWidth="1"/>
    <col min="5633" max="5633" width="26.5703125" style="240" customWidth="1"/>
    <col min="5634" max="5634" width="9.5703125" style="240" customWidth="1"/>
    <col min="5635" max="5635" width="9.7109375" style="240" customWidth="1"/>
    <col min="5636" max="5636" width="24.7109375" style="240" customWidth="1"/>
    <col min="5637" max="5637" width="24.85546875" style="240" customWidth="1"/>
    <col min="5638" max="5638" width="9.7109375" style="240" customWidth="1"/>
    <col min="5639" max="5639" width="13.5703125" style="240" customWidth="1"/>
    <col min="5640" max="5640" width="11.42578125" style="240" customWidth="1"/>
    <col min="5641" max="5886" width="9.140625" style="240"/>
    <col min="5887" max="5887" width="5.140625" style="240" customWidth="1"/>
    <col min="5888" max="5888" width="17.5703125" style="240" customWidth="1"/>
    <col min="5889" max="5889" width="26.5703125" style="240" customWidth="1"/>
    <col min="5890" max="5890" width="9.5703125" style="240" customWidth="1"/>
    <col min="5891" max="5891" width="9.7109375" style="240" customWidth="1"/>
    <col min="5892" max="5892" width="24.7109375" style="240" customWidth="1"/>
    <col min="5893" max="5893" width="24.85546875" style="240" customWidth="1"/>
    <col min="5894" max="5894" width="9.7109375" style="240" customWidth="1"/>
    <col min="5895" max="5895" width="13.5703125" style="240" customWidth="1"/>
    <col min="5896" max="5896" width="11.42578125" style="240" customWidth="1"/>
    <col min="5897" max="6142" width="9.140625" style="240"/>
    <col min="6143" max="6143" width="5.140625" style="240" customWidth="1"/>
    <col min="6144" max="6144" width="17.5703125" style="240" customWidth="1"/>
    <col min="6145" max="6145" width="26.5703125" style="240" customWidth="1"/>
    <col min="6146" max="6146" width="9.5703125" style="240" customWidth="1"/>
    <col min="6147" max="6147" width="9.7109375" style="240" customWidth="1"/>
    <col min="6148" max="6148" width="24.7109375" style="240" customWidth="1"/>
    <col min="6149" max="6149" width="24.85546875" style="240" customWidth="1"/>
    <col min="6150" max="6150" width="9.7109375" style="240" customWidth="1"/>
    <col min="6151" max="6151" width="13.5703125" style="240" customWidth="1"/>
    <col min="6152" max="6152" width="11.42578125" style="240" customWidth="1"/>
    <col min="6153" max="6398" width="9.140625" style="240"/>
    <col min="6399" max="6399" width="5.140625" style="240" customWidth="1"/>
    <col min="6400" max="6400" width="17.5703125" style="240" customWidth="1"/>
    <col min="6401" max="6401" width="26.5703125" style="240" customWidth="1"/>
    <col min="6402" max="6402" width="9.5703125" style="240" customWidth="1"/>
    <col min="6403" max="6403" width="9.7109375" style="240" customWidth="1"/>
    <col min="6404" max="6404" width="24.7109375" style="240" customWidth="1"/>
    <col min="6405" max="6405" width="24.85546875" style="240" customWidth="1"/>
    <col min="6406" max="6406" width="9.7109375" style="240" customWidth="1"/>
    <col min="6407" max="6407" width="13.5703125" style="240" customWidth="1"/>
    <col min="6408" max="6408" width="11.42578125" style="240" customWidth="1"/>
    <col min="6409" max="6654" width="9.140625" style="240"/>
    <col min="6655" max="6655" width="5.140625" style="240" customWidth="1"/>
    <col min="6656" max="6656" width="17.5703125" style="240" customWidth="1"/>
    <col min="6657" max="6657" width="26.5703125" style="240" customWidth="1"/>
    <col min="6658" max="6658" width="9.5703125" style="240" customWidth="1"/>
    <col min="6659" max="6659" width="9.7109375" style="240" customWidth="1"/>
    <col min="6660" max="6660" width="24.7109375" style="240" customWidth="1"/>
    <col min="6661" max="6661" width="24.85546875" style="240" customWidth="1"/>
    <col min="6662" max="6662" width="9.7109375" style="240" customWidth="1"/>
    <col min="6663" max="6663" width="13.5703125" style="240" customWidth="1"/>
    <col min="6664" max="6664" width="11.42578125" style="240" customWidth="1"/>
    <col min="6665" max="6910" width="9.140625" style="240"/>
    <col min="6911" max="6911" width="5.140625" style="240" customWidth="1"/>
    <col min="6912" max="6912" width="17.5703125" style="240" customWidth="1"/>
    <col min="6913" max="6913" width="26.5703125" style="240" customWidth="1"/>
    <col min="6914" max="6914" width="9.5703125" style="240" customWidth="1"/>
    <col min="6915" max="6915" width="9.7109375" style="240" customWidth="1"/>
    <col min="6916" max="6916" width="24.7109375" style="240" customWidth="1"/>
    <col min="6917" max="6917" width="24.85546875" style="240" customWidth="1"/>
    <col min="6918" max="6918" width="9.7109375" style="240" customWidth="1"/>
    <col min="6919" max="6919" width="13.5703125" style="240" customWidth="1"/>
    <col min="6920" max="6920" width="11.42578125" style="240" customWidth="1"/>
    <col min="6921" max="7166" width="9.140625" style="240"/>
    <col min="7167" max="7167" width="5.140625" style="240" customWidth="1"/>
    <col min="7168" max="7168" width="17.5703125" style="240" customWidth="1"/>
    <col min="7169" max="7169" width="26.5703125" style="240" customWidth="1"/>
    <col min="7170" max="7170" width="9.5703125" style="240" customWidth="1"/>
    <col min="7171" max="7171" width="9.7109375" style="240" customWidth="1"/>
    <col min="7172" max="7172" width="24.7109375" style="240" customWidth="1"/>
    <col min="7173" max="7173" width="24.85546875" style="240" customWidth="1"/>
    <col min="7174" max="7174" width="9.7109375" style="240" customWidth="1"/>
    <col min="7175" max="7175" width="13.5703125" style="240" customWidth="1"/>
    <col min="7176" max="7176" width="11.42578125" style="240" customWidth="1"/>
    <col min="7177" max="7422" width="9.140625" style="240"/>
    <col min="7423" max="7423" width="5.140625" style="240" customWidth="1"/>
    <col min="7424" max="7424" width="17.5703125" style="240" customWidth="1"/>
    <col min="7425" max="7425" width="26.5703125" style="240" customWidth="1"/>
    <col min="7426" max="7426" width="9.5703125" style="240" customWidth="1"/>
    <col min="7427" max="7427" width="9.7109375" style="240" customWidth="1"/>
    <col min="7428" max="7428" width="24.7109375" style="240" customWidth="1"/>
    <col min="7429" max="7429" width="24.85546875" style="240" customWidth="1"/>
    <col min="7430" max="7430" width="9.7109375" style="240" customWidth="1"/>
    <col min="7431" max="7431" width="13.5703125" style="240" customWidth="1"/>
    <col min="7432" max="7432" width="11.42578125" style="240" customWidth="1"/>
    <col min="7433" max="7678" width="9.140625" style="240"/>
    <col min="7679" max="7679" width="5.140625" style="240" customWidth="1"/>
    <col min="7680" max="7680" width="17.5703125" style="240" customWidth="1"/>
    <col min="7681" max="7681" width="26.5703125" style="240" customWidth="1"/>
    <col min="7682" max="7682" width="9.5703125" style="240" customWidth="1"/>
    <col min="7683" max="7683" width="9.7109375" style="240" customWidth="1"/>
    <col min="7684" max="7684" width="24.7109375" style="240" customWidth="1"/>
    <col min="7685" max="7685" width="24.85546875" style="240" customWidth="1"/>
    <col min="7686" max="7686" width="9.7109375" style="240" customWidth="1"/>
    <col min="7687" max="7687" width="13.5703125" style="240" customWidth="1"/>
    <col min="7688" max="7688" width="11.42578125" style="240" customWidth="1"/>
    <col min="7689" max="7934" width="9.140625" style="240"/>
    <col min="7935" max="7935" width="5.140625" style="240" customWidth="1"/>
    <col min="7936" max="7936" width="17.5703125" style="240" customWidth="1"/>
    <col min="7937" max="7937" width="26.5703125" style="240" customWidth="1"/>
    <col min="7938" max="7938" width="9.5703125" style="240" customWidth="1"/>
    <col min="7939" max="7939" width="9.7109375" style="240" customWidth="1"/>
    <col min="7940" max="7940" width="24.7109375" style="240" customWidth="1"/>
    <col min="7941" max="7941" width="24.85546875" style="240" customWidth="1"/>
    <col min="7942" max="7942" width="9.7109375" style="240" customWidth="1"/>
    <col min="7943" max="7943" width="13.5703125" style="240" customWidth="1"/>
    <col min="7944" max="7944" width="11.42578125" style="240" customWidth="1"/>
    <col min="7945" max="8190" width="9.140625" style="240"/>
    <col min="8191" max="8191" width="5.140625" style="240" customWidth="1"/>
    <col min="8192" max="8192" width="17.5703125" style="240" customWidth="1"/>
    <col min="8193" max="8193" width="26.5703125" style="240" customWidth="1"/>
    <col min="8194" max="8194" width="9.5703125" style="240" customWidth="1"/>
    <col min="8195" max="8195" width="9.7109375" style="240" customWidth="1"/>
    <col min="8196" max="8196" width="24.7109375" style="240" customWidth="1"/>
    <col min="8197" max="8197" width="24.85546875" style="240" customWidth="1"/>
    <col min="8198" max="8198" width="9.7109375" style="240" customWidth="1"/>
    <col min="8199" max="8199" width="13.5703125" style="240" customWidth="1"/>
    <col min="8200" max="8200" width="11.42578125" style="240" customWidth="1"/>
    <col min="8201" max="8446" width="9.140625" style="240"/>
    <col min="8447" max="8447" width="5.140625" style="240" customWidth="1"/>
    <col min="8448" max="8448" width="17.5703125" style="240" customWidth="1"/>
    <col min="8449" max="8449" width="26.5703125" style="240" customWidth="1"/>
    <col min="8450" max="8450" width="9.5703125" style="240" customWidth="1"/>
    <col min="8451" max="8451" width="9.7109375" style="240" customWidth="1"/>
    <col min="8452" max="8452" width="24.7109375" style="240" customWidth="1"/>
    <col min="8453" max="8453" width="24.85546875" style="240" customWidth="1"/>
    <col min="8454" max="8454" width="9.7109375" style="240" customWidth="1"/>
    <col min="8455" max="8455" width="13.5703125" style="240" customWidth="1"/>
    <col min="8456" max="8456" width="11.42578125" style="240" customWidth="1"/>
    <col min="8457" max="8702" width="9.140625" style="240"/>
    <col min="8703" max="8703" width="5.140625" style="240" customWidth="1"/>
    <col min="8704" max="8704" width="17.5703125" style="240" customWidth="1"/>
    <col min="8705" max="8705" width="26.5703125" style="240" customWidth="1"/>
    <col min="8706" max="8706" width="9.5703125" style="240" customWidth="1"/>
    <col min="8707" max="8707" width="9.7109375" style="240" customWidth="1"/>
    <col min="8708" max="8708" width="24.7109375" style="240" customWidth="1"/>
    <col min="8709" max="8709" width="24.85546875" style="240" customWidth="1"/>
    <col min="8710" max="8710" width="9.7109375" style="240" customWidth="1"/>
    <col min="8711" max="8711" width="13.5703125" style="240" customWidth="1"/>
    <col min="8712" max="8712" width="11.42578125" style="240" customWidth="1"/>
    <col min="8713" max="8958" width="9.140625" style="240"/>
    <col min="8959" max="8959" width="5.140625" style="240" customWidth="1"/>
    <col min="8960" max="8960" width="17.5703125" style="240" customWidth="1"/>
    <col min="8961" max="8961" width="26.5703125" style="240" customWidth="1"/>
    <col min="8962" max="8962" width="9.5703125" style="240" customWidth="1"/>
    <col min="8963" max="8963" width="9.7109375" style="240" customWidth="1"/>
    <col min="8964" max="8964" width="24.7109375" style="240" customWidth="1"/>
    <col min="8965" max="8965" width="24.85546875" style="240" customWidth="1"/>
    <col min="8966" max="8966" width="9.7109375" style="240" customWidth="1"/>
    <col min="8967" max="8967" width="13.5703125" style="240" customWidth="1"/>
    <col min="8968" max="8968" width="11.42578125" style="240" customWidth="1"/>
    <col min="8969" max="9214" width="9.140625" style="240"/>
    <col min="9215" max="9215" width="5.140625" style="240" customWidth="1"/>
    <col min="9216" max="9216" width="17.5703125" style="240" customWidth="1"/>
    <col min="9217" max="9217" width="26.5703125" style="240" customWidth="1"/>
    <col min="9218" max="9218" width="9.5703125" style="240" customWidth="1"/>
    <col min="9219" max="9219" width="9.7109375" style="240" customWidth="1"/>
    <col min="9220" max="9220" width="24.7109375" style="240" customWidth="1"/>
    <col min="9221" max="9221" width="24.85546875" style="240" customWidth="1"/>
    <col min="9222" max="9222" width="9.7109375" style="240" customWidth="1"/>
    <col min="9223" max="9223" width="13.5703125" style="240" customWidth="1"/>
    <col min="9224" max="9224" width="11.42578125" style="240" customWidth="1"/>
    <col min="9225" max="9470" width="9.140625" style="240"/>
    <col min="9471" max="9471" width="5.140625" style="240" customWidth="1"/>
    <col min="9472" max="9472" width="17.5703125" style="240" customWidth="1"/>
    <col min="9473" max="9473" width="26.5703125" style="240" customWidth="1"/>
    <col min="9474" max="9474" width="9.5703125" style="240" customWidth="1"/>
    <col min="9475" max="9475" width="9.7109375" style="240" customWidth="1"/>
    <col min="9476" max="9476" width="24.7109375" style="240" customWidth="1"/>
    <col min="9477" max="9477" width="24.85546875" style="240" customWidth="1"/>
    <col min="9478" max="9478" width="9.7109375" style="240" customWidth="1"/>
    <col min="9479" max="9479" width="13.5703125" style="240" customWidth="1"/>
    <col min="9480" max="9480" width="11.42578125" style="240" customWidth="1"/>
    <col min="9481" max="9726" width="9.140625" style="240"/>
    <col min="9727" max="9727" width="5.140625" style="240" customWidth="1"/>
    <col min="9728" max="9728" width="17.5703125" style="240" customWidth="1"/>
    <col min="9729" max="9729" width="26.5703125" style="240" customWidth="1"/>
    <col min="9730" max="9730" width="9.5703125" style="240" customWidth="1"/>
    <col min="9731" max="9731" width="9.7109375" style="240" customWidth="1"/>
    <col min="9732" max="9732" width="24.7109375" style="240" customWidth="1"/>
    <col min="9733" max="9733" width="24.85546875" style="240" customWidth="1"/>
    <col min="9734" max="9734" width="9.7109375" style="240" customWidth="1"/>
    <col min="9735" max="9735" width="13.5703125" style="240" customWidth="1"/>
    <col min="9736" max="9736" width="11.42578125" style="240" customWidth="1"/>
    <col min="9737" max="9982" width="9.140625" style="240"/>
    <col min="9983" max="9983" width="5.140625" style="240" customWidth="1"/>
    <col min="9984" max="9984" width="17.5703125" style="240" customWidth="1"/>
    <col min="9985" max="9985" width="26.5703125" style="240" customWidth="1"/>
    <col min="9986" max="9986" width="9.5703125" style="240" customWidth="1"/>
    <col min="9987" max="9987" width="9.7109375" style="240" customWidth="1"/>
    <col min="9988" max="9988" width="24.7109375" style="240" customWidth="1"/>
    <col min="9989" max="9989" width="24.85546875" style="240" customWidth="1"/>
    <col min="9990" max="9990" width="9.7109375" style="240" customWidth="1"/>
    <col min="9991" max="9991" width="13.5703125" style="240" customWidth="1"/>
    <col min="9992" max="9992" width="11.42578125" style="240" customWidth="1"/>
    <col min="9993" max="10238" width="9.140625" style="240"/>
    <col min="10239" max="10239" width="5.140625" style="240" customWidth="1"/>
    <col min="10240" max="10240" width="17.5703125" style="240" customWidth="1"/>
    <col min="10241" max="10241" width="26.5703125" style="240" customWidth="1"/>
    <col min="10242" max="10242" width="9.5703125" style="240" customWidth="1"/>
    <col min="10243" max="10243" width="9.7109375" style="240" customWidth="1"/>
    <col min="10244" max="10244" width="24.7109375" style="240" customWidth="1"/>
    <col min="10245" max="10245" width="24.85546875" style="240" customWidth="1"/>
    <col min="10246" max="10246" width="9.7109375" style="240" customWidth="1"/>
    <col min="10247" max="10247" width="13.5703125" style="240" customWidth="1"/>
    <col min="10248" max="10248" width="11.42578125" style="240" customWidth="1"/>
    <col min="10249" max="10494" width="9.140625" style="240"/>
    <col min="10495" max="10495" width="5.140625" style="240" customWidth="1"/>
    <col min="10496" max="10496" width="17.5703125" style="240" customWidth="1"/>
    <col min="10497" max="10497" width="26.5703125" style="240" customWidth="1"/>
    <col min="10498" max="10498" width="9.5703125" style="240" customWidth="1"/>
    <col min="10499" max="10499" width="9.7109375" style="240" customWidth="1"/>
    <col min="10500" max="10500" width="24.7109375" style="240" customWidth="1"/>
    <col min="10501" max="10501" width="24.85546875" style="240" customWidth="1"/>
    <col min="10502" max="10502" width="9.7109375" style="240" customWidth="1"/>
    <col min="10503" max="10503" width="13.5703125" style="240" customWidth="1"/>
    <col min="10504" max="10504" width="11.42578125" style="240" customWidth="1"/>
    <col min="10505" max="10750" width="9.140625" style="240"/>
    <col min="10751" max="10751" width="5.140625" style="240" customWidth="1"/>
    <col min="10752" max="10752" width="17.5703125" style="240" customWidth="1"/>
    <col min="10753" max="10753" width="26.5703125" style="240" customWidth="1"/>
    <col min="10754" max="10754" width="9.5703125" style="240" customWidth="1"/>
    <col min="10755" max="10755" width="9.7109375" style="240" customWidth="1"/>
    <col min="10756" max="10756" width="24.7109375" style="240" customWidth="1"/>
    <col min="10757" max="10757" width="24.85546875" style="240" customWidth="1"/>
    <col min="10758" max="10758" width="9.7109375" style="240" customWidth="1"/>
    <col min="10759" max="10759" width="13.5703125" style="240" customWidth="1"/>
    <col min="10760" max="10760" width="11.42578125" style="240" customWidth="1"/>
    <col min="10761" max="11006" width="9.140625" style="240"/>
    <col min="11007" max="11007" width="5.140625" style="240" customWidth="1"/>
    <col min="11008" max="11008" width="17.5703125" style="240" customWidth="1"/>
    <col min="11009" max="11009" width="26.5703125" style="240" customWidth="1"/>
    <col min="11010" max="11010" width="9.5703125" style="240" customWidth="1"/>
    <col min="11011" max="11011" width="9.7109375" style="240" customWidth="1"/>
    <col min="11012" max="11012" width="24.7109375" style="240" customWidth="1"/>
    <col min="11013" max="11013" width="24.85546875" style="240" customWidth="1"/>
    <col min="11014" max="11014" width="9.7109375" style="240" customWidth="1"/>
    <col min="11015" max="11015" width="13.5703125" style="240" customWidth="1"/>
    <col min="11016" max="11016" width="11.42578125" style="240" customWidth="1"/>
    <col min="11017" max="11262" width="9.140625" style="240"/>
    <col min="11263" max="11263" width="5.140625" style="240" customWidth="1"/>
    <col min="11264" max="11264" width="17.5703125" style="240" customWidth="1"/>
    <col min="11265" max="11265" width="26.5703125" style="240" customWidth="1"/>
    <col min="11266" max="11266" width="9.5703125" style="240" customWidth="1"/>
    <col min="11267" max="11267" width="9.7109375" style="240" customWidth="1"/>
    <col min="11268" max="11268" width="24.7109375" style="240" customWidth="1"/>
    <col min="11269" max="11269" width="24.85546875" style="240" customWidth="1"/>
    <col min="11270" max="11270" width="9.7109375" style="240" customWidth="1"/>
    <col min="11271" max="11271" width="13.5703125" style="240" customWidth="1"/>
    <col min="11272" max="11272" width="11.42578125" style="240" customWidth="1"/>
    <col min="11273" max="11518" width="9.140625" style="240"/>
    <col min="11519" max="11519" width="5.140625" style="240" customWidth="1"/>
    <col min="11520" max="11520" width="17.5703125" style="240" customWidth="1"/>
    <col min="11521" max="11521" width="26.5703125" style="240" customWidth="1"/>
    <col min="11522" max="11522" width="9.5703125" style="240" customWidth="1"/>
    <col min="11523" max="11523" width="9.7109375" style="240" customWidth="1"/>
    <col min="11524" max="11524" width="24.7109375" style="240" customWidth="1"/>
    <col min="11525" max="11525" width="24.85546875" style="240" customWidth="1"/>
    <col min="11526" max="11526" width="9.7109375" style="240" customWidth="1"/>
    <col min="11527" max="11527" width="13.5703125" style="240" customWidth="1"/>
    <col min="11528" max="11528" width="11.42578125" style="240" customWidth="1"/>
    <col min="11529" max="11774" width="9.140625" style="240"/>
    <col min="11775" max="11775" width="5.140625" style="240" customWidth="1"/>
    <col min="11776" max="11776" width="17.5703125" style="240" customWidth="1"/>
    <col min="11777" max="11777" width="26.5703125" style="240" customWidth="1"/>
    <col min="11778" max="11778" width="9.5703125" style="240" customWidth="1"/>
    <col min="11779" max="11779" width="9.7109375" style="240" customWidth="1"/>
    <col min="11780" max="11780" width="24.7109375" style="240" customWidth="1"/>
    <col min="11781" max="11781" width="24.85546875" style="240" customWidth="1"/>
    <col min="11782" max="11782" width="9.7109375" style="240" customWidth="1"/>
    <col min="11783" max="11783" width="13.5703125" style="240" customWidth="1"/>
    <col min="11784" max="11784" width="11.42578125" style="240" customWidth="1"/>
    <col min="11785" max="12030" width="9.140625" style="240"/>
    <col min="12031" max="12031" width="5.140625" style="240" customWidth="1"/>
    <col min="12032" max="12032" width="17.5703125" style="240" customWidth="1"/>
    <col min="12033" max="12033" width="26.5703125" style="240" customWidth="1"/>
    <col min="12034" max="12034" width="9.5703125" style="240" customWidth="1"/>
    <col min="12035" max="12035" width="9.7109375" style="240" customWidth="1"/>
    <col min="12036" max="12036" width="24.7109375" style="240" customWidth="1"/>
    <col min="12037" max="12037" width="24.85546875" style="240" customWidth="1"/>
    <col min="12038" max="12038" width="9.7109375" style="240" customWidth="1"/>
    <col min="12039" max="12039" width="13.5703125" style="240" customWidth="1"/>
    <col min="12040" max="12040" width="11.42578125" style="240" customWidth="1"/>
    <col min="12041" max="12286" width="9.140625" style="240"/>
    <col min="12287" max="12287" width="5.140625" style="240" customWidth="1"/>
    <col min="12288" max="12288" width="17.5703125" style="240" customWidth="1"/>
    <col min="12289" max="12289" width="26.5703125" style="240" customWidth="1"/>
    <col min="12290" max="12290" width="9.5703125" style="240" customWidth="1"/>
    <col min="12291" max="12291" width="9.7109375" style="240" customWidth="1"/>
    <col min="12292" max="12292" width="24.7109375" style="240" customWidth="1"/>
    <col min="12293" max="12293" width="24.85546875" style="240" customWidth="1"/>
    <col min="12294" max="12294" width="9.7109375" style="240" customWidth="1"/>
    <col min="12295" max="12295" width="13.5703125" style="240" customWidth="1"/>
    <col min="12296" max="12296" width="11.42578125" style="240" customWidth="1"/>
    <col min="12297" max="12542" width="9.140625" style="240"/>
    <col min="12543" max="12543" width="5.140625" style="240" customWidth="1"/>
    <col min="12544" max="12544" width="17.5703125" style="240" customWidth="1"/>
    <col min="12545" max="12545" width="26.5703125" style="240" customWidth="1"/>
    <col min="12546" max="12546" width="9.5703125" style="240" customWidth="1"/>
    <col min="12547" max="12547" width="9.7109375" style="240" customWidth="1"/>
    <col min="12548" max="12548" width="24.7109375" style="240" customWidth="1"/>
    <col min="12549" max="12549" width="24.85546875" style="240" customWidth="1"/>
    <col min="12550" max="12550" width="9.7109375" style="240" customWidth="1"/>
    <col min="12551" max="12551" width="13.5703125" style="240" customWidth="1"/>
    <col min="12552" max="12552" width="11.42578125" style="240" customWidth="1"/>
    <col min="12553" max="12798" width="9.140625" style="240"/>
    <col min="12799" max="12799" width="5.140625" style="240" customWidth="1"/>
    <col min="12800" max="12800" width="17.5703125" style="240" customWidth="1"/>
    <col min="12801" max="12801" width="26.5703125" style="240" customWidth="1"/>
    <col min="12802" max="12802" width="9.5703125" style="240" customWidth="1"/>
    <col min="12803" max="12803" width="9.7109375" style="240" customWidth="1"/>
    <col min="12804" max="12804" width="24.7109375" style="240" customWidth="1"/>
    <col min="12805" max="12805" width="24.85546875" style="240" customWidth="1"/>
    <col min="12806" max="12806" width="9.7109375" style="240" customWidth="1"/>
    <col min="12807" max="12807" width="13.5703125" style="240" customWidth="1"/>
    <col min="12808" max="12808" width="11.42578125" style="240" customWidth="1"/>
    <col min="12809" max="13054" width="9.140625" style="240"/>
    <col min="13055" max="13055" width="5.140625" style="240" customWidth="1"/>
    <col min="13056" max="13056" width="17.5703125" style="240" customWidth="1"/>
    <col min="13057" max="13057" width="26.5703125" style="240" customWidth="1"/>
    <col min="13058" max="13058" width="9.5703125" style="240" customWidth="1"/>
    <col min="13059" max="13059" width="9.7109375" style="240" customWidth="1"/>
    <col min="13060" max="13060" width="24.7109375" style="240" customWidth="1"/>
    <col min="13061" max="13061" width="24.85546875" style="240" customWidth="1"/>
    <col min="13062" max="13062" width="9.7109375" style="240" customWidth="1"/>
    <col min="13063" max="13063" width="13.5703125" style="240" customWidth="1"/>
    <col min="13064" max="13064" width="11.42578125" style="240" customWidth="1"/>
    <col min="13065" max="13310" width="9.140625" style="240"/>
    <col min="13311" max="13311" width="5.140625" style="240" customWidth="1"/>
    <col min="13312" max="13312" width="17.5703125" style="240" customWidth="1"/>
    <col min="13313" max="13313" width="26.5703125" style="240" customWidth="1"/>
    <col min="13314" max="13314" width="9.5703125" style="240" customWidth="1"/>
    <col min="13315" max="13315" width="9.7109375" style="240" customWidth="1"/>
    <col min="13316" max="13316" width="24.7109375" style="240" customWidth="1"/>
    <col min="13317" max="13317" width="24.85546875" style="240" customWidth="1"/>
    <col min="13318" max="13318" width="9.7109375" style="240" customWidth="1"/>
    <col min="13319" max="13319" width="13.5703125" style="240" customWidth="1"/>
    <col min="13320" max="13320" width="11.42578125" style="240" customWidth="1"/>
    <col min="13321" max="13566" width="9.140625" style="240"/>
    <col min="13567" max="13567" width="5.140625" style="240" customWidth="1"/>
    <col min="13568" max="13568" width="17.5703125" style="240" customWidth="1"/>
    <col min="13569" max="13569" width="26.5703125" style="240" customWidth="1"/>
    <col min="13570" max="13570" width="9.5703125" style="240" customWidth="1"/>
    <col min="13571" max="13571" width="9.7109375" style="240" customWidth="1"/>
    <col min="13572" max="13572" width="24.7109375" style="240" customWidth="1"/>
    <col min="13573" max="13573" width="24.85546875" style="240" customWidth="1"/>
    <col min="13574" max="13574" width="9.7109375" style="240" customWidth="1"/>
    <col min="13575" max="13575" width="13.5703125" style="240" customWidth="1"/>
    <col min="13576" max="13576" width="11.42578125" style="240" customWidth="1"/>
    <col min="13577" max="13822" width="9.140625" style="240"/>
    <col min="13823" max="13823" width="5.140625" style="240" customWidth="1"/>
    <col min="13824" max="13824" width="17.5703125" style="240" customWidth="1"/>
    <col min="13825" max="13825" width="26.5703125" style="240" customWidth="1"/>
    <col min="13826" max="13826" width="9.5703125" style="240" customWidth="1"/>
    <col min="13827" max="13827" width="9.7109375" style="240" customWidth="1"/>
    <col min="13828" max="13828" width="24.7109375" style="240" customWidth="1"/>
    <col min="13829" max="13829" width="24.85546875" style="240" customWidth="1"/>
    <col min="13830" max="13830" width="9.7109375" style="240" customWidth="1"/>
    <col min="13831" max="13831" width="13.5703125" style="240" customWidth="1"/>
    <col min="13832" max="13832" width="11.42578125" style="240" customWidth="1"/>
    <col min="13833" max="14078" width="9.140625" style="240"/>
    <col min="14079" max="14079" width="5.140625" style="240" customWidth="1"/>
    <col min="14080" max="14080" width="17.5703125" style="240" customWidth="1"/>
    <col min="14081" max="14081" width="26.5703125" style="240" customWidth="1"/>
    <col min="14082" max="14082" width="9.5703125" style="240" customWidth="1"/>
    <col min="14083" max="14083" width="9.7109375" style="240" customWidth="1"/>
    <col min="14084" max="14084" width="24.7109375" style="240" customWidth="1"/>
    <col min="14085" max="14085" width="24.85546875" style="240" customWidth="1"/>
    <col min="14086" max="14086" width="9.7109375" style="240" customWidth="1"/>
    <col min="14087" max="14087" width="13.5703125" style="240" customWidth="1"/>
    <col min="14088" max="14088" width="11.42578125" style="240" customWidth="1"/>
    <col min="14089" max="14334" width="9.140625" style="240"/>
    <col min="14335" max="14335" width="5.140625" style="240" customWidth="1"/>
    <col min="14336" max="14336" width="17.5703125" style="240" customWidth="1"/>
    <col min="14337" max="14337" width="26.5703125" style="240" customWidth="1"/>
    <col min="14338" max="14338" width="9.5703125" style="240" customWidth="1"/>
    <col min="14339" max="14339" width="9.7109375" style="240" customWidth="1"/>
    <col min="14340" max="14340" width="24.7109375" style="240" customWidth="1"/>
    <col min="14341" max="14341" width="24.85546875" style="240" customWidth="1"/>
    <col min="14342" max="14342" width="9.7109375" style="240" customWidth="1"/>
    <col min="14343" max="14343" width="13.5703125" style="240" customWidth="1"/>
    <col min="14344" max="14344" width="11.42578125" style="240" customWidth="1"/>
    <col min="14345" max="14590" width="9.140625" style="240"/>
    <col min="14591" max="14591" width="5.140625" style="240" customWidth="1"/>
    <col min="14592" max="14592" width="17.5703125" style="240" customWidth="1"/>
    <col min="14593" max="14593" width="26.5703125" style="240" customWidth="1"/>
    <col min="14594" max="14594" width="9.5703125" style="240" customWidth="1"/>
    <col min="14595" max="14595" width="9.7109375" style="240" customWidth="1"/>
    <col min="14596" max="14596" width="24.7109375" style="240" customWidth="1"/>
    <col min="14597" max="14597" width="24.85546875" style="240" customWidth="1"/>
    <col min="14598" max="14598" width="9.7109375" style="240" customWidth="1"/>
    <col min="14599" max="14599" width="13.5703125" style="240" customWidth="1"/>
    <col min="14600" max="14600" width="11.42578125" style="240" customWidth="1"/>
    <col min="14601" max="14846" width="9.140625" style="240"/>
    <col min="14847" max="14847" width="5.140625" style="240" customWidth="1"/>
    <col min="14848" max="14848" width="17.5703125" style="240" customWidth="1"/>
    <col min="14849" max="14849" width="26.5703125" style="240" customWidth="1"/>
    <col min="14850" max="14850" width="9.5703125" style="240" customWidth="1"/>
    <col min="14851" max="14851" width="9.7109375" style="240" customWidth="1"/>
    <col min="14852" max="14852" width="24.7109375" style="240" customWidth="1"/>
    <col min="14853" max="14853" width="24.85546875" style="240" customWidth="1"/>
    <col min="14854" max="14854" width="9.7109375" style="240" customWidth="1"/>
    <col min="14855" max="14855" width="13.5703125" style="240" customWidth="1"/>
    <col min="14856" max="14856" width="11.42578125" style="240" customWidth="1"/>
    <col min="14857" max="15102" width="9.140625" style="240"/>
    <col min="15103" max="15103" width="5.140625" style="240" customWidth="1"/>
    <col min="15104" max="15104" width="17.5703125" style="240" customWidth="1"/>
    <col min="15105" max="15105" width="26.5703125" style="240" customWidth="1"/>
    <col min="15106" max="15106" width="9.5703125" style="240" customWidth="1"/>
    <col min="15107" max="15107" width="9.7109375" style="240" customWidth="1"/>
    <col min="15108" max="15108" width="24.7109375" style="240" customWidth="1"/>
    <col min="15109" max="15109" width="24.85546875" style="240" customWidth="1"/>
    <col min="15110" max="15110" width="9.7109375" style="240" customWidth="1"/>
    <col min="15111" max="15111" width="13.5703125" style="240" customWidth="1"/>
    <col min="15112" max="15112" width="11.42578125" style="240" customWidth="1"/>
    <col min="15113" max="15358" width="9.140625" style="240"/>
    <col min="15359" max="15359" width="5.140625" style="240" customWidth="1"/>
    <col min="15360" max="15360" width="17.5703125" style="240" customWidth="1"/>
    <col min="15361" max="15361" width="26.5703125" style="240" customWidth="1"/>
    <col min="15362" max="15362" width="9.5703125" style="240" customWidth="1"/>
    <col min="15363" max="15363" width="9.7109375" style="240" customWidth="1"/>
    <col min="15364" max="15364" width="24.7109375" style="240" customWidth="1"/>
    <col min="15365" max="15365" width="24.85546875" style="240" customWidth="1"/>
    <col min="15366" max="15366" width="9.7109375" style="240" customWidth="1"/>
    <col min="15367" max="15367" width="13.5703125" style="240" customWidth="1"/>
    <col min="15368" max="15368" width="11.42578125" style="240" customWidth="1"/>
    <col min="15369" max="15614" width="9.140625" style="240"/>
    <col min="15615" max="15615" width="5.140625" style="240" customWidth="1"/>
    <col min="15616" max="15616" width="17.5703125" style="240" customWidth="1"/>
    <col min="15617" max="15617" width="26.5703125" style="240" customWidth="1"/>
    <col min="15618" max="15618" width="9.5703125" style="240" customWidth="1"/>
    <col min="15619" max="15619" width="9.7109375" style="240" customWidth="1"/>
    <col min="15620" max="15620" width="24.7109375" style="240" customWidth="1"/>
    <col min="15621" max="15621" width="24.85546875" style="240" customWidth="1"/>
    <col min="15622" max="15622" width="9.7109375" style="240" customWidth="1"/>
    <col min="15623" max="15623" width="13.5703125" style="240" customWidth="1"/>
    <col min="15624" max="15624" width="11.42578125" style="240" customWidth="1"/>
    <col min="15625" max="15870" width="9.140625" style="240"/>
    <col min="15871" max="15871" width="5.140625" style="240" customWidth="1"/>
    <col min="15872" max="15872" width="17.5703125" style="240" customWidth="1"/>
    <col min="15873" max="15873" width="26.5703125" style="240" customWidth="1"/>
    <col min="15874" max="15874" width="9.5703125" style="240" customWidth="1"/>
    <col min="15875" max="15875" width="9.7109375" style="240" customWidth="1"/>
    <col min="15876" max="15876" width="24.7109375" style="240" customWidth="1"/>
    <col min="15877" max="15877" width="24.85546875" style="240" customWidth="1"/>
    <col min="15878" max="15878" width="9.7109375" style="240" customWidth="1"/>
    <col min="15879" max="15879" width="13.5703125" style="240" customWidth="1"/>
    <col min="15880" max="15880" width="11.42578125" style="240" customWidth="1"/>
    <col min="15881" max="16126" width="9.140625" style="240"/>
    <col min="16127" max="16127" width="5.140625" style="240" customWidth="1"/>
    <col min="16128" max="16128" width="17.5703125" style="240" customWidth="1"/>
    <col min="16129" max="16129" width="26.5703125" style="240" customWidth="1"/>
    <col min="16130" max="16130" width="9.5703125" style="240" customWidth="1"/>
    <col min="16131" max="16131" width="9.7109375" style="240" customWidth="1"/>
    <col min="16132" max="16132" width="24.7109375" style="240" customWidth="1"/>
    <col min="16133" max="16133" width="24.85546875" style="240" customWidth="1"/>
    <col min="16134" max="16134" width="9.7109375" style="240" customWidth="1"/>
    <col min="16135" max="16135" width="13.5703125" style="240" customWidth="1"/>
    <col min="16136" max="16136" width="11.42578125" style="240" customWidth="1"/>
    <col min="16137" max="16384" width="9.140625" style="240"/>
  </cols>
  <sheetData>
    <row r="1" spans="1:8">
      <c r="A1" s="597" t="s">
        <v>15</v>
      </c>
      <c r="B1" s="597"/>
      <c r="C1" s="597"/>
      <c r="D1" s="597"/>
      <c r="E1" s="597"/>
      <c r="F1" s="597"/>
      <c r="G1" s="597"/>
      <c r="H1" s="597"/>
    </row>
    <row r="2" spans="1:8">
      <c r="A2" s="597" t="s">
        <v>1670</v>
      </c>
      <c r="B2" s="597"/>
      <c r="C2" s="597"/>
      <c r="D2" s="597"/>
      <c r="E2" s="597"/>
      <c r="F2" s="597"/>
      <c r="G2" s="597"/>
      <c r="H2" s="597"/>
    </row>
    <row r="3" spans="1:8">
      <c r="A3" s="598" t="s">
        <v>1684</v>
      </c>
      <c r="B3" s="598"/>
      <c r="C3" s="598"/>
      <c r="D3" s="598"/>
      <c r="E3" s="598"/>
      <c r="F3" s="598"/>
      <c r="G3" s="598"/>
      <c r="H3" s="598"/>
    </row>
    <row r="4" spans="1:8" s="251" customFormat="1">
      <c r="A4" s="250" t="s">
        <v>1671</v>
      </c>
      <c r="B4" s="250" t="s">
        <v>1680</v>
      </c>
      <c r="C4" s="250" t="s">
        <v>1</v>
      </c>
      <c r="D4" s="250" t="s">
        <v>1669</v>
      </c>
      <c r="E4" s="250" t="s">
        <v>2</v>
      </c>
      <c r="F4" s="250" t="s">
        <v>645</v>
      </c>
      <c r="G4" s="250" t="s">
        <v>1668</v>
      </c>
      <c r="H4" s="250" t="s">
        <v>1446</v>
      </c>
    </row>
    <row r="5" spans="1:8">
      <c r="A5" s="599">
        <v>1</v>
      </c>
      <c r="B5" s="243" t="s">
        <v>1681</v>
      </c>
      <c r="C5" s="241" t="s">
        <v>1682</v>
      </c>
      <c r="D5" s="242" t="s">
        <v>1689</v>
      </c>
      <c r="E5" s="248" t="s">
        <v>69</v>
      </c>
      <c r="F5" s="243"/>
      <c r="G5" s="247"/>
      <c r="H5" s="241"/>
    </row>
    <row r="6" spans="1:8">
      <c r="A6" s="600"/>
      <c r="B6" s="243" t="s">
        <v>1681</v>
      </c>
      <c r="C6" s="241" t="s">
        <v>1682</v>
      </c>
      <c r="D6" s="242" t="s">
        <v>1685</v>
      </c>
      <c r="E6" s="248" t="s">
        <v>1686</v>
      </c>
      <c r="F6" s="243">
        <v>9800611271</v>
      </c>
      <c r="G6" s="247"/>
      <c r="H6" s="241"/>
    </row>
    <row r="7" spans="1:8">
      <c r="A7" s="241">
        <v>2</v>
      </c>
      <c r="B7" s="243" t="s">
        <v>1687</v>
      </c>
      <c r="C7" s="241" t="s">
        <v>1688</v>
      </c>
      <c r="D7" s="242" t="s">
        <v>1683</v>
      </c>
      <c r="E7" s="248" t="s">
        <v>69</v>
      </c>
      <c r="F7" s="243">
        <v>9858021870</v>
      </c>
      <c r="G7" s="247"/>
      <c r="H7" s="241"/>
    </row>
    <row r="8" spans="1:8">
      <c r="A8" s="241">
        <v>3</v>
      </c>
      <c r="B8" s="243"/>
      <c r="C8" s="241"/>
      <c r="D8" s="242"/>
      <c r="E8" s="248"/>
      <c r="F8" s="241"/>
      <c r="G8" s="247"/>
      <c r="H8" s="241"/>
    </row>
    <row r="9" spans="1:8">
      <c r="A9" s="241">
        <v>4</v>
      </c>
      <c r="B9" s="243"/>
      <c r="C9" s="243"/>
      <c r="D9" s="243"/>
      <c r="E9" s="248"/>
      <c r="F9" s="243"/>
      <c r="G9" s="247"/>
      <c r="H9" s="241"/>
    </row>
    <row r="10" spans="1:8">
      <c r="A10" s="241">
        <v>5</v>
      </c>
      <c r="B10" s="243"/>
      <c r="C10" s="241"/>
      <c r="D10" s="242"/>
      <c r="E10" s="248"/>
      <c r="F10" s="243"/>
      <c r="G10" s="247"/>
      <c r="H10" s="241"/>
    </row>
    <row r="11" spans="1:8">
      <c r="A11" s="241">
        <v>6</v>
      </c>
      <c r="B11" s="243"/>
      <c r="C11" s="241"/>
      <c r="D11" s="242"/>
      <c r="E11" s="248"/>
      <c r="F11" s="241"/>
      <c r="G11" s="247"/>
      <c r="H11" s="241"/>
    </row>
    <row r="12" spans="1:8">
      <c r="A12" s="241">
        <v>7</v>
      </c>
      <c r="B12" s="243"/>
      <c r="C12" s="241"/>
      <c r="D12" s="242"/>
      <c r="E12" s="248"/>
      <c r="F12" s="243"/>
      <c r="G12" s="247"/>
      <c r="H12" s="241"/>
    </row>
    <row r="13" spans="1:8">
      <c r="A13" s="241">
        <v>8</v>
      </c>
      <c r="B13" s="243"/>
      <c r="C13" s="241"/>
      <c r="D13" s="242"/>
      <c r="E13" s="243"/>
      <c r="F13" s="241"/>
      <c r="G13" s="249"/>
      <c r="H13" s="241"/>
    </row>
    <row r="14" spans="1:8">
      <c r="A14" s="241">
        <v>9</v>
      </c>
      <c r="B14" s="243"/>
      <c r="C14" s="241"/>
      <c r="D14" s="242"/>
      <c r="E14" s="241"/>
      <c r="F14" s="241"/>
      <c r="G14" s="245"/>
      <c r="H14" s="241"/>
    </row>
    <row r="15" spans="1:8" ht="39.950000000000003" customHeight="1">
      <c r="A15" s="241">
        <v>10</v>
      </c>
      <c r="B15" s="243"/>
      <c r="C15" s="241"/>
      <c r="D15" s="242"/>
      <c r="E15" s="241"/>
      <c r="F15" s="241"/>
      <c r="G15" s="245"/>
      <c r="H15" s="241"/>
    </row>
    <row r="16" spans="1:8" ht="39.950000000000003" customHeight="1">
      <c r="A16" s="241">
        <v>11</v>
      </c>
      <c r="B16" s="243"/>
      <c r="C16" s="241"/>
      <c r="D16" s="242"/>
      <c r="E16" s="241"/>
      <c r="F16" s="241"/>
      <c r="G16" s="245"/>
      <c r="H16" s="241"/>
    </row>
    <row r="17" spans="1:8" ht="39.950000000000003" customHeight="1">
      <c r="A17" s="241">
        <v>12</v>
      </c>
      <c r="B17" s="243"/>
      <c r="C17" s="241"/>
      <c r="D17" s="242"/>
      <c r="E17" s="241"/>
      <c r="F17" s="241"/>
      <c r="G17" s="245"/>
      <c r="H17" s="241"/>
    </row>
    <row r="18" spans="1:8" ht="39.950000000000003" customHeight="1">
      <c r="A18" s="241">
        <v>13</v>
      </c>
      <c r="B18" s="243"/>
      <c r="C18" s="241"/>
      <c r="D18" s="242"/>
      <c r="E18" s="241"/>
      <c r="F18" s="241"/>
      <c r="G18" s="245"/>
      <c r="H18" s="241"/>
    </row>
    <row r="19" spans="1:8" ht="39.950000000000003" customHeight="1">
      <c r="A19" s="241">
        <v>14</v>
      </c>
      <c r="B19" s="243"/>
      <c r="C19" s="241"/>
      <c r="D19" s="242"/>
      <c r="E19" s="241"/>
      <c r="F19" s="241"/>
      <c r="G19" s="245"/>
      <c r="H19" s="241"/>
    </row>
    <row r="20" spans="1:8" ht="39.950000000000003" customHeight="1">
      <c r="A20" s="241">
        <v>15</v>
      </c>
      <c r="B20" s="243"/>
      <c r="C20" s="241"/>
      <c r="D20" s="242"/>
      <c r="E20" s="241"/>
      <c r="F20" s="241"/>
      <c r="G20" s="245"/>
      <c r="H20" s="241"/>
    </row>
    <row r="21" spans="1:8" ht="39.950000000000003" customHeight="1">
      <c r="A21" s="241">
        <v>16</v>
      </c>
      <c r="B21" s="243"/>
      <c r="C21" s="241"/>
      <c r="D21" s="242"/>
      <c r="E21" s="241"/>
      <c r="F21" s="241"/>
      <c r="G21" s="245"/>
      <c r="H21" s="241"/>
    </row>
    <row r="22" spans="1:8" ht="39.950000000000003" customHeight="1">
      <c r="A22" s="241">
        <v>17</v>
      </c>
      <c r="B22" s="243"/>
      <c r="C22" s="241"/>
      <c r="D22" s="242"/>
      <c r="E22" s="241"/>
      <c r="F22" s="241"/>
      <c r="G22" s="245"/>
      <c r="H22" s="241"/>
    </row>
    <row r="23" spans="1:8" ht="39.950000000000003" customHeight="1">
      <c r="A23" s="241">
        <v>18</v>
      </c>
      <c r="B23" s="243"/>
      <c r="C23" s="241"/>
      <c r="D23" s="242"/>
      <c r="E23" s="241"/>
      <c r="F23" s="241"/>
      <c r="G23" s="245"/>
      <c r="H23" s="241"/>
    </row>
    <row r="24" spans="1:8" ht="39.950000000000003" customHeight="1">
      <c r="A24" s="241">
        <v>19</v>
      </c>
      <c r="B24" s="243"/>
      <c r="C24" s="241"/>
      <c r="D24" s="242"/>
      <c r="E24" s="241"/>
      <c r="F24" s="241"/>
      <c r="G24" s="245"/>
      <c r="H24" s="241"/>
    </row>
    <row r="25" spans="1:8" ht="39.950000000000003" customHeight="1">
      <c r="A25" s="241">
        <v>20</v>
      </c>
      <c r="B25" s="243"/>
      <c r="C25" s="241"/>
      <c r="D25" s="242"/>
      <c r="E25" s="241"/>
      <c r="F25" s="241"/>
      <c r="G25" s="245"/>
      <c r="H25" s="241"/>
    </row>
    <row r="26" spans="1:8" ht="39.950000000000003" customHeight="1">
      <c r="A26" s="241">
        <v>21</v>
      </c>
      <c r="B26" s="243"/>
      <c r="C26" s="241"/>
      <c r="D26" s="242"/>
      <c r="E26" s="241"/>
      <c r="F26" s="241"/>
      <c r="G26" s="245"/>
      <c r="H26" s="241"/>
    </row>
    <row r="27" spans="1:8" ht="39.950000000000003" customHeight="1">
      <c r="A27" s="241">
        <v>22</v>
      </c>
      <c r="B27" s="243"/>
      <c r="C27" s="241"/>
      <c r="D27" s="242"/>
      <c r="E27" s="241"/>
      <c r="F27" s="241"/>
      <c r="G27" s="245"/>
      <c r="H27" s="241"/>
    </row>
    <row r="28" spans="1:8" ht="39.950000000000003" customHeight="1">
      <c r="A28" s="241">
        <v>23</v>
      </c>
      <c r="B28" s="243"/>
      <c r="C28" s="241"/>
      <c r="D28" s="242"/>
      <c r="E28" s="241"/>
      <c r="F28" s="241"/>
      <c r="G28" s="245"/>
      <c r="H28" s="241"/>
    </row>
    <row r="29" spans="1:8" ht="39.950000000000003" customHeight="1">
      <c r="A29" s="241">
        <v>24</v>
      </c>
      <c r="B29" s="243"/>
      <c r="C29" s="241"/>
      <c r="D29" s="242"/>
      <c r="E29" s="241"/>
      <c r="F29" s="241"/>
      <c r="G29" s="245"/>
      <c r="H29" s="241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71"/>
      <c r="B1" s="272"/>
      <c r="C1" s="273"/>
    </row>
    <row r="2" spans="1:6" ht="19.5">
      <c r="A2" s="271"/>
      <c r="B2" s="538" t="s">
        <v>1747</v>
      </c>
      <c r="C2" s="538"/>
      <c r="D2" s="538"/>
      <c r="E2" s="538"/>
      <c r="F2" s="538"/>
    </row>
    <row r="3" spans="1:6" ht="24.75">
      <c r="A3" s="271"/>
      <c r="B3" s="601" t="s">
        <v>1748</v>
      </c>
      <c r="C3" s="601"/>
      <c r="D3" s="601"/>
      <c r="E3" s="601"/>
      <c r="F3" s="601"/>
    </row>
    <row r="4" spans="1:6" ht="19.5">
      <c r="A4" s="271"/>
      <c r="B4" s="274"/>
      <c r="C4" s="275"/>
      <c r="D4" s="274"/>
      <c r="E4" s="274"/>
      <c r="F4" s="274"/>
    </row>
    <row r="5" spans="1:6" ht="19.5">
      <c r="A5" s="283" t="s">
        <v>1749</v>
      </c>
      <c r="B5" s="284" t="s">
        <v>1750</v>
      </c>
      <c r="C5" s="285" t="s">
        <v>1816</v>
      </c>
      <c r="D5" s="284" t="s">
        <v>1751</v>
      </c>
      <c r="E5" s="284" t="s">
        <v>1752</v>
      </c>
      <c r="F5" s="284" t="s">
        <v>1545</v>
      </c>
    </row>
    <row r="6" spans="1:6" ht="19.5">
      <c r="A6" s="280">
        <v>1</v>
      </c>
      <c r="B6" s="282" t="s">
        <v>1753</v>
      </c>
      <c r="C6" s="281" t="s">
        <v>1754</v>
      </c>
      <c r="D6" s="276" t="s">
        <v>1755</v>
      </c>
      <c r="E6" s="276" t="s">
        <v>1756</v>
      </c>
      <c r="F6" s="276"/>
    </row>
    <row r="7" spans="1:6" ht="19.5">
      <c r="A7" s="280">
        <v>2</v>
      </c>
      <c r="B7" s="282" t="s">
        <v>1757</v>
      </c>
      <c r="C7" s="281" t="s">
        <v>1758</v>
      </c>
      <c r="D7" s="277" t="s">
        <v>1759</v>
      </c>
      <c r="E7" s="277" t="s">
        <v>1760</v>
      </c>
      <c r="F7" s="277"/>
    </row>
    <row r="8" spans="1:6" ht="19.5">
      <c r="A8" s="280">
        <v>3</v>
      </c>
      <c r="B8" s="282" t="s">
        <v>1761</v>
      </c>
      <c r="C8" s="281" t="s">
        <v>1754</v>
      </c>
      <c r="D8" s="277" t="s">
        <v>1762</v>
      </c>
      <c r="E8" s="277" t="s">
        <v>1763</v>
      </c>
      <c r="F8" s="277"/>
    </row>
    <row r="9" spans="1:6" ht="19.5">
      <c r="A9" s="280">
        <v>4</v>
      </c>
      <c r="B9" s="282" t="s">
        <v>1764</v>
      </c>
      <c r="C9" s="281" t="s">
        <v>1765</v>
      </c>
      <c r="D9" s="277"/>
      <c r="E9" s="277"/>
      <c r="F9" s="277"/>
    </row>
    <row r="10" spans="1:6" ht="19.5">
      <c r="A10" s="280">
        <v>5</v>
      </c>
      <c r="B10" s="282" t="s">
        <v>1766</v>
      </c>
      <c r="C10" s="281" t="s">
        <v>1767</v>
      </c>
      <c r="D10" s="277" t="s">
        <v>1768</v>
      </c>
      <c r="E10" s="277" t="s">
        <v>1769</v>
      </c>
      <c r="F10" s="277"/>
    </row>
    <row r="11" spans="1:6" ht="19.5">
      <c r="A11" s="280">
        <v>6</v>
      </c>
      <c r="B11" s="282" t="s">
        <v>1770</v>
      </c>
      <c r="C11" s="281" t="s">
        <v>1771</v>
      </c>
      <c r="D11" s="277"/>
      <c r="E11" s="277"/>
      <c r="F11" s="277"/>
    </row>
    <row r="12" spans="1:6" ht="19.5">
      <c r="A12" s="280">
        <v>7</v>
      </c>
      <c r="B12" s="282" t="s">
        <v>1772</v>
      </c>
      <c r="C12" s="281" t="s">
        <v>1773</v>
      </c>
      <c r="D12" s="277"/>
      <c r="E12" s="277"/>
      <c r="F12" s="277"/>
    </row>
    <row r="13" spans="1:6" ht="19.5">
      <c r="A13" s="280">
        <v>8</v>
      </c>
      <c r="B13" s="282" t="s">
        <v>1774</v>
      </c>
      <c r="C13" s="281" t="s">
        <v>1775</v>
      </c>
      <c r="D13" s="277" t="s">
        <v>1776</v>
      </c>
      <c r="E13" s="277" t="s">
        <v>1777</v>
      </c>
      <c r="F13" s="277"/>
    </row>
    <row r="14" spans="1:6" ht="19.5">
      <c r="A14" s="280">
        <v>9</v>
      </c>
      <c r="B14" s="282" t="s">
        <v>1778</v>
      </c>
      <c r="C14" s="281" t="s">
        <v>1779</v>
      </c>
      <c r="D14" s="277"/>
      <c r="E14" s="277"/>
      <c r="F14" s="277"/>
    </row>
    <row r="15" spans="1:6" ht="19.5">
      <c r="A15" s="280">
        <v>10</v>
      </c>
      <c r="B15" s="282" t="s">
        <v>1780</v>
      </c>
      <c r="C15" s="281" t="s">
        <v>1781</v>
      </c>
      <c r="D15" s="277" t="s">
        <v>1782</v>
      </c>
      <c r="E15" s="277" t="s">
        <v>1783</v>
      </c>
      <c r="F15" s="277"/>
    </row>
    <row r="16" spans="1:6" ht="19.5">
      <c r="A16" s="280">
        <v>11</v>
      </c>
      <c r="B16" s="282" t="s">
        <v>1784</v>
      </c>
      <c r="C16" s="281" t="s">
        <v>1785</v>
      </c>
      <c r="D16" s="277" t="s">
        <v>1786</v>
      </c>
      <c r="E16" s="277" t="s">
        <v>1787</v>
      </c>
      <c r="F16" s="277"/>
    </row>
    <row r="17" spans="1:6" ht="19.5">
      <c r="A17" s="280">
        <v>12</v>
      </c>
      <c r="B17" s="282" t="s">
        <v>1788</v>
      </c>
      <c r="C17" s="281" t="s">
        <v>1789</v>
      </c>
      <c r="D17" s="277" t="s">
        <v>1790</v>
      </c>
      <c r="E17" s="277" t="s">
        <v>1791</v>
      </c>
      <c r="F17" s="277"/>
    </row>
    <row r="18" spans="1:6" ht="36">
      <c r="A18" s="280">
        <v>13</v>
      </c>
      <c r="B18" s="282" t="s">
        <v>1792</v>
      </c>
      <c r="C18" s="281" t="s">
        <v>1789</v>
      </c>
      <c r="D18" s="277" t="s">
        <v>1793</v>
      </c>
      <c r="E18" s="277" t="s">
        <v>1794</v>
      </c>
      <c r="F18" s="277"/>
    </row>
    <row r="19" spans="1:6" ht="19.5">
      <c r="A19" s="280">
        <v>14</v>
      </c>
      <c r="B19" s="282" t="s">
        <v>1795</v>
      </c>
      <c r="C19" s="281" t="s">
        <v>1796</v>
      </c>
      <c r="D19" s="277"/>
      <c r="E19" s="277"/>
      <c r="F19" s="277"/>
    </row>
    <row r="20" spans="1:6" ht="19.5">
      <c r="A20" s="280">
        <v>15</v>
      </c>
      <c r="B20" s="282" t="s">
        <v>1797</v>
      </c>
      <c r="C20" s="281" t="s">
        <v>1798</v>
      </c>
      <c r="D20" s="277"/>
      <c r="E20" s="277"/>
      <c r="F20" s="277"/>
    </row>
    <row r="21" spans="1:6" ht="19.5">
      <c r="A21" s="280">
        <v>16</v>
      </c>
      <c r="B21" s="282" t="s">
        <v>1799</v>
      </c>
      <c r="C21" s="281" t="s">
        <v>1800</v>
      </c>
      <c r="D21" s="277" t="s">
        <v>1801</v>
      </c>
      <c r="E21" s="277" t="s">
        <v>1802</v>
      </c>
      <c r="F21" s="277"/>
    </row>
    <row r="22" spans="1:6" ht="19.5">
      <c r="A22" s="280">
        <v>17</v>
      </c>
      <c r="B22" s="282" t="s">
        <v>1803</v>
      </c>
      <c r="C22" s="281" t="s">
        <v>1804</v>
      </c>
      <c r="D22" s="277" t="s">
        <v>1805</v>
      </c>
      <c r="E22" s="277" t="s">
        <v>1806</v>
      </c>
      <c r="F22" s="277"/>
    </row>
    <row r="23" spans="1:6" ht="19.5">
      <c r="A23" s="280">
        <v>18</v>
      </c>
      <c r="B23" s="278" t="s">
        <v>1807</v>
      </c>
      <c r="C23" s="281" t="s">
        <v>1804</v>
      </c>
      <c r="D23" s="277" t="s">
        <v>1808</v>
      </c>
      <c r="E23" s="277" t="s">
        <v>1809</v>
      </c>
      <c r="F23" s="277"/>
    </row>
    <row r="24" spans="1:6" ht="19.5">
      <c r="A24" s="280">
        <v>19</v>
      </c>
      <c r="B24" s="279" t="s">
        <v>1810</v>
      </c>
      <c r="C24" s="281" t="s">
        <v>1811</v>
      </c>
      <c r="D24" s="277"/>
      <c r="E24" s="277"/>
      <c r="F24" s="277"/>
    </row>
    <row r="25" spans="1:6" ht="39">
      <c r="A25" s="280">
        <v>20</v>
      </c>
      <c r="B25" s="279" t="s">
        <v>1812</v>
      </c>
      <c r="C25" s="281" t="s">
        <v>1813</v>
      </c>
      <c r="D25" s="277" t="s">
        <v>1814</v>
      </c>
      <c r="E25" s="277" t="s">
        <v>1815</v>
      </c>
      <c r="F25" s="277"/>
    </row>
    <row r="26" spans="1:6">
      <c r="A26" s="54"/>
      <c r="B26" s="54"/>
      <c r="C26" s="54"/>
      <c r="D26" s="54"/>
      <c r="E26" s="54"/>
      <c r="F26" s="54"/>
    </row>
    <row r="27" spans="1:6">
      <c r="A27" s="54"/>
      <c r="B27" s="54"/>
      <c r="C27" s="54"/>
      <c r="D27" s="54"/>
      <c r="E27" s="54"/>
      <c r="F27" s="54"/>
    </row>
    <row r="28" spans="1:6">
      <c r="A28" s="54"/>
      <c r="B28" s="54"/>
      <c r="C28" s="54"/>
      <c r="D28" s="54"/>
      <c r="E28" s="54"/>
      <c r="F28" s="54"/>
    </row>
    <row r="29" spans="1:6">
      <c r="A29" s="54"/>
      <c r="B29" s="54"/>
      <c r="C29" s="54"/>
      <c r="D29" s="54"/>
      <c r="E29" s="54"/>
      <c r="F29" s="54"/>
    </row>
    <row r="30" spans="1:6">
      <c r="A30" s="54"/>
      <c r="B30" s="54"/>
      <c r="C30" s="54"/>
      <c r="D30" s="54"/>
      <c r="E30" s="54"/>
      <c r="F30" s="54"/>
    </row>
    <row r="31" spans="1:6">
      <c r="A31" s="54"/>
      <c r="B31" s="54"/>
      <c r="C31" s="54"/>
      <c r="D31" s="54"/>
      <c r="E31" s="54"/>
      <c r="F31" s="54"/>
    </row>
    <row r="32" spans="1:6">
      <c r="A32" s="54"/>
      <c r="B32" s="54"/>
      <c r="C32" s="54"/>
      <c r="D32" s="54"/>
      <c r="E32" s="54"/>
      <c r="F32" s="54"/>
    </row>
    <row r="33" spans="1:6">
      <c r="A33" s="54"/>
      <c r="B33" s="54"/>
      <c r="C33" s="54"/>
      <c r="D33" s="54"/>
      <c r="E33" s="54"/>
      <c r="F33" s="54"/>
    </row>
    <row r="34" spans="1:6">
      <c r="A34" s="54"/>
      <c r="B34" s="54"/>
      <c r="C34" s="54"/>
      <c r="D34" s="54"/>
      <c r="E34" s="54"/>
      <c r="F34" s="54"/>
    </row>
    <row r="35" spans="1:6">
      <c r="A35" s="54"/>
      <c r="B35" s="54"/>
      <c r="C35" s="54"/>
      <c r="D35" s="54"/>
      <c r="E35" s="54"/>
      <c r="F35" s="54"/>
    </row>
    <row r="36" spans="1:6">
      <c r="A36" s="54"/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>
      <c r="A38" s="54"/>
      <c r="B38" s="54"/>
      <c r="C38" s="54"/>
      <c r="D38" s="54"/>
      <c r="E38" s="54"/>
      <c r="F38" s="54"/>
    </row>
    <row r="39" spans="1:6">
      <c r="A39" s="54"/>
      <c r="B39" s="54"/>
      <c r="C39" s="54"/>
      <c r="D39" s="54"/>
      <c r="E39" s="54"/>
      <c r="F39" s="54"/>
    </row>
    <row r="40" spans="1:6">
      <c r="A40" s="54"/>
      <c r="B40" s="54"/>
      <c r="C40" s="54"/>
      <c r="D40" s="54"/>
      <c r="E40" s="54"/>
      <c r="F40" s="54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2"/>
  <sheetViews>
    <sheetView workbookViewId="0">
      <pane ySplit="2" topLeftCell="A3" activePane="bottomLeft" state="frozen"/>
      <selection activeCell="A5" sqref="A5"/>
      <selection pane="bottomLeft" activeCell="D11" sqref="D11"/>
    </sheetView>
  </sheetViews>
  <sheetFormatPr defaultRowHeight="19.5"/>
  <cols>
    <col min="1" max="1" width="4.85546875" style="127" customWidth="1"/>
    <col min="2" max="2" width="30.140625" style="127" customWidth="1"/>
    <col min="3" max="3" width="11" style="127" bestFit="1" customWidth="1"/>
    <col min="4" max="4" width="32.85546875" style="134" customWidth="1"/>
    <col min="5" max="5" width="16.140625" style="127" customWidth="1"/>
    <col min="6" max="6" width="12.28515625" style="308" bestFit="1" customWidth="1"/>
    <col min="7" max="7" width="12.7109375" style="133" customWidth="1"/>
    <col min="8" max="8" width="18.28515625" style="127" bestFit="1" customWidth="1"/>
    <col min="9" max="33" width="9.140625" style="127" customWidth="1"/>
    <col min="34" max="16384" width="9.140625" style="127"/>
  </cols>
  <sheetData>
    <row r="1" spans="1:8" ht="28.5">
      <c r="A1" s="520" t="s">
        <v>2559</v>
      </c>
      <c r="B1" s="520"/>
      <c r="C1" s="520"/>
      <c r="D1" s="520"/>
      <c r="E1" s="520"/>
      <c r="F1" s="521"/>
      <c r="G1" s="520"/>
    </row>
    <row r="2" spans="1:8" s="368" customFormat="1" ht="39">
      <c r="A2" s="128" t="s">
        <v>73</v>
      </c>
      <c r="B2" s="128" t="s">
        <v>0</v>
      </c>
      <c r="C2" s="128" t="s">
        <v>1</v>
      </c>
      <c r="D2" s="128" t="s">
        <v>576</v>
      </c>
      <c r="E2" s="128" t="s">
        <v>75</v>
      </c>
      <c r="F2" s="128" t="s">
        <v>4</v>
      </c>
      <c r="G2" s="128" t="s">
        <v>53</v>
      </c>
    </row>
    <row r="3" spans="1:8">
      <c r="A3" s="77">
        <f>ROW()-2</f>
        <v>1</v>
      </c>
      <c r="B3" s="130" t="s">
        <v>42</v>
      </c>
      <c r="C3" s="130" t="s">
        <v>636</v>
      </c>
      <c r="D3" s="170" t="s">
        <v>623</v>
      </c>
      <c r="E3" s="130" t="s">
        <v>2639</v>
      </c>
      <c r="F3" s="90">
        <v>9858024155</v>
      </c>
      <c r="G3" s="172">
        <v>420155</v>
      </c>
      <c r="H3" s="127">
        <f>F3</f>
        <v>9858024155</v>
      </c>
    </row>
    <row r="4" spans="1:8">
      <c r="A4" s="77">
        <f t="shared" ref="A4:A55" si="0">ROW()-2</f>
        <v>2</v>
      </c>
      <c r="B4" s="130" t="s">
        <v>2780</v>
      </c>
      <c r="C4" s="130" t="s">
        <v>636</v>
      </c>
      <c r="D4" s="170" t="s">
        <v>624</v>
      </c>
      <c r="E4" s="130" t="s">
        <v>1429</v>
      </c>
      <c r="F4" s="90">
        <v>9851320766</v>
      </c>
      <c r="G4" s="172">
        <v>420166</v>
      </c>
      <c r="H4" s="127" t="str">
        <f>CONCATENATE(H3,", "&amp; F4)</f>
        <v>9858024155, 9851320766</v>
      </c>
    </row>
    <row r="5" spans="1:8" ht="30">
      <c r="A5" s="77">
        <f t="shared" si="0"/>
        <v>3</v>
      </c>
      <c r="B5" s="130" t="s">
        <v>2781</v>
      </c>
      <c r="C5" s="130" t="s">
        <v>636</v>
      </c>
      <c r="D5" s="170" t="s">
        <v>44</v>
      </c>
      <c r="E5" s="130" t="s">
        <v>2356</v>
      </c>
      <c r="F5" s="90" t="s">
        <v>2357</v>
      </c>
      <c r="G5" s="172">
        <v>420502</v>
      </c>
      <c r="H5" s="127" t="str">
        <f t="shared" ref="H5:H53" si="1">CONCATENATE(H4,", "&amp; F5)</f>
        <v>9858024155, 9851320766, 9858074100, 9857836530</v>
      </c>
    </row>
    <row r="6" spans="1:8" ht="36">
      <c r="A6" s="77">
        <f t="shared" si="0"/>
        <v>4</v>
      </c>
      <c r="B6" s="130" t="s">
        <v>2782</v>
      </c>
      <c r="C6" s="130" t="s">
        <v>636</v>
      </c>
      <c r="D6" s="170" t="s">
        <v>3402</v>
      </c>
      <c r="E6" s="130" t="s">
        <v>3242</v>
      </c>
      <c r="F6" s="90">
        <v>9854026361</v>
      </c>
      <c r="G6" s="172" t="s">
        <v>2560</v>
      </c>
      <c r="H6" s="127" t="str">
        <f t="shared" si="1"/>
        <v>9858024155, 9851320766, 9858074100, 9857836530, 9854026361</v>
      </c>
    </row>
    <row r="7" spans="1:8">
      <c r="A7" s="77">
        <f t="shared" si="0"/>
        <v>5</v>
      </c>
      <c r="B7" s="130" t="s">
        <v>2582</v>
      </c>
      <c r="C7" s="130" t="s">
        <v>636</v>
      </c>
      <c r="D7" s="170" t="s">
        <v>541</v>
      </c>
      <c r="E7" s="130" t="s">
        <v>204</v>
      </c>
      <c r="F7" s="90">
        <v>9848022325</v>
      </c>
      <c r="G7" s="172">
        <v>421205</v>
      </c>
      <c r="H7" s="127" t="str">
        <f t="shared" si="1"/>
        <v>9858024155, 9851320766, 9858074100, 9857836530, 9854026361, 9848022325</v>
      </c>
    </row>
    <row r="8" spans="1:8" ht="39">
      <c r="A8" s="77">
        <f t="shared" si="0"/>
        <v>6</v>
      </c>
      <c r="B8" s="130" t="s">
        <v>2583</v>
      </c>
      <c r="C8" s="130" t="s">
        <v>636</v>
      </c>
      <c r="D8" s="170" t="s">
        <v>2474</v>
      </c>
      <c r="E8" s="130" t="s">
        <v>491</v>
      </c>
      <c r="F8" s="90" t="s">
        <v>2924</v>
      </c>
      <c r="G8" s="172" t="s">
        <v>490</v>
      </c>
      <c r="H8" s="127" t="str">
        <f t="shared" si="1"/>
        <v>9858024155, 9851320766, 9858074100, 9857836530, 9854026361, 9848022325, 9851100524, 9858082522</v>
      </c>
    </row>
    <row r="9" spans="1:8">
      <c r="A9" s="77">
        <f t="shared" si="0"/>
        <v>7</v>
      </c>
      <c r="B9" s="130" t="s">
        <v>2584</v>
      </c>
      <c r="C9" s="130" t="s">
        <v>636</v>
      </c>
      <c r="D9" s="170" t="s">
        <v>3459</v>
      </c>
      <c r="E9" s="130" t="s">
        <v>3458</v>
      </c>
      <c r="F9" s="90">
        <v>9802261158</v>
      </c>
      <c r="G9" s="172">
        <v>421215</v>
      </c>
      <c r="H9" s="127" t="str">
        <f t="shared" si="1"/>
        <v>9858024155, 9851320766, 9858074100, 9857836530, 9854026361, 9848022325, 9851100524, 9858082522, 9802261158</v>
      </c>
    </row>
    <row r="10" spans="1:8">
      <c r="A10" s="77">
        <f t="shared" si="0"/>
        <v>8</v>
      </c>
      <c r="B10" s="130" t="s">
        <v>2585</v>
      </c>
      <c r="C10" s="130" t="s">
        <v>636</v>
      </c>
      <c r="D10" s="170" t="s">
        <v>205</v>
      </c>
      <c r="E10" s="130" t="s">
        <v>3036</v>
      </c>
      <c r="F10" s="90">
        <v>9802314143</v>
      </c>
      <c r="G10" s="172">
        <v>421236</v>
      </c>
      <c r="H10" s="127" t="str">
        <f t="shared" si="1"/>
        <v>9858024155, 9851320766, 9858074100, 9857836530, 9854026361, 9848022325, 9851100524, 9858082522, 9802261158, 9802314143</v>
      </c>
    </row>
    <row r="11" spans="1:8" ht="31.5">
      <c r="A11" s="77">
        <f t="shared" si="0"/>
        <v>9</v>
      </c>
      <c r="B11" s="130" t="s">
        <v>2586</v>
      </c>
      <c r="C11" s="130" t="s">
        <v>636</v>
      </c>
      <c r="D11" s="170" t="s">
        <v>1922</v>
      </c>
      <c r="E11" s="130" t="s">
        <v>1921</v>
      </c>
      <c r="F11" s="90">
        <v>9851147368</v>
      </c>
      <c r="G11" s="172">
        <v>420876</v>
      </c>
      <c r="H11" s="127" t="str">
        <f t="shared" si="1"/>
        <v>9858024155, 9851320766, 9858074100, 9857836530, 9854026361, 9848022325, 9851100524, 9858082522, 9802261158, 9802314143, 9851147368</v>
      </c>
    </row>
    <row r="12" spans="1:8">
      <c r="A12" s="77">
        <f t="shared" si="0"/>
        <v>10</v>
      </c>
      <c r="B12" s="130" t="s">
        <v>2588</v>
      </c>
      <c r="C12" s="130" t="s">
        <v>636</v>
      </c>
      <c r="D12" s="170" t="s">
        <v>2778</v>
      </c>
      <c r="E12" s="130" t="s">
        <v>2777</v>
      </c>
      <c r="F12" s="90">
        <v>9858425561</v>
      </c>
      <c r="G12" s="172">
        <v>420512</v>
      </c>
      <c r="H12" s="127" t="str">
        <f t="shared" si="1"/>
        <v>9858024155, 9851320766, 9858074100, 9857836530, 9854026361, 9848022325, 9851100524, 9858082522, 9802261158, 9802314143, 9851147368, 9858425561</v>
      </c>
    </row>
    <row r="13" spans="1:8" ht="39">
      <c r="A13" s="77">
        <f t="shared" si="0"/>
        <v>11</v>
      </c>
      <c r="B13" s="130" t="s">
        <v>3238</v>
      </c>
      <c r="C13" s="130" t="s">
        <v>636</v>
      </c>
      <c r="D13" s="170" t="s">
        <v>1425</v>
      </c>
      <c r="E13" s="130" t="s">
        <v>2581</v>
      </c>
      <c r="F13" s="90">
        <v>9802306090</v>
      </c>
      <c r="G13" s="172">
        <v>4203034</v>
      </c>
      <c r="H13" s="127" t="str">
        <f t="shared" si="1"/>
        <v>9858024155, 9851320766, 9858074100, 9857836530, 9854026361, 9848022325, 9851100524, 9858082522, 9802261158, 9802314143, 9851147368, 9858425561, 9802306090</v>
      </c>
    </row>
    <row r="14" spans="1:8">
      <c r="A14" s="77">
        <f t="shared" si="0"/>
        <v>12</v>
      </c>
      <c r="B14" s="130" t="s">
        <v>2591</v>
      </c>
      <c r="C14" s="130" t="s">
        <v>636</v>
      </c>
      <c r="D14" s="170" t="s">
        <v>2612</v>
      </c>
      <c r="E14" s="130" t="s">
        <v>2574</v>
      </c>
      <c r="F14" s="90">
        <v>9851248444</v>
      </c>
      <c r="G14" s="172"/>
      <c r="H14" s="127" t="str">
        <f t="shared" si="1"/>
        <v>9858024155, 9851320766, 9858074100, 9857836530, 9854026361, 9848022325, 9851100524, 9858082522, 9802261158, 9802314143, 9851147368, 9858425561, 9802306090, 9851248444</v>
      </c>
    </row>
    <row r="15" spans="1:8">
      <c r="A15" s="77">
        <f t="shared" si="0"/>
        <v>13</v>
      </c>
      <c r="B15" s="130" t="s">
        <v>2598</v>
      </c>
      <c r="C15" s="130" t="s">
        <v>636</v>
      </c>
      <c r="D15" s="170"/>
      <c r="E15" s="130" t="s">
        <v>2479</v>
      </c>
      <c r="F15" s="90">
        <v>9858078067</v>
      </c>
      <c r="G15" s="172"/>
      <c r="H15" s="127" t="str">
        <f t="shared" si="1"/>
        <v>9858024155, 9851320766, 9858074100, 9857836530, 9854026361, 9848022325, 9851100524, 9858082522, 9802261158, 9802314143, 9851147368, 9858425561, 9802306090, 9851248444, 9858078067</v>
      </c>
    </row>
    <row r="16" spans="1:8" ht="39">
      <c r="A16" s="77">
        <f t="shared" si="0"/>
        <v>14</v>
      </c>
      <c r="B16" s="130" t="s">
        <v>103</v>
      </c>
      <c r="C16" s="130" t="s">
        <v>636</v>
      </c>
      <c r="D16" s="170" t="s">
        <v>208</v>
      </c>
      <c r="E16" s="130" t="s">
        <v>207</v>
      </c>
      <c r="F16" s="90">
        <v>9858026543</v>
      </c>
      <c r="G16" s="172">
        <v>420257</v>
      </c>
      <c r="H16" s="127" t="str">
        <f t="shared" si="1"/>
        <v>9858024155, 9851320766, 9858074100, 9857836530, 9854026361, 9848022325, 9851100524, 9858082522, 9802261158, 9802314143, 9851147368, 9858425561, 9802306090, 9851248444, 9858078067, 9858026543</v>
      </c>
    </row>
    <row r="17" spans="1:8" ht="39">
      <c r="A17" s="77">
        <f t="shared" si="0"/>
        <v>15</v>
      </c>
      <c r="B17" s="130" t="s">
        <v>209</v>
      </c>
      <c r="C17" s="130" t="s">
        <v>636</v>
      </c>
      <c r="D17" s="170" t="s">
        <v>929</v>
      </c>
      <c r="E17" s="130" t="s">
        <v>203</v>
      </c>
      <c r="F17" s="90">
        <v>9848046774</v>
      </c>
      <c r="G17" s="172">
        <v>420356</v>
      </c>
      <c r="H17" s="127" t="str">
        <f t="shared" si="1"/>
        <v>9858024155, 9851320766, 9858074100, 9857836530, 9854026361, 9848022325, 9851100524, 9858082522, 9802261158, 9802314143, 9851147368, 9858425561, 9802306090, 9851248444, 9858078067, 9858026543, 9848046774</v>
      </c>
    </row>
    <row r="18" spans="1:8">
      <c r="A18" s="77">
        <f t="shared" si="0"/>
        <v>16</v>
      </c>
      <c r="B18" s="130" t="s">
        <v>2597</v>
      </c>
      <c r="C18" s="130" t="s">
        <v>2773</v>
      </c>
      <c r="D18" s="170"/>
      <c r="E18" s="130" t="s">
        <v>2579</v>
      </c>
      <c r="F18" s="90">
        <v>9851103715</v>
      </c>
      <c r="G18" s="172"/>
      <c r="H18" s="127" t="str">
        <f t="shared" si="1"/>
        <v>9858024155, 9851320766, 9858074100, 9857836530, 9854026361, 9848022325, 9851100524, 9858082522, 9802261158, 9802314143, 9851147368, 9858425561, 9802306090, 9851248444, 9858078067, 9858026543, 9848046774, 9851103715</v>
      </c>
    </row>
    <row r="19" spans="1:8">
      <c r="A19" s="77">
        <f t="shared" si="0"/>
        <v>17</v>
      </c>
      <c r="B19" s="126" t="s">
        <v>2582</v>
      </c>
      <c r="C19" s="126" t="s">
        <v>2775</v>
      </c>
      <c r="D19" s="300" t="s">
        <v>2697</v>
      </c>
      <c r="E19" s="126" t="s">
        <v>2698</v>
      </c>
      <c r="F19" s="90">
        <v>9847857859</v>
      </c>
      <c r="G19" s="172">
        <v>402090</v>
      </c>
      <c r="H19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</v>
      </c>
    </row>
    <row r="20" spans="1:8" ht="36">
      <c r="A20" s="77">
        <f t="shared" si="0"/>
        <v>18</v>
      </c>
      <c r="B20" s="130" t="s">
        <v>2599</v>
      </c>
      <c r="C20" s="130" t="s">
        <v>2769</v>
      </c>
      <c r="D20" s="170" t="s">
        <v>625</v>
      </c>
      <c r="E20" s="130" t="s">
        <v>2372</v>
      </c>
      <c r="F20" s="90">
        <v>9851320768</v>
      </c>
      <c r="G20" s="172" t="s">
        <v>2373</v>
      </c>
      <c r="H20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</v>
      </c>
    </row>
    <row r="21" spans="1:8">
      <c r="A21" s="77">
        <f t="shared" si="0"/>
        <v>19</v>
      </c>
      <c r="B21" s="130" t="s">
        <v>2584</v>
      </c>
      <c r="C21" s="130" t="s">
        <v>2769</v>
      </c>
      <c r="D21" s="170" t="s">
        <v>210</v>
      </c>
      <c r="E21" s="130"/>
      <c r="F21" s="90"/>
      <c r="G21" s="172">
        <v>403143</v>
      </c>
      <c r="H21" s="127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</v>
      </c>
    </row>
    <row r="22" spans="1:8" ht="36">
      <c r="A22" s="77">
        <f t="shared" si="0"/>
        <v>20</v>
      </c>
      <c r="B22" s="130" t="s">
        <v>42</v>
      </c>
      <c r="C22" s="130" t="s">
        <v>2769</v>
      </c>
      <c r="D22" s="170" t="s">
        <v>500</v>
      </c>
      <c r="E22" s="130" t="s">
        <v>501</v>
      </c>
      <c r="F22" s="90"/>
      <c r="G22" s="172" t="s">
        <v>502</v>
      </c>
      <c r="H22" s="127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</v>
      </c>
    </row>
    <row r="23" spans="1:8" ht="31.5">
      <c r="A23" s="77">
        <f t="shared" si="0"/>
        <v>21</v>
      </c>
      <c r="B23" s="130" t="s">
        <v>2600</v>
      </c>
      <c r="C23" s="130" t="s">
        <v>2769</v>
      </c>
      <c r="D23" s="170" t="s">
        <v>503</v>
      </c>
      <c r="E23" s="130" t="s">
        <v>504</v>
      </c>
      <c r="F23" s="90"/>
      <c r="G23" s="172">
        <v>84402094</v>
      </c>
      <c r="H23" s="127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</v>
      </c>
    </row>
    <row r="24" spans="1:8" ht="36">
      <c r="A24" s="77">
        <f t="shared" si="0"/>
        <v>22</v>
      </c>
      <c r="B24" s="130" t="s">
        <v>2590</v>
      </c>
      <c r="C24" s="130" t="s">
        <v>2769</v>
      </c>
      <c r="D24" s="170" t="s">
        <v>913</v>
      </c>
      <c r="E24" s="130" t="s">
        <v>914</v>
      </c>
      <c r="F24" s="90">
        <v>9848122368</v>
      </c>
      <c r="G24" s="172" t="s">
        <v>931</v>
      </c>
      <c r="H24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</v>
      </c>
    </row>
    <row r="25" spans="1:8" ht="39">
      <c r="A25" s="77">
        <f t="shared" si="0"/>
        <v>23</v>
      </c>
      <c r="B25" s="130" t="s">
        <v>314</v>
      </c>
      <c r="C25" s="130" t="s">
        <v>2769</v>
      </c>
      <c r="D25" s="170"/>
      <c r="E25" s="130" t="s">
        <v>315</v>
      </c>
      <c r="F25" s="90">
        <v>9858040260</v>
      </c>
      <c r="G25" s="172">
        <v>403002</v>
      </c>
      <c r="H25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</v>
      </c>
    </row>
    <row r="26" spans="1:8" ht="39">
      <c r="A26" s="77">
        <f t="shared" si="0"/>
        <v>24</v>
      </c>
      <c r="B26" s="130" t="s">
        <v>2587</v>
      </c>
      <c r="C26" s="130" t="s">
        <v>2771</v>
      </c>
      <c r="D26" s="170" t="s">
        <v>1644</v>
      </c>
      <c r="E26" s="130" t="s">
        <v>2815</v>
      </c>
      <c r="F26" s="90" t="s">
        <v>2816</v>
      </c>
      <c r="G26" s="172">
        <v>401083</v>
      </c>
      <c r="H26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</v>
      </c>
    </row>
    <row r="27" spans="1:8">
      <c r="A27" s="77">
        <f t="shared" si="0"/>
        <v>25</v>
      </c>
      <c r="B27" s="130" t="s">
        <v>2582</v>
      </c>
      <c r="C27" s="130" t="s">
        <v>2768</v>
      </c>
      <c r="D27" s="170" t="s">
        <v>68</v>
      </c>
      <c r="E27" s="130" t="s">
        <v>2694</v>
      </c>
      <c r="F27" s="90">
        <v>9847998999</v>
      </c>
      <c r="G27" s="172">
        <v>400054</v>
      </c>
      <c r="H27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</v>
      </c>
    </row>
    <row r="28" spans="1:8">
      <c r="A28" s="77">
        <f t="shared" si="0"/>
        <v>26</v>
      </c>
      <c r="B28" s="130" t="s">
        <v>2601</v>
      </c>
      <c r="C28" s="130" t="s">
        <v>2768</v>
      </c>
      <c r="D28" s="170" t="s">
        <v>519</v>
      </c>
      <c r="E28" s="130" t="s">
        <v>520</v>
      </c>
      <c r="F28" s="90">
        <v>9858040092</v>
      </c>
      <c r="G28" s="172" t="s">
        <v>521</v>
      </c>
      <c r="H28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77">
        <f t="shared" si="0"/>
        <v>27</v>
      </c>
      <c r="B29" s="130" t="s">
        <v>2589</v>
      </c>
      <c r="C29" s="130" t="s">
        <v>2768</v>
      </c>
      <c r="D29" s="170" t="s">
        <v>885</v>
      </c>
      <c r="E29" s="130" t="s">
        <v>886</v>
      </c>
      <c r="F29" s="90">
        <v>9858015111</v>
      </c>
      <c r="G29" s="172" t="s">
        <v>887</v>
      </c>
      <c r="H29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77">
        <f t="shared" si="0"/>
        <v>28</v>
      </c>
      <c r="B30" s="130" t="s">
        <v>2602</v>
      </c>
      <c r="C30" s="130" t="s">
        <v>2768</v>
      </c>
      <c r="D30" s="170" t="s">
        <v>1641</v>
      </c>
      <c r="E30" s="130" t="s">
        <v>1643</v>
      </c>
      <c r="F30" s="90">
        <v>9848288278</v>
      </c>
      <c r="G30" s="172"/>
      <c r="H30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77">
        <f t="shared" si="0"/>
        <v>29</v>
      </c>
      <c r="B31" s="130" t="s">
        <v>2603</v>
      </c>
      <c r="C31" s="130" t="s">
        <v>2768</v>
      </c>
      <c r="D31" s="170" t="s">
        <v>519</v>
      </c>
      <c r="E31" s="130" t="s">
        <v>1639</v>
      </c>
      <c r="F31" s="90">
        <v>9858040092</v>
      </c>
      <c r="G31" s="172"/>
      <c r="H31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77">
        <f t="shared" si="0"/>
        <v>30</v>
      </c>
      <c r="B32" s="130" t="s">
        <v>2591</v>
      </c>
      <c r="C32" s="130" t="s">
        <v>2768</v>
      </c>
      <c r="D32" s="170" t="s">
        <v>1642</v>
      </c>
      <c r="E32" s="130" t="s">
        <v>1640</v>
      </c>
      <c r="F32" s="90">
        <v>9857055433</v>
      </c>
      <c r="G32" s="172"/>
      <c r="H32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77">
        <f t="shared" si="0"/>
        <v>31</v>
      </c>
      <c r="B33" s="130" t="s">
        <v>2592</v>
      </c>
      <c r="C33" s="130" t="s">
        <v>2768</v>
      </c>
      <c r="D33" s="170" t="s">
        <v>2704</v>
      </c>
      <c r="E33" s="130" t="s">
        <v>2580</v>
      </c>
      <c r="F33" s="90">
        <v>9866867809</v>
      </c>
      <c r="G33" s="172"/>
      <c r="H33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77">
        <f t="shared" si="0"/>
        <v>32</v>
      </c>
      <c r="B34" s="130" t="s">
        <v>2593</v>
      </c>
      <c r="C34" s="130" t="s">
        <v>2768</v>
      </c>
      <c r="D34" s="170" t="s">
        <v>2567</v>
      </c>
      <c r="E34" s="130" t="s">
        <v>2568</v>
      </c>
      <c r="F34" s="90">
        <v>9841158045</v>
      </c>
      <c r="G34" s="172" t="s">
        <v>2569</v>
      </c>
      <c r="H34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</v>
      </c>
    </row>
    <row r="35" spans="1:8" ht="36">
      <c r="A35" s="77">
        <f t="shared" si="0"/>
        <v>33</v>
      </c>
      <c r="B35" s="130" t="s">
        <v>2594</v>
      </c>
      <c r="C35" s="130" t="s">
        <v>2768</v>
      </c>
      <c r="D35" s="170" t="s">
        <v>2564</v>
      </c>
      <c r="E35" s="130" t="s">
        <v>2565</v>
      </c>
      <c r="F35" s="90">
        <v>9848421336</v>
      </c>
      <c r="G35" s="172" t="s">
        <v>2566</v>
      </c>
      <c r="H35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</v>
      </c>
    </row>
    <row r="36" spans="1:8">
      <c r="A36" s="77">
        <f t="shared" si="0"/>
        <v>34</v>
      </c>
      <c r="B36" s="130" t="s">
        <v>2597</v>
      </c>
      <c r="C36" s="130" t="s">
        <v>2768</v>
      </c>
      <c r="D36" s="170"/>
      <c r="E36" s="130" t="s">
        <v>2576</v>
      </c>
      <c r="F36" s="90">
        <v>9857824545</v>
      </c>
      <c r="G36" s="172"/>
      <c r="H36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</v>
      </c>
    </row>
    <row r="37" spans="1:8">
      <c r="A37" s="77">
        <f t="shared" si="0"/>
        <v>35</v>
      </c>
      <c r="B37" s="130" t="s">
        <v>42</v>
      </c>
      <c r="C37" s="126" t="s">
        <v>2768</v>
      </c>
      <c r="D37" s="300" t="s">
        <v>519</v>
      </c>
      <c r="E37" s="126" t="s">
        <v>2647</v>
      </c>
      <c r="F37" s="90">
        <v>9858040092</v>
      </c>
      <c r="G37" s="172">
        <v>400092</v>
      </c>
      <c r="H37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</v>
      </c>
    </row>
    <row r="38" spans="1:8" ht="31.5">
      <c r="A38" s="77">
        <f t="shared" si="0"/>
        <v>36</v>
      </c>
      <c r="B38" s="130" t="s">
        <v>2586</v>
      </c>
      <c r="C38" s="130" t="s">
        <v>2776</v>
      </c>
      <c r="D38" s="170" t="s">
        <v>2570</v>
      </c>
      <c r="E38" s="130" t="s">
        <v>2571</v>
      </c>
      <c r="F38" s="90" t="s">
        <v>2572</v>
      </c>
      <c r="G38" s="172"/>
      <c r="H38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</v>
      </c>
    </row>
    <row r="39" spans="1:8">
      <c r="A39" s="77">
        <f t="shared" si="0"/>
        <v>37</v>
      </c>
      <c r="B39" s="130" t="s">
        <v>2591</v>
      </c>
      <c r="C39" s="130" t="s">
        <v>2776</v>
      </c>
      <c r="D39" s="170" t="s">
        <v>2613</v>
      </c>
      <c r="E39" s="130" t="s">
        <v>2573</v>
      </c>
      <c r="F39" s="90">
        <v>9857834620</v>
      </c>
      <c r="G39" s="172"/>
      <c r="H39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</v>
      </c>
    </row>
    <row r="40" spans="1:8">
      <c r="A40" s="77">
        <f t="shared" si="0"/>
        <v>38</v>
      </c>
      <c r="B40" s="126" t="s">
        <v>2582</v>
      </c>
      <c r="C40" s="126" t="s">
        <v>2774</v>
      </c>
      <c r="D40" s="170" t="s">
        <v>2695</v>
      </c>
      <c r="E40" s="126" t="s">
        <v>2696</v>
      </c>
      <c r="F40" s="90">
        <v>9868218157</v>
      </c>
      <c r="G40" s="172"/>
      <c r="H40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</v>
      </c>
    </row>
    <row r="41" spans="1:8">
      <c r="A41" s="77">
        <f t="shared" si="0"/>
        <v>39</v>
      </c>
      <c r="B41" s="130" t="s">
        <v>101</v>
      </c>
      <c r="C41" s="130" t="s">
        <v>2770</v>
      </c>
      <c r="D41" s="170" t="s">
        <v>206</v>
      </c>
      <c r="E41" s="130"/>
      <c r="F41" s="90"/>
      <c r="G41" s="172">
        <v>440377</v>
      </c>
      <c r="H41" s="127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</v>
      </c>
    </row>
    <row r="42" spans="1:8">
      <c r="A42" s="77">
        <f t="shared" si="0"/>
        <v>40</v>
      </c>
      <c r="B42" s="130" t="s">
        <v>2600</v>
      </c>
      <c r="C42" s="130" t="s">
        <v>2770</v>
      </c>
      <c r="D42" s="170"/>
      <c r="E42" s="130" t="s">
        <v>703</v>
      </c>
      <c r="F42" s="90">
        <v>9858020501</v>
      </c>
      <c r="G42" s="172"/>
      <c r="H42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</v>
      </c>
    </row>
    <row r="43" spans="1:8" ht="36">
      <c r="A43" s="77">
        <f t="shared" si="0"/>
        <v>41</v>
      </c>
      <c r="B43" s="130" t="s">
        <v>2582</v>
      </c>
      <c r="C43" s="130" t="s">
        <v>2770</v>
      </c>
      <c r="D43" s="170" t="s">
        <v>891</v>
      </c>
      <c r="E43" s="130" t="s">
        <v>626</v>
      </c>
      <c r="F43" s="90">
        <v>9858028202</v>
      </c>
      <c r="G43" s="172" t="s">
        <v>892</v>
      </c>
      <c r="H43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</v>
      </c>
    </row>
    <row r="44" spans="1:8" ht="36">
      <c r="A44" s="77">
        <f t="shared" si="0"/>
        <v>42</v>
      </c>
      <c r="B44" s="130" t="s">
        <v>2586</v>
      </c>
      <c r="C44" s="130" t="s">
        <v>2770</v>
      </c>
      <c r="D44" s="170" t="s">
        <v>2561</v>
      </c>
      <c r="E44" s="130" t="s">
        <v>2562</v>
      </c>
      <c r="F44" s="90">
        <v>9858034851</v>
      </c>
      <c r="G44" s="172" t="s">
        <v>2563</v>
      </c>
      <c r="H44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</v>
      </c>
    </row>
    <row r="45" spans="1:8">
      <c r="A45" s="77">
        <f t="shared" si="0"/>
        <v>43</v>
      </c>
      <c r="B45" s="130" t="s">
        <v>2591</v>
      </c>
      <c r="C45" s="130" t="s">
        <v>2770</v>
      </c>
      <c r="D45" s="170" t="s">
        <v>2614</v>
      </c>
      <c r="E45" s="130" t="s">
        <v>2575</v>
      </c>
      <c r="F45" s="90">
        <v>9858020441</v>
      </c>
      <c r="G45" s="172"/>
      <c r="H45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</v>
      </c>
    </row>
    <row r="46" spans="1:8">
      <c r="A46" s="77">
        <f t="shared" si="0"/>
        <v>44</v>
      </c>
      <c r="B46" s="130" t="s">
        <v>2600</v>
      </c>
      <c r="C46" s="130" t="s">
        <v>2772</v>
      </c>
      <c r="D46" s="170" t="s">
        <v>498</v>
      </c>
      <c r="E46" s="130" t="s">
        <v>499</v>
      </c>
      <c r="F46" s="90">
        <v>9858022994</v>
      </c>
      <c r="G46" s="172">
        <v>460155</v>
      </c>
      <c r="H46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</v>
      </c>
    </row>
    <row r="47" spans="1:8">
      <c r="A47" s="77">
        <f t="shared" si="0"/>
        <v>45</v>
      </c>
      <c r="B47" s="130" t="s">
        <v>2595</v>
      </c>
      <c r="C47" s="130" t="s">
        <v>2772</v>
      </c>
      <c r="D47" s="170" t="s">
        <v>559</v>
      </c>
      <c r="E47" s="130" t="s">
        <v>499</v>
      </c>
      <c r="F47" s="90">
        <v>9858022994</v>
      </c>
      <c r="G47" s="172"/>
      <c r="H47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</v>
      </c>
    </row>
    <row r="48" spans="1:8">
      <c r="A48" s="77">
        <f t="shared" si="0"/>
        <v>46</v>
      </c>
      <c r="B48" s="130" t="s">
        <v>2599</v>
      </c>
      <c r="C48" s="130" t="s">
        <v>2772</v>
      </c>
      <c r="D48" s="170" t="s">
        <v>560</v>
      </c>
      <c r="E48" s="130" t="s">
        <v>558</v>
      </c>
      <c r="F48" s="90">
        <v>9848033777</v>
      </c>
      <c r="G48" s="172"/>
      <c r="H48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</v>
      </c>
    </row>
    <row r="49" spans="1:8">
      <c r="A49" s="77">
        <f t="shared" si="0"/>
        <v>47</v>
      </c>
      <c r="B49" s="130" t="s">
        <v>2585</v>
      </c>
      <c r="C49" s="130" t="s">
        <v>2772</v>
      </c>
      <c r="D49" s="170"/>
      <c r="E49" s="130" t="s">
        <v>557</v>
      </c>
      <c r="F49" s="90">
        <v>9848172215</v>
      </c>
      <c r="G49" s="172">
        <v>460288</v>
      </c>
      <c r="H49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</v>
      </c>
    </row>
    <row r="50" spans="1:8">
      <c r="A50" s="77">
        <f t="shared" si="0"/>
        <v>48</v>
      </c>
      <c r="B50" s="130" t="s">
        <v>2582</v>
      </c>
      <c r="C50" s="130" t="s">
        <v>2772</v>
      </c>
      <c r="D50" s="170" t="s">
        <v>2692</v>
      </c>
      <c r="E50" s="130" t="s">
        <v>2693</v>
      </c>
      <c r="F50" s="90">
        <v>9848087452</v>
      </c>
      <c r="G50" s="172">
        <v>460168</v>
      </c>
      <c r="H50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</v>
      </c>
    </row>
    <row r="51" spans="1:8">
      <c r="A51" s="77">
        <f t="shared" si="0"/>
        <v>49</v>
      </c>
      <c r="B51" s="130" t="s">
        <v>2596</v>
      </c>
      <c r="C51" s="130" t="s">
        <v>2772</v>
      </c>
      <c r="D51" s="170" t="s">
        <v>2449</v>
      </c>
      <c r="E51" s="130" t="s">
        <v>556</v>
      </c>
      <c r="F51" s="90">
        <v>9868062091</v>
      </c>
      <c r="G51" s="172"/>
      <c r="H51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77">
        <f t="shared" si="0"/>
        <v>50</v>
      </c>
      <c r="B52" s="130" t="s">
        <v>2598</v>
      </c>
      <c r="C52" s="130"/>
      <c r="D52" s="170"/>
      <c r="E52" s="130" t="s">
        <v>2577</v>
      </c>
      <c r="F52" s="90">
        <v>9858078071</v>
      </c>
      <c r="G52" s="172"/>
      <c r="H52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77">
        <f t="shared" si="0"/>
        <v>51</v>
      </c>
      <c r="B53" s="130" t="s">
        <v>2598</v>
      </c>
      <c r="C53" s="130"/>
      <c r="D53" s="170"/>
      <c r="E53" s="130" t="s">
        <v>2578</v>
      </c>
      <c r="F53" s="90">
        <v>9858078058</v>
      </c>
      <c r="G53" s="172"/>
      <c r="H53" s="127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77">
        <f t="shared" si="0"/>
        <v>52</v>
      </c>
      <c r="B54" s="126" t="s">
        <v>3409</v>
      </c>
      <c r="C54" s="126" t="s">
        <v>636</v>
      </c>
      <c r="D54" s="300"/>
      <c r="E54" s="126" t="s">
        <v>3410</v>
      </c>
      <c r="F54" s="90"/>
      <c r="G54" s="172">
        <v>420475</v>
      </c>
    </row>
    <row r="55" spans="1:8">
      <c r="A55" s="77">
        <f t="shared" si="0"/>
        <v>53</v>
      </c>
      <c r="B55" s="126"/>
      <c r="C55" s="126"/>
      <c r="D55" s="300"/>
      <c r="E55" s="126"/>
      <c r="F55" s="90"/>
      <c r="G55" s="172"/>
    </row>
    <row r="56" spans="1:8">
      <c r="G56" s="172"/>
    </row>
    <row r="59" spans="1:8" ht="23.25">
      <c r="H59" s="515" t="s">
        <v>238</v>
      </c>
    </row>
    <row r="60" spans="1:8" ht="23.25">
      <c r="H60" s="38" t="s">
        <v>3455</v>
      </c>
    </row>
    <row r="61" spans="1:8" ht="47.25">
      <c r="H61" s="2" t="s">
        <v>1416</v>
      </c>
    </row>
    <row r="62" spans="1:8" ht="42">
      <c r="H62" s="516" t="s">
        <v>467</v>
      </c>
    </row>
  </sheetData>
  <autoFilter ref="A2:G55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54:A55 A3:G53">
    <cfRule type="expression" dxfId="25" priority="5">
      <formula>ROW()=CELL("row")</formula>
    </cfRule>
  </conditionalFormatting>
  <conditionalFormatting sqref="H61">
    <cfRule type="expression" dxfId="24" priority="1">
      <formula>ROW()=CELL("row")</formula>
    </cfRule>
    <cfRule type="expression" dxfId="23" priority="2">
      <formula>ROW()=CELL("row")</formula>
    </cfRule>
    <cfRule type="expression" dxfId="22" priority="3">
      <formula>ROW()=CELL(row)</formula>
    </cfRule>
    <cfRule type="expression" priority="4">
      <formula>ROW()=CELL(row)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5" r:id="rId10"/>
    <hyperlink ref="D8" r:id="rId11" display="mailto:sagar.sharma@prabhubank.com"/>
    <hyperlink ref="D44" r:id="rId12"/>
    <hyperlink ref="D35" r:id="rId13"/>
    <hyperlink ref="D34" r:id="rId14"/>
    <hyperlink ref="D38" r:id="rId15"/>
    <hyperlink ref="D16" r:id="rId16"/>
    <hyperlink ref="D17" r:id="rId17" display="cmagtm@gmail.com"/>
    <hyperlink ref="D14" r:id="rId18"/>
    <hyperlink ref="D39" r:id="rId19"/>
    <hyperlink ref="D45" r:id="rId20"/>
    <hyperlink ref="D50" r:id="rId21"/>
    <hyperlink ref="D40" r:id="rId22"/>
    <hyperlink ref="D19" r:id="rId23"/>
    <hyperlink ref="D33" r:id="rId24"/>
    <hyperlink ref="D6" r:id="rId25"/>
    <hyperlink ref="H59" r:id="rId26"/>
    <hyperlink ref="H60" r:id="rId27" display="mailto:info@swc.org.np"/>
    <hyperlink ref="H62" r:id="rId28" display="mailto:iro26@ird.gov.np"/>
    <hyperlink ref="D9" r:id="rId29"/>
  </hyperlinks>
  <printOptions horizontalCentered="1"/>
  <pageMargins left="0.01" right="0.01" top="0.01" bottom="0.51" header="0.01" footer="0.01"/>
  <pageSetup paperSize="9" scale="75" orientation="portrait" verticalDpi="0" r:id="rId30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8"/>
  <sheetViews>
    <sheetView topLeftCell="C34" zoomScaleNormal="100" workbookViewId="0">
      <selection activeCell="I4" sqref="I4"/>
    </sheetView>
  </sheetViews>
  <sheetFormatPr defaultRowHeight="18.75"/>
  <cols>
    <col min="1" max="1" width="5.7109375" style="344" customWidth="1"/>
    <col min="2" max="2" width="33.28515625" style="345" customWidth="1"/>
    <col min="3" max="3" width="35" style="346" customWidth="1"/>
    <col min="4" max="5" width="9.140625" style="346"/>
    <col min="6" max="6" width="6.42578125" style="346" bestFit="1" customWidth="1"/>
    <col min="7" max="7" width="23.42578125" style="346" bestFit="1" customWidth="1"/>
    <col min="8" max="8" width="9.140625" style="346"/>
    <col min="9" max="9" width="31.85546875" style="346" bestFit="1" customWidth="1"/>
    <col min="10" max="11" width="11" style="346" bestFit="1" customWidth="1"/>
    <col min="12" max="12" width="12.85546875" style="346" bestFit="1" customWidth="1"/>
    <col min="13" max="16384" width="9.140625" style="346"/>
  </cols>
  <sheetData>
    <row r="1" spans="1:12" s="336" customFormat="1" ht="25.5" customHeight="1">
      <c r="A1" s="525" t="s">
        <v>2477</v>
      </c>
      <c r="B1" s="526"/>
    </row>
    <row r="2" spans="1:12" s="353" customFormat="1" ht="21.75" customHeight="1">
      <c r="A2" s="453" t="s">
        <v>419</v>
      </c>
      <c r="B2" s="454" t="s">
        <v>2478</v>
      </c>
      <c r="C2" s="454" t="s">
        <v>576</v>
      </c>
      <c r="F2" s="460" t="s">
        <v>3114</v>
      </c>
      <c r="G2" s="460" t="s">
        <v>1667</v>
      </c>
      <c r="H2" s="460" t="s">
        <v>1963</v>
      </c>
      <c r="I2" s="460" t="s">
        <v>3115</v>
      </c>
      <c r="J2" s="459" t="s">
        <v>3116</v>
      </c>
      <c r="K2" s="461" t="s">
        <v>3117</v>
      </c>
      <c r="L2" s="461" t="s">
        <v>3118</v>
      </c>
    </row>
    <row r="3" spans="1:12" s="354" customFormat="1" ht="22.5" customHeight="1">
      <c r="A3" s="455">
        <v>1</v>
      </c>
      <c r="B3" s="370" t="s">
        <v>1964</v>
      </c>
      <c r="C3" s="456" t="s">
        <v>1665</v>
      </c>
      <c r="F3" s="522" t="s">
        <v>3119</v>
      </c>
      <c r="G3" s="524" t="s">
        <v>3120</v>
      </c>
      <c r="H3" s="462" t="s">
        <v>1965</v>
      </c>
      <c r="I3" s="462" t="s">
        <v>2966</v>
      </c>
      <c r="J3" s="463">
        <v>9858035555</v>
      </c>
      <c r="K3" s="463">
        <v>9858090903</v>
      </c>
      <c r="L3" s="463">
        <v>84420199</v>
      </c>
    </row>
    <row r="4" spans="1:12" s="354" customFormat="1" ht="23.25" customHeight="1">
      <c r="A4" s="455">
        <v>11</v>
      </c>
      <c r="B4" s="370" t="s">
        <v>2783</v>
      </c>
      <c r="C4" s="456" t="s">
        <v>2402</v>
      </c>
      <c r="F4" s="523"/>
      <c r="G4" s="523"/>
      <c r="H4" s="464"/>
      <c r="I4" s="464" t="s">
        <v>3121</v>
      </c>
      <c r="J4" s="465">
        <v>9858027299</v>
      </c>
      <c r="K4" s="465"/>
      <c r="L4" s="465"/>
    </row>
    <row r="5" spans="1:12" s="354" customFormat="1" ht="23.25" customHeight="1">
      <c r="A5" s="455">
        <v>16</v>
      </c>
      <c r="B5" s="370" t="s">
        <v>2786</v>
      </c>
      <c r="C5" s="456" t="s">
        <v>2363</v>
      </c>
      <c r="F5" s="523"/>
      <c r="G5" s="523"/>
      <c r="H5" s="464"/>
      <c r="I5" s="464" t="s">
        <v>3220</v>
      </c>
      <c r="J5" s="465">
        <v>9858090101</v>
      </c>
      <c r="K5" s="465"/>
      <c r="L5" s="465"/>
    </row>
    <row r="6" spans="1:12" s="354" customFormat="1" ht="23.25" customHeight="1">
      <c r="A6" s="455">
        <v>20</v>
      </c>
      <c r="B6" s="370" t="s">
        <v>2788</v>
      </c>
      <c r="C6" s="457" t="s">
        <v>1853</v>
      </c>
      <c r="F6" s="523"/>
      <c r="G6" s="523"/>
      <c r="H6" s="464"/>
      <c r="I6" s="464" t="s">
        <v>3122</v>
      </c>
      <c r="J6" s="465">
        <v>9858090528</v>
      </c>
      <c r="K6" s="465"/>
      <c r="L6" s="465"/>
    </row>
    <row r="7" spans="1:12" s="354" customFormat="1" ht="23.25" customHeight="1">
      <c r="A7" s="455">
        <v>24</v>
      </c>
      <c r="B7" s="370" t="s">
        <v>2787</v>
      </c>
      <c r="C7" s="456" t="s">
        <v>2378</v>
      </c>
      <c r="F7" s="523"/>
      <c r="G7" s="523"/>
      <c r="H7" s="464"/>
      <c r="I7" s="466" t="s">
        <v>3123</v>
      </c>
      <c r="J7" s="467">
        <v>9858054199</v>
      </c>
      <c r="K7" s="465"/>
      <c r="L7" s="465"/>
    </row>
    <row r="8" spans="1:12" s="354" customFormat="1" ht="23.25" customHeight="1">
      <c r="A8" s="455">
        <v>25</v>
      </c>
      <c r="B8" s="370" t="s">
        <v>2789</v>
      </c>
      <c r="C8" s="457" t="s">
        <v>2376</v>
      </c>
      <c r="F8" s="523"/>
      <c r="G8" s="523"/>
      <c r="H8" s="464"/>
      <c r="I8" s="464" t="s">
        <v>3221</v>
      </c>
      <c r="J8" s="465">
        <v>9858072099</v>
      </c>
      <c r="K8" s="465"/>
      <c r="L8" s="465"/>
    </row>
    <row r="9" spans="1:12" s="354" customFormat="1" ht="23.25" customHeight="1">
      <c r="A9" s="455">
        <v>26</v>
      </c>
      <c r="B9" s="370" t="s">
        <v>2790</v>
      </c>
      <c r="C9" s="458" t="s">
        <v>2403</v>
      </c>
      <c r="F9" s="468" t="s">
        <v>3124</v>
      </c>
      <c r="G9" s="464" t="s">
        <v>2785</v>
      </c>
      <c r="H9" s="464" t="s">
        <v>508</v>
      </c>
      <c r="I9" s="464" t="s">
        <v>3125</v>
      </c>
      <c r="J9" s="465">
        <v>9858027333</v>
      </c>
      <c r="K9" s="465">
        <v>9858090530</v>
      </c>
      <c r="L9" s="465"/>
    </row>
    <row r="10" spans="1:12" s="354" customFormat="1" ht="23.25" customHeight="1">
      <c r="A10" s="455">
        <v>31</v>
      </c>
      <c r="B10" s="370" t="s">
        <v>2791</v>
      </c>
      <c r="C10" s="456" t="s">
        <v>2364</v>
      </c>
      <c r="F10" s="468" t="s">
        <v>3126</v>
      </c>
      <c r="G10" s="464" t="s">
        <v>3127</v>
      </c>
      <c r="H10" s="464" t="s">
        <v>201</v>
      </c>
      <c r="I10" s="464" t="s">
        <v>3128</v>
      </c>
      <c r="J10" s="465">
        <v>9858090111</v>
      </c>
      <c r="K10" s="465">
        <v>9858090532</v>
      </c>
      <c r="L10" s="465"/>
    </row>
    <row r="11" spans="1:12" s="354" customFormat="1" ht="23.25" customHeight="1">
      <c r="A11" s="455">
        <v>36</v>
      </c>
      <c r="B11" s="370" t="s">
        <v>2792</v>
      </c>
      <c r="C11" s="456" t="s">
        <v>2362</v>
      </c>
      <c r="F11" s="468" t="s">
        <v>3129</v>
      </c>
      <c r="G11" s="464" t="s">
        <v>3130</v>
      </c>
      <c r="H11" s="464" t="s">
        <v>201</v>
      </c>
      <c r="I11" s="464" t="s">
        <v>3131</v>
      </c>
      <c r="J11" s="465">
        <v>9858090529</v>
      </c>
      <c r="K11" s="465">
        <v>9858090109</v>
      </c>
      <c r="L11" s="465">
        <v>9858074110</v>
      </c>
    </row>
    <row r="12" spans="1:12" s="354" customFormat="1" ht="18.75" customHeight="1">
      <c r="A12" s="455">
        <v>39</v>
      </c>
      <c r="B12" s="370" t="s">
        <v>1967</v>
      </c>
      <c r="C12" s="456" t="s">
        <v>2401</v>
      </c>
      <c r="F12" s="522" t="s">
        <v>3132</v>
      </c>
      <c r="G12" s="524" t="s">
        <v>3133</v>
      </c>
      <c r="H12" s="464" t="s">
        <v>201</v>
      </c>
      <c r="I12" s="464" t="s">
        <v>3134</v>
      </c>
      <c r="J12" s="465">
        <v>9858090535</v>
      </c>
      <c r="K12" s="465">
        <v>9858043077</v>
      </c>
      <c r="L12" s="465"/>
    </row>
    <row r="13" spans="1:12" ht="21.75">
      <c r="F13" s="523"/>
      <c r="G13" s="523"/>
      <c r="H13" s="464"/>
      <c r="I13" s="464" t="s">
        <v>3221</v>
      </c>
      <c r="J13" s="465">
        <v>9858077499</v>
      </c>
      <c r="K13" s="465"/>
      <c r="L13" s="465"/>
    </row>
    <row r="14" spans="1:12" ht="21.75">
      <c r="F14" s="468" t="s">
        <v>3135</v>
      </c>
      <c r="G14" s="464" t="s">
        <v>2787</v>
      </c>
      <c r="H14" s="464" t="s">
        <v>201</v>
      </c>
      <c r="I14" s="464" t="s">
        <v>2974</v>
      </c>
      <c r="J14" s="465">
        <v>9858089105</v>
      </c>
      <c r="K14" s="465">
        <v>9858090105</v>
      </c>
      <c r="L14" s="465"/>
    </row>
    <row r="15" spans="1:12" ht="21.75">
      <c r="F15" s="522" t="s">
        <v>3136</v>
      </c>
      <c r="G15" s="524" t="s">
        <v>2790</v>
      </c>
      <c r="H15" s="464" t="s">
        <v>201</v>
      </c>
      <c r="I15" s="464" t="s">
        <v>3137</v>
      </c>
      <c r="J15" s="465">
        <v>9858090537</v>
      </c>
      <c r="K15" s="465">
        <v>9858090322</v>
      </c>
      <c r="L15" s="465">
        <v>9758090321</v>
      </c>
    </row>
    <row r="16" spans="1:12" ht="21.75">
      <c r="F16" s="523"/>
      <c r="G16" s="523"/>
      <c r="H16" s="464"/>
      <c r="I16" s="464" t="s">
        <v>3221</v>
      </c>
      <c r="J16" s="465">
        <v>9858029322</v>
      </c>
      <c r="K16" s="465"/>
      <c r="L16" s="465"/>
    </row>
    <row r="17" spans="6:12" ht="21.75">
      <c r="F17" s="523"/>
      <c r="G17" s="523"/>
      <c r="H17" s="464"/>
      <c r="I17" s="464" t="s">
        <v>3222</v>
      </c>
      <c r="J17" s="465">
        <v>9858090323</v>
      </c>
      <c r="K17" s="465"/>
      <c r="L17" s="465"/>
    </row>
    <row r="18" spans="6:12" ht="21.75">
      <c r="F18" s="468" t="s">
        <v>3138</v>
      </c>
      <c r="G18" s="464" t="s">
        <v>2786</v>
      </c>
      <c r="H18" s="464" t="s">
        <v>201</v>
      </c>
      <c r="I18" s="464" t="s">
        <v>2972</v>
      </c>
      <c r="J18" s="465">
        <v>9858042100</v>
      </c>
      <c r="K18" s="465">
        <v>9858090531</v>
      </c>
      <c r="L18" s="465" t="s">
        <v>3139</v>
      </c>
    </row>
    <row r="19" spans="6:12" ht="21.75">
      <c r="F19" s="468" t="s">
        <v>3140</v>
      </c>
      <c r="G19" s="464" t="s">
        <v>1967</v>
      </c>
      <c r="H19" s="464" t="s">
        <v>201</v>
      </c>
      <c r="I19" s="464" t="s">
        <v>2976</v>
      </c>
      <c r="J19" s="465">
        <v>9858090527</v>
      </c>
      <c r="K19" s="465"/>
      <c r="L19" s="465"/>
    </row>
    <row r="20" spans="6:12" ht="21.75">
      <c r="F20" s="468" t="s">
        <v>3141</v>
      </c>
      <c r="G20" s="464" t="s">
        <v>3142</v>
      </c>
      <c r="H20" s="464" t="s">
        <v>66</v>
      </c>
      <c r="I20" s="464" t="s">
        <v>3143</v>
      </c>
      <c r="J20" s="465">
        <v>9869968697</v>
      </c>
      <c r="K20" s="465"/>
      <c r="L20" s="465"/>
    </row>
    <row r="21" spans="6:12" ht="21.75">
      <c r="F21" s="468" t="s">
        <v>3144</v>
      </c>
      <c r="G21" s="464" t="s">
        <v>3145</v>
      </c>
      <c r="H21" s="464" t="s">
        <v>66</v>
      </c>
      <c r="I21" s="464" t="s">
        <v>3146</v>
      </c>
      <c r="J21" s="465">
        <v>9858090539</v>
      </c>
      <c r="K21" s="465"/>
      <c r="L21" s="465"/>
    </row>
    <row r="22" spans="6:12" ht="21.75">
      <c r="F22" s="468" t="s">
        <v>3147</v>
      </c>
      <c r="G22" s="464" t="s">
        <v>3148</v>
      </c>
      <c r="H22" s="464" t="s">
        <v>3149</v>
      </c>
      <c r="I22" s="464" t="s">
        <v>3150</v>
      </c>
      <c r="J22" s="469">
        <v>9858088105</v>
      </c>
      <c r="K22" s="470">
        <v>9858090534</v>
      </c>
      <c r="L22" s="465"/>
    </row>
    <row r="23" spans="6:12" ht="21.75">
      <c r="F23" s="468" t="s">
        <v>3151</v>
      </c>
      <c r="G23" s="464" t="s">
        <v>3152</v>
      </c>
      <c r="H23" s="464" t="s">
        <v>1966</v>
      </c>
      <c r="I23" s="464" t="s">
        <v>3153</v>
      </c>
      <c r="J23" s="465">
        <v>9858090541</v>
      </c>
      <c r="K23" s="465"/>
      <c r="L23" s="465"/>
    </row>
    <row r="24" spans="6:12" ht="21.75">
      <c r="F24" s="468" t="s">
        <v>3154</v>
      </c>
      <c r="G24" s="464" t="s">
        <v>3155</v>
      </c>
      <c r="H24" s="464" t="s">
        <v>66</v>
      </c>
      <c r="I24" s="464" t="s">
        <v>3156</v>
      </c>
      <c r="J24" s="465">
        <v>9869968688</v>
      </c>
      <c r="K24" s="465"/>
      <c r="L24" s="465"/>
    </row>
    <row r="25" spans="6:12" ht="21.75">
      <c r="F25" s="468" t="s">
        <v>3157</v>
      </c>
      <c r="G25" s="464" t="s">
        <v>3158</v>
      </c>
      <c r="H25" s="464" t="s">
        <v>1966</v>
      </c>
      <c r="I25" s="464" t="s">
        <v>3159</v>
      </c>
      <c r="J25" s="465">
        <v>9869968690</v>
      </c>
      <c r="K25" s="465"/>
      <c r="L25" s="465"/>
    </row>
    <row r="26" spans="6:12" ht="21.75">
      <c r="F26" s="468" t="s">
        <v>3160</v>
      </c>
      <c r="G26" s="464" t="s">
        <v>3161</v>
      </c>
      <c r="H26" s="464" t="s">
        <v>1966</v>
      </c>
      <c r="I26" s="464" t="s">
        <v>3162</v>
      </c>
      <c r="J26" s="465">
        <v>9869968698</v>
      </c>
      <c r="K26" s="465"/>
      <c r="L26" s="465"/>
    </row>
    <row r="27" spans="6:12" ht="21.75">
      <c r="F27" s="468" t="s">
        <v>3163</v>
      </c>
      <c r="G27" s="464" t="s">
        <v>2969</v>
      </c>
      <c r="H27" s="464" t="s">
        <v>1966</v>
      </c>
      <c r="I27" s="464" t="s">
        <v>2968</v>
      </c>
      <c r="J27" s="465">
        <v>9869968689</v>
      </c>
      <c r="K27" s="465"/>
      <c r="L27" s="465"/>
    </row>
    <row r="28" spans="6:12" ht="21.75">
      <c r="F28" s="468" t="s">
        <v>3164</v>
      </c>
      <c r="G28" s="464" t="s">
        <v>3165</v>
      </c>
      <c r="H28" s="464" t="s">
        <v>1966</v>
      </c>
      <c r="I28" s="464" t="s">
        <v>2971</v>
      </c>
      <c r="J28" s="465">
        <v>9858092498</v>
      </c>
      <c r="K28" s="465"/>
      <c r="L28" s="465"/>
    </row>
    <row r="29" spans="6:12" ht="21.75">
      <c r="F29" s="468" t="s">
        <v>3166</v>
      </c>
      <c r="G29" s="464" t="s">
        <v>3167</v>
      </c>
      <c r="H29" s="464" t="s">
        <v>1966</v>
      </c>
      <c r="I29" s="464" t="s">
        <v>3168</v>
      </c>
      <c r="J29" s="465">
        <v>9858092497</v>
      </c>
      <c r="K29" s="465"/>
      <c r="L29" s="465"/>
    </row>
    <row r="30" spans="6:12" ht="21.75">
      <c r="F30" s="468" t="s">
        <v>3169</v>
      </c>
      <c r="G30" s="464" t="s">
        <v>3170</v>
      </c>
      <c r="H30" s="464" t="s">
        <v>3149</v>
      </c>
      <c r="I30" s="464" t="s">
        <v>3171</v>
      </c>
      <c r="J30" s="465">
        <v>9869968890</v>
      </c>
      <c r="K30" s="465"/>
      <c r="L30" s="465"/>
    </row>
    <row r="31" spans="6:12" ht="21.75">
      <c r="F31" s="468" t="s">
        <v>3172</v>
      </c>
      <c r="G31" s="464" t="s">
        <v>1968</v>
      </c>
      <c r="H31" s="464" t="s">
        <v>1966</v>
      </c>
      <c r="I31" s="464" t="s">
        <v>3173</v>
      </c>
      <c r="J31" s="465">
        <v>9858090516</v>
      </c>
      <c r="K31" s="471"/>
      <c r="L31" s="471"/>
    </row>
    <row r="32" spans="6:12" ht="21.75">
      <c r="F32" s="468" t="s">
        <v>3174</v>
      </c>
      <c r="G32" s="464" t="s">
        <v>1969</v>
      </c>
      <c r="H32" s="464" t="s">
        <v>1966</v>
      </c>
      <c r="I32" s="464" t="s">
        <v>3175</v>
      </c>
      <c r="J32" s="465">
        <v>9858043100</v>
      </c>
      <c r="K32" s="465"/>
      <c r="L32" s="465"/>
    </row>
    <row r="33" spans="6:12" ht="21.75">
      <c r="F33" s="468" t="s">
        <v>3176</v>
      </c>
      <c r="G33" s="464" t="s">
        <v>3177</v>
      </c>
      <c r="H33" s="464" t="s">
        <v>1966</v>
      </c>
      <c r="I33" s="464" t="s">
        <v>2973</v>
      </c>
      <c r="J33" s="465">
        <v>9858090523</v>
      </c>
      <c r="K33" s="465"/>
      <c r="L33" s="465"/>
    </row>
    <row r="34" spans="6:12" ht="21.75">
      <c r="F34" s="468" t="s">
        <v>3178</v>
      </c>
      <c r="G34" s="464" t="s">
        <v>3179</v>
      </c>
      <c r="H34" s="464" t="s">
        <v>1966</v>
      </c>
      <c r="I34" s="464" t="s">
        <v>2975</v>
      </c>
      <c r="J34" s="465">
        <v>9858091333</v>
      </c>
      <c r="K34" s="465"/>
      <c r="L34" s="465"/>
    </row>
    <row r="35" spans="6:12" ht="21.75">
      <c r="F35" s="468" t="s">
        <v>3180</v>
      </c>
      <c r="G35" s="464" t="s">
        <v>3181</v>
      </c>
      <c r="H35" s="464" t="s">
        <v>1966</v>
      </c>
      <c r="I35" s="464" t="s">
        <v>3182</v>
      </c>
      <c r="J35" s="465">
        <v>9858074699</v>
      </c>
      <c r="K35" s="465"/>
      <c r="L35" s="465"/>
    </row>
    <row r="36" spans="6:12" ht="21.75">
      <c r="F36" s="468" t="s">
        <v>3183</v>
      </c>
      <c r="G36" s="464" t="s">
        <v>3184</v>
      </c>
      <c r="H36" s="464" t="s">
        <v>1966</v>
      </c>
      <c r="I36" s="464" t="s">
        <v>3185</v>
      </c>
      <c r="J36" s="465">
        <v>9858090145</v>
      </c>
      <c r="K36" s="465"/>
      <c r="L36" s="465"/>
    </row>
    <row r="37" spans="6:12" ht="21.75">
      <c r="F37" s="468" t="s">
        <v>3186</v>
      </c>
      <c r="G37" s="464" t="s">
        <v>3187</v>
      </c>
      <c r="H37" s="464" t="s">
        <v>1966</v>
      </c>
      <c r="I37" s="464" t="s">
        <v>3188</v>
      </c>
      <c r="J37" s="465">
        <v>9848014541</v>
      </c>
      <c r="K37" s="465"/>
      <c r="L37" s="465"/>
    </row>
    <row r="38" spans="6:12" ht="21.75">
      <c r="F38" s="468" t="s">
        <v>3189</v>
      </c>
      <c r="G38" s="464" t="s">
        <v>3190</v>
      </c>
      <c r="H38" s="464" t="s">
        <v>1966</v>
      </c>
      <c r="I38" s="464" t="s">
        <v>3191</v>
      </c>
      <c r="J38" s="465">
        <v>9858090525</v>
      </c>
      <c r="K38" s="465"/>
      <c r="L38" s="465"/>
    </row>
    <row r="39" spans="6:12" ht="21.75">
      <c r="F39" s="468" t="s">
        <v>3192</v>
      </c>
      <c r="G39" s="464" t="s">
        <v>3193</v>
      </c>
      <c r="H39" s="464" t="s">
        <v>1966</v>
      </c>
      <c r="I39" s="464" t="s">
        <v>3194</v>
      </c>
      <c r="J39" s="469">
        <v>9858072110</v>
      </c>
      <c r="K39" s="465"/>
      <c r="L39" s="465"/>
    </row>
    <row r="40" spans="6:12" ht="21.75">
      <c r="F40" s="468" t="s">
        <v>3195</v>
      </c>
      <c r="G40" s="464" t="s">
        <v>3196</v>
      </c>
      <c r="H40" s="464" t="s">
        <v>1966</v>
      </c>
      <c r="I40" s="464" t="s">
        <v>3197</v>
      </c>
      <c r="J40" s="465">
        <v>9858090522</v>
      </c>
      <c r="K40" s="465"/>
      <c r="L40" s="465"/>
    </row>
    <row r="41" spans="6:12" ht="21.75">
      <c r="F41" s="468" t="s">
        <v>3198</v>
      </c>
      <c r="G41" s="464" t="s">
        <v>3199</v>
      </c>
      <c r="H41" s="464" t="s">
        <v>1966</v>
      </c>
      <c r="I41" s="464" t="s">
        <v>3200</v>
      </c>
      <c r="J41" s="465">
        <v>9858047101</v>
      </c>
      <c r="K41" s="465"/>
      <c r="L41" s="465"/>
    </row>
    <row r="42" spans="6:12" ht="21.75">
      <c r="F42" s="468" t="s">
        <v>3201</v>
      </c>
      <c r="G42" s="464" t="s">
        <v>3202</v>
      </c>
      <c r="H42" s="464" t="s">
        <v>1966</v>
      </c>
      <c r="I42" s="464" t="s">
        <v>3203</v>
      </c>
      <c r="J42" s="465">
        <v>9858088530</v>
      </c>
      <c r="K42" s="465"/>
      <c r="L42" s="465"/>
    </row>
    <row r="43" spans="6:12" ht="21.75">
      <c r="F43" s="468" t="s">
        <v>3204</v>
      </c>
      <c r="G43" s="464" t="s">
        <v>3205</v>
      </c>
      <c r="H43" s="464" t="s">
        <v>1966</v>
      </c>
      <c r="I43" s="464" t="s">
        <v>2784</v>
      </c>
      <c r="J43" s="465">
        <v>9869968695</v>
      </c>
      <c r="K43" s="465"/>
      <c r="L43" s="465"/>
    </row>
    <row r="44" spans="6:12" ht="21.75">
      <c r="F44" s="468" t="s">
        <v>3206</v>
      </c>
      <c r="G44" s="464" t="s">
        <v>3207</v>
      </c>
      <c r="H44" s="464" t="s">
        <v>1966</v>
      </c>
      <c r="I44" s="464" t="s">
        <v>3208</v>
      </c>
      <c r="J44" s="465">
        <v>9858035166</v>
      </c>
      <c r="K44" s="465"/>
      <c r="L44" s="465"/>
    </row>
    <row r="45" spans="6:12" ht="21.75">
      <c r="F45" s="468" t="s">
        <v>3209</v>
      </c>
      <c r="G45" s="464" t="s">
        <v>3210</v>
      </c>
      <c r="H45" s="464" t="s">
        <v>3211</v>
      </c>
      <c r="I45" s="472" t="s">
        <v>3212</v>
      </c>
      <c r="J45" s="469">
        <v>9742807876</v>
      </c>
      <c r="K45" s="465"/>
      <c r="L45" s="465"/>
    </row>
    <row r="46" spans="6:12" ht="21.75">
      <c r="F46" s="468" t="s">
        <v>3213</v>
      </c>
      <c r="G46" s="464" t="s">
        <v>3214</v>
      </c>
      <c r="H46" s="464" t="s">
        <v>3211</v>
      </c>
      <c r="I46" s="464" t="s">
        <v>3215</v>
      </c>
      <c r="J46" s="465">
        <v>9766662990</v>
      </c>
      <c r="K46" s="465"/>
      <c r="L46" s="465"/>
    </row>
    <row r="47" spans="6:12" ht="21.75">
      <c r="F47" s="468" t="s">
        <v>3216</v>
      </c>
      <c r="G47" s="464" t="s">
        <v>3217</v>
      </c>
      <c r="H47" s="464" t="s">
        <v>1966</v>
      </c>
      <c r="I47" s="464" t="s">
        <v>2970</v>
      </c>
      <c r="J47" s="465">
        <v>9869968694</v>
      </c>
      <c r="K47" s="465"/>
      <c r="L47" s="465"/>
    </row>
    <row r="48" spans="6:12" ht="21.75">
      <c r="F48" s="468" t="s">
        <v>3218</v>
      </c>
      <c r="G48" s="464" t="s">
        <v>3219</v>
      </c>
      <c r="H48" s="464" t="s">
        <v>3149</v>
      </c>
      <c r="I48" s="464" t="s">
        <v>2967</v>
      </c>
      <c r="J48" s="473">
        <v>9869968889</v>
      </c>
      <c r="K48" s="295"/>
      <c r="L48" s="295"/>
    </row>
  </sheetData>
  <autoFilter ref="A2:C12"/>
  <mergeCells count="7">
    <mergeCell ref="F15:F17"/>
    <mergeCell ref="G15:G17"/>
    <mergeCell ref="A1:B1"/>
    <mergeCell ref="F3:F8"/>
    <mergeCell ref="G3:G8"/>
    <mergeCell ref="F12:F13"/>
    <mergeCell ref="G12:G13"/>
  </mergeCells>
  <conditionalFormatting sqref="J3:L48">
    <cfRule type="duplicateValues" dxfId="21" priority="2"/>
  </conditionalFormatting>
  <conditionalFormatting sqref="J2:L2">
    <cfRule type="duplicateValues" dxfId="20" priority="1"/>
  </conditionalFormatting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"/>
  <sheetViews>
    <sheetView workbookViewId="0">
      <selection activeCell="E20" sqref="E20"/>
    </sheetView>
  </sheetViews>
  <sheetFormatPr defaultRowHeight="24"/>
  <cols>
    <col min="1" max="1" width="7.42578125" style="426" bestFit="1" customWidth="1"/>
    <col min="2" max="2" width="29" style="223" customWidth="1"/>
    <col min="3" max="3" width="28.42578125" style="223" customWidth="1"/>
    <col min="4" max="4" width="10.85546875" style="223" customWidth="1"/>
    <col min="5" max="5" width="27.28515625" style="223" customWidth="1"/>
    <col min="6" max="7" width="18.7109375" style="223" bestFit="1" customWidth="1"/>
    <col min="8" max="8" width="31.28515625" style="421" bestFit="1" customWidth="1"/>
    <col min="9" max="16384" width="9.140625" style="223"/>
  </cols>
  <sheetData>
    <row r="1" spans="1:8">
      <c r="A1" s="527" t="s">
        <v>2483</v>
      </c>
      <c r="B1" s="527"/>
      <c r="C1" s="527"/>
      <c r="D1" s="527"/>
      <c r="E1" s="527"/>
      <c r="F1" s="527"/>
      <c r="G1" s="527"/>
      <c r="H1" s="527"/>
    </row>
    <row r="3" spans="1:8" ht="48">
      <c r="A3" s="427" t="s">
        <v>1671</v>
      </c>
      <c r="B3" s="427" t="s">
        <v>2746</v>
      </c>
      <c r="C3" s="427" t="s">
        <v>1</v>
      </c>
      <c r="D3" s="428" t="s">
        <v>1963</v>
      </c>
      <c r="E3" s="428" t="s">
        <v>83</v>
      </c>
      <c r="F3" s="427" t="s">
        <v>3020</v>
      </c>
      <c r="G3" s="427" t="s">
        <v>3021</v>
      </c>
      <c r="H3" s="429"/>
    </row>
    <row r="4" spans="1:8">
      <c r="A4" s="430">
        <v>1</v>
      </c>
      <c r="B4" s="431" t="s">
        <v>2977</v>
      </c>
      <c r="C4" s="431" t="s">
        <v>2978</v>
      </c>
      <c r="D4" s="431" t="s">
        <v>2707</v>
      </c>
      <c r="E4" s="431" t="s">
        <v>3109</v>
      </c>
      <c r="F4" s="432">
        <v>9851275118</v>
      </c>
      <c r="G4" s="432" t="s">
        <v>81</v>
      </c>
      <c r="H4" s="422" t="s">
        <v>665</v>
      </c>
    </row>
    <row r="5" spans="1:8">
      <c r="A5" s="430">
        <v>2</v>
      </c>
      <c r="B5" s="431" t="s">
        <v>2979</v>
      </c>
      <c r="C5" s="431" t="s">
        <v>2980</v>
      </c>
      <c r="D5" s="431" t="s">
        <v>2749</v>
      </c>
      <c r="E5" s="431" t="s">
        <v>3022</v>
      </c>
      <c r="F5" s="432">
        <v>9851271424</v>
      </c>
      <c r="G5" s="432">
        <v>9851258028</v>
      </c>
      <c r="H5" s="429"/>
    </row>
    <row r="6" spans="1:8">
      <c r="A6" s="430">
        <v>3</v>
      </c>
      <c r="B6" s="431" t="s">
        <v>2981</v>
      </c>
      <c r="C6" s="431" t="s">
        <v>2982</v>
      </c>
      <c r="D6" s="431" t="s">
        <v>1962</v>
      </c>
      <c r="E6" s="431" t="s">
        <v>2983</v>
      </c>
      <c r="F6" s="432">
        <v>9851272479</v>
      </c>
      <c r="G6" s="432">
        <v>9862488046</v>
      </c>
      <c r="H6" s="429"/>
    </row>
    <row r="7" spans="1:8">
      <c r="A7" s="430">
        <v>4</v>
      </c>
      <c r="B7" s="431" t="s">
        <v>2984</v>
      </c>
      <c r="C7" s="431" t="s">
        <v>2985</v>
      </c>
      <c r="D7" s="431" t="s">
        <v>548</v>
      </c>
      <c r="E7" s="431" t="s">
        <v>2986</v>
      </c>
      <c r="F7" s="432">
        <v>9851271427</v>
      </c>
      <c r="G7" s="432">
        <v>9858024266</v>
      </c>
      <c r="H7" s="429"/>
    </row>
    <row r="8" spans="1:8">
      <c r="A8" s="430">
        <v>5</v>
      </c>
      <c r="B8" s="431" t="s">
        <v>2987</v>
      </c>
      <c r="C8" s="431" t="s">
        <v>2988</v>
      </c>
      <c r="D8" s="431" t="s">
        <v>2656</v>
      </c>
      <c r="E8" s="431" t="s">
        <v>2989</v>
      </c>
      <c r="F8" s="432">
        <v>9768245220</v>
      </c>
      <c r="G8" s="432">
        <v>9851259563</v>
      </c>
      <c r="H8" s="429"/>
    </row>
    <row r="9" spans="1:8">
      <c r="A9" s="430">
        <v>6</v>
      </c>
      <c r="B9" s="431" t="s">
        <v>2990</v>
      </c>
      <c r="C9" s="431" t="s">
        <v>2991</v>
      </c>
      <c r="D9" s="431" t="s">
        <v>2992</v>
      </c>
      <c r="E9" s="431" t="s">
        <v>2993</v>
      </c>
      <c r="F9" s="432">
        <v>9851271422</v>
      </c>
      <c r="G9" s="432">
        <v>9846198384</v>
      </c>
      <c r="H9" s="429"/>
    </row>
    <row r="10" spans="1:8">
      <c r="A10" s="430">
        <v>7</v>
      </c>
      <c r="B10" s="431" t="s">
        <v>2994</v>
      </c>
      <c r="C10" s="431" t="s">
        <v>2995</v>
      </c>
      <c r="D10" s="431" t="s">
        <v>548</v>
      </c>
      <c r="E10" s="431" t="s">
        <v>2996</v>
      </c>
      <c r="F10" s="432">
        <v>9851271432</v>
      </c>
      <c r="G10" s="432">
        <v>9841590889</v>
      </c>
      <c r="H10" s="429"/>
    </row>
    <row r="11" spans="1:8">
      <c r="A11" s="430">
        <v>8</v>
      </c>
      <c r="B11" s="431" t="s">
        <v>2997</v>
      </c>
      <c r="C11" s="431" t="s">
        <v>2998</v>
      </c>
      <c r="D11" s="431" t="s">
        <v>2992</v>
      </c>
      <c r="E11" s="431" t="s">
        <v>2999</v>
      </c>
      <c r="F11" s="432">
        <v>9857171429</v>
      </c>
      <c r="G11" s="432">
        <v>9849150282</v>
      </c>
      <c r="H11" s="422" t="s">
        <v>2657</v>
      </c>
    </row>
    <row r="12" spans="1:8">
      <c r="A12" s="430">
        <v>9</v>
      </c>
      <c r="B12" s="431" t="s">
        <v>2750</v>
      </c>
      <c r="C12" s="431" t="s">
        <v>3000</v>
      </c>
      <c r="D12" s="431" t="s">
        <v>548</v>
      </c>
      <c r="E12" s="431" t="s">
        <v>3001</v>
      </c>
      <c r="F12" s="432">
        <v>9851271353</v>
      </c>
      <c r="G12" s="432">
        <v>9847291573</v>
      </c>
      <c r="H12" s="423" t="s">
        <v>2604</v>
      </c>
    </row>
    <row r="13" spans="1:8">
      <c r="A13" s="430">
        <v>10</v>
      </c>
      <c r="B13" s="433" t="s">
        <v>3002</v>
      </c>
      <c r="C13" s="433" t="s">
        <v>3003</v>
      </c>
      <c r="D13" s="431" t="s">
        <v>2749</v>
      </c>
      <c r="E13" s="431" t="s">
        <v>3023</v>
      </c>
      <c r="F13" s="432">
        <v>9851271323</v>
      </c>
      <c r="G13" s="432">
        <v>9844930736</v>
      </c>
      <c r="H13" s="429"/>
    </row>
    <row r="14" spans="1:8">
      <c r="A14" s="430">
        <v>11</v>
      </c>
      <c r="B14" s="431" t="s">
        <v>3004</v>
      </c>
      <c r="C14" s="431" t="s">
        <v>3005</v>
      </c>
      <c r="D14" s="433" t="s">
        <v>1962</v>
      </c>
      <c r="E14" s="431" t="s">
        <v>3110</v>
      </c>
      <c r="F14" s="432">
        <v>9851272549</v>
      </c>
      <c r="G14" s="432">
        <v>9851259156</v>
      </c>
      <c r="H14" s="423" t="s">
        <v>2605</v>
      </c>
    </row>
    <row r="15" spans="1:8">
      <c r="A15" s="430">
        <v>12</v>
      </c>
      <c r="B15" s="431" t="s">
        <v>2748</v>
      </c>
      <c r="C15" s="431" t="s">
        <v>3006</v>
      </c>
      <c r="D15" s="431" t="s">
        <v>2749</v>
      </c>
      <c r="E15" s="431" t="s">
        <v>3024</v>
      </c>
      <c r="F15" s="432">
        <v>9851271324</v>
      </c>
      <c r="G15" s="432">
        <v>9845589834</v>
      </c>
      <c r="H15" s="429"/>
    </row>
    <row r="16" spans="1:8">
      <c r="A16" s="430">
        <v>13</v>
      </c>
      <c r="B16" s="433" t="s">
        <v>3007</v>
      </c>
      <c r="C16" s="433" t="s">
        <v>3008</v>
      </c>
      <c r="D16" s="433" t="s">
        <v>2749</v>
      </c>
      <c r="E16" s="431" t="s">
        <v>3112</v>
      </c>
      <c r="F16" s="432">
        <v>9851271328</v>
      </c>
      <c r="G16" s="432">
        <v>9841370923</v>
      </c>
      <c r="H16" s="429"/>
    </row>
    <row r="17" spans="1:8">
      <c r="A17" s="430">
        <v>14</v>
      </c>
      <c r="B17" s="431" t="s">
        <v>3009</v>
      </c>
      <c r="C17" s="431" t="s">
        <v>3010</v>
      </c>
      <c r="D17" s="433" t="s">
        <v>1962</v>
      </c>
      <c r="E17" s="431" t="s">
        <v>3113</v>
      </c>
      <c r="F17" s="432">
        <v>9852841287</v>
      </c>
      <c r="G17" s="432">
        <v>9852841287</v>
      </c>
      <c r="H17" s="429"/>
    </row>
    <row r="18" spans="1:8">
      <c r="A18" s="430">
        <v>15</v>
      </c>
      <c r="B18" s="431" t="s">
        <v>3011</v>
      </c>
      <c r="C18" s="431" t="s">
        <v>3012</v>
      </c>
      <c r="D18" s="431" t="s">
        <v>548</v>
      </c>
      <c r="E18" s="431" t="s">
        <v>3111</v>
      </c>
      <c r="F18" s="432">
        <v>9851271332</v>
      </c>
      <c r="G18" s="432">
        <v>9841524127</v>
      </c>
      <c r="H18" s="429"/>
    </row>
    <row r="19" spans="1:8">
      <c r="A19" s="430">
        <v>16</v>
      </c>
      <c r="B19" s="431" t="s">
        <v>3013</v>
      </c>
      <c r="C19" s="431" t="s">
        <v>3014</v>
      </c>
      <c r="D19" s="431" t="s">
        <v>2656</v>
      </c>
      <c r="E19" s="431" t="s">
        <v>3223</v>
      </c>
      <c r="F19" s="432">
        <v>9851272480</v>
      </c>
      <c r="G19" s="432">
        <v>9851258241</v>
      </c>
      <c r="H19" s="424" t="s">
        <v>2606</v>
      </c>
    </row>
    <row r="20" spans="1:8">
      <c r="A20" s="430">
        <v>17</v>
      </c>
      <c r="B20" s="431" t="s">
        <v>2708</v>
      </c>
      <c r="C20" s="431" t="s">
        <v>3015</v>
      </c>
      <c r="D20" s="431" t="s">
        <v>2656</v>
      </c>
      <c r="E20" s="431" t="s">
        <v>3016</v>
      </c>
      <c r="F20" s="432">
        <v>9851271337</v>
      </c>
      <c r="G20" s="432">
        <v>9851258661</v>
      </c>
      <c r="H20" s="425" t="s">
        <v>2658</v>
      </c>
    </row>
    <row r="21" spans="1:8">
      <c r="A21" s="430">
        <v>18</v>
      </c>
      <c r="B21" s="431" t="s">
        <v>3017</v>
      </c>
      <c r="C21" s="431" t="s">
        <v>3018</v>
      </c>
      <c r="D21" s="431" t="s">
        <v>548</v>
      </c>
      <c r="E21" s="431" t="s">
        <v>3224</v>
      </c>
      <c r="F21" s="432">
        <v>9851271224</v>
      </c>
      <c r="G21" s="432">
        <v>9846080731</v>
      </c>
      <c r="H21" s="429"/>
    </row>
    <row r="22" spans="1:8">
      <c r="A22" s="430">
        <v>19</v>
      </c>
      <c r="B22" s="431" t="s">
        <v>3025</v>
      </c>
      <c r="C22" s="431" t="s">
        <v>3019</v>
      </c>
      <c r="D22" s="431" t="s">
        <v>548</v>
      </c>
      <c r="E22" s="431" t="s">
        <v>3225</v>
      </c>
      <c r="F22" s="432" t="s">
        <v>81</v>
      </c>
      <c r="G22" s="432">
        <v>9841355993</v>
      </c>
      <c r="H22" s="429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H7" sqref="H7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28" t="s">
        <v>1971</v>
      </c>
      <c r="B1" s="528"/>
      <c r="C1" s="528"/>
      <c r="D1" s="528"/>
      <c r="E1" s="528"/>
      <c r="F1" s="528"/>
      <c r="G1" s="528"/>
    </row>
    <row r="2" spans="1:7" ht="30">
      <c r="A2" s="309" t="s">
        <v>1671</v>
      </c>
      <c r="B2" s="310" t="s">
        <v>1667</v>
      </c>
      <c r="C2" s="309" t="s">
        <v>2</v>
      </c>
      <c r="D2" s="310" t="s">
        <v>1973</v>
      </c>
      <c r="E2" s="310" t="s">
        <v>1974</v>
      </c>
      <c r="F2" s="309" t="s">
        <v>1975</v>
      </c>
      <c r="G2" s="309" t="s">
        <v>1446</v>
      </c>
    </row>
    <row r="3" spans="1:7" ht="20.100000000000001" customHeight="1">
      <c r="A3" s="296">
        <v>1</v>
      </c>
      <c r="B3" s="295" t="s">
        <v>2313</v>
      </c>
      <c r="C3" s="295" t="s">
        <v>341</v>
      </c>
      <c r="D3" s="295" t="s">
        <v>430</v>
      </c>
      <c r="E3" s="295" t="s">
        <v>2315</v>
      </c>
      <c r="F3" s="295">
        <v>9841480568</v>
      </c>
      <c r="G3" s="295" t="s">
        <v>2319</v>
      </c>
    </row>
    <row r="4" spans="1:7" ht="20.100000000000001" customHeight="1">
      <c r="A4" s="296">
        <v>2</v>
      </c>
      <c r="B4" s="295" t="s">
        <v>2313</v>
      </c>
      <c r="C4" s="295" t="s">
        <v>1033</v>
      </c>
      <c r="D4" s="295" t="s">
        <v>430</v>
      </c>
      <c r="E4" s="295" t="s">
        <v>1980</v>
      </c>
      <c r="F4" s="295">
        <v>9848217206</v>
      </c>
      <c r="G4" s="295" t="s">
        <v>2320</v>
      </c>
    </row>
    <row r="5" spans="1:7" ht="20.100000000000001" customHeight="1">
      <c r="A5" s="296">
        <v>3</v>
      </c>
      <c r="B5" s="295" t="s">
        <v>2313</v>
      </c>
      <c r="C5" s="295" t="s">
        <v>2314</v>
      </c>
      <c r="D5" s="295" t="s">
        <v>430</v>
      </c>
      <c r="E5" s="295" t="s">
        <v>2316</v>
      </c>
      <c r="F5" s="295">
        <v>9858026027</v>
      </c>
      <c r="G5" s="295" t="s">
        <v>2321</v>
      </c>
    </row>
    <row r="6" spans="1:7" ht="20.100000000000001" customHeight="1">
      <c r="A6" s="296">
        <v>4</v>
      </c>
      <c r="B6" s="295" t="s">
        <v>2313</v>
      </c>
      <c r="C6" s="295" t="s">
        <v>2314</v>
      </c>
      <c r="D6" s="295" t="s">
        <v>430</v>
      </c>
      <c r="E6" s="295" t="s">
        <v>2045</v>
      </c>
      <c r="F6" s="295">
        <v>9865562013</v>
      </c>
      <c r="G6" s="295" t="s">
        <v>2322</v>
      </c>
    </row>
    <row r="7" spans="1:7" ht="20.100000000000001" customHeight="1">
      <c r="A7" s="296">
        <v>5</v>
      </c>
      <c r="B7" s="295" t="s">
        <v>2313</v>
      </c>
      <c r="C7" s="295" t="s">
        <v>2314</v>
      </c>
      <c r="D7" s="295" t="s">
        <v>430</v>
      </c>
      <c r="E7" s="295" t="s">
        <v>2317</v>
      </c>
      <c r="F7" s="295">
        <v>9848256226</v>
      </c>
      <c r="G7" s="295" t="s">
        <v>2323</v>
      </c>
    </row>
    <row r="8" spans="1:7" ht="20.100000000000001" customHeight="1">
      <c r="A8" s="296">
        <v>6</v>
      </c>
      <c r="B8" s="295" t="s">
        <v>2313</v>
      </c>
      <c r="C8" s="295" t="s">
        <v>2314</v>
      </c>
      <c r="D8" s="295" t="s">
        <v>430</v>
      </c>
      <c r="E8" s="295" t="s">
        <v>2212</v>
      </c>
      <c r="F8" s="295">
        <v>9819546567</v>
      </c>
      <c r="G8" s="295" t="s">
        <v>2324</v>
      </c>
    </row>
    <row r="9" spans="1:7" ht="20.100000000000001" customHeight="1">
      <c r="A9" s="296">
        <v>7</v>
      </c>
      <c r="B9" s="295" t="s">
        <v>2313</v>
      </c>
      <c r="C9" s="295" t="s">
        <v>2314</v>
      </c>
      <c r="D9" s="295" t="s">
        <v>430</v>
      </c>
      <c r="E9" s="295" t="s">
        <v>2169</v>
      </c>
      <c r="F9" s="295">
        <v>9815500323</v>
      </c>
      <c r="G9" s="295" t="s">
        <v>2325</v>
      </c>
    </row>
    <row r="10" spans="1:7" ht="20.100000000000001" customHeight="1">
      <c r="A10" s="296">
        <v>8</v>
      </c>
      <c r="B10" s="295" t="s">
        <v>2313</v>
      </c>
      <c r="C10" s="295" t="s">
        <v>2314</v>
      </c>
      <c r="D10" s="295" t="s">
        <v>430</v>
      </c>
      <c r="E10" s="295" t="s">
        <v>2318</v>
      </c>
      <c r="F10" s="295">
        <v>9866758947</v>
      </c>
      <c r="G10" s="295" t="s">
        <v>2326</v>
      </c>
    </row>
    <row r="11" spans="1:7" ht="20.100000000000001" customHeight="1">
      <c r="A11" s="296">
        <v>9</v>
      </c>
      <c r="B11" s="295" t="s">
        <v>2313</v>
      </c>
      <c r="C11" s="295" t="s">
        <v>2314</v>
      </c>
      <c r="D11" s="295" t="s">
        <v>430</v>
      </c>
      <c r="E11" s="295" t="s">
        <v>2242</v>
      </c>
      <c r="F11" s="295">
        <v>9815501114</v>
      </c>
      <c r="G11" s="295" t="s">
        <v>2327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93"/>
  <sheetViews>
    <sheetView topLeftCell="A378" workbookViewId="0">
      <selection activeCell="I393" sqref="I393"/>
    </sheetView>
  </sheetViews>
  <sheetFormatPr defaultRowHeight="15"/>
  <cols>
    <col min="1" max="1" width="8.42578125" style="294" bestFit="1" customWidth="1"/>
    <col min="2" max="2" width="18.28515625" style="294" bestFit="1" customWidth="1"/>
    <col min="3" max="3" width="5.42578125" style="294" bestFit="1" customWidth="1"/>
    <col min="4" max="4" width="12.5703125" style="294" bestFit="1" customWidth="1"/>
    <col min="5" max="5" width="19.85546875" style="294" hidden="1" customWidth="1"/>
    <col min="6" max="6" width="19.5703125" style="294" bestFit="1" customWidth="1"/>
    <col min="7" max="7" width="15.5703125" style="294" bestFit="1" customWidth="1"/>
    <col min="8" max="8" width="9.140625" style="294"/>
    <col min="9" max="9" width="14.28515625" style="294" bestFit="1" customWidth="1"/>
    <col min="10" max="16384" width="9.140625" style="294"/>
  </cols>
  <sheetData>
    <row r="1" spans="1:9">
      <c r="A1" s="528" t="s">
        <v>1971</v>
      </c>
      <c r="B1" s="528"/>
      <c r="C1" s="528"/>
      <c r="D1" s="528"/>
      <c r="E1" s="528"/>
      <c r="F1" s="528"/>
      <c r="G1" s="528"/>
      <c r="H1" s="528"/>
    </row>
    <row r="2" spans="1:9" ht="30">
      <c r="A2" s="309" t="s">
        <v>1671</v>
      </c>
      <c r="B2" s="310" t="s">
        <v>1972</v>
      </c>
      <c r="C2" s="310" t="s">
        <v>670</v>
      </c>
      <c r="D2" s="309" t="s">
        <v>2</v>
      </c>
      <c r="E2" s="310" t="s">
        <v>1973</v>
      </c>
      <c r="F2" s="310" t="s">
        <v>1974</v>
      </c>
      <c r="G2" s="309" t="s">
        <v>1975</v>
      </c>
      <c r="H2" s="309" t="s">
        <v>1446</v>
      </c>
    </row>
    <row r="3" spans="1:9" ht="19.5" customHeight="1">
      <c r="A3" s="413">
        <f>SUBTOTAL(3,$B$3:B3)</f>
        <v>1</v>
      </c>
      <c r="B3" s="302" t="s">
        <v>482</v>
      </c>
      <c r="C3" s="298"/>
      <c r="D3" s="302" t="s">
        <v>978</v>
      </c>
      <c r="E3" s="305" t="s">
        <v>430</v>
      </c>
      <c r="F3" s="305" t="s">
        <v>1976</v>
      </c>
      <c r="G3" s="303">
        <v>9858026295</v>
      </c>
      <c r="H3" s="298"/>
      <c r="I3" s="127">
        <f>G3</f>
        <v>9858026295</v>
      </c>
    </row>
    <row r="4" spans="1:9" ht="19.5" customHeight="1">
      <c r="A4" s="413">
        <f>SUBTOTAL(3,$B$3:B4)</f>
        <v>2</v>
      </c>
      <c r="B4" s="302" t="s">
        <v>482</v>
      </c>
      <c r="C4" s="298"/>
      <c r="D4" s="302" t="s">
        <v>1977</v>
      </c>
      <c r="E4" s="305" t="s">
        <v>430</v>
      </c>
      <c r="F4" s="305" t="s">
        <v>1932</v>
      </c>
      <c r="G4" s="303">
        <v>9848087465</v>
      </c>
      <c r="H4" s="298"/>
      <c r="I4" s="127" t="str">
        <f>CONCATENATE(I3, ", ",G4)</f>
        <v>9858026295, 9848087465</v>
      </c>
    </row>
    <row r="5" spans="1:9" ht="19.5" customHeight="1">
      <c r="A5" s="413">
        <f>SUBTOTAL(3,$B$3:B5)</f>
        <v>3</v>
      </c>
      <c r="B5" s="302" t="s">
        <v>482</v>
      </c>
      <c r="C5" s="311">
        <v>1</v>
      </c>
      <c r="D5" s="302" t="s">
        <v>980</v>
      </c>
      <c r="E5" s="305" t="s">
        <v>430</v>
      </c>
      <c r="F5" s="305" t="s">
        <v>1978</v>
      </c>
      <c r="G5" s="303">
        <v>9869988173</v>
      </c>
      <c r="H5" s="298"/>
      <c r="I5" s="127" t="str">
        <f t="shared" ref="I5:I68" si="0">CONCATENATE(I4, ", ",G5)</f>
        <v>9858026295, 9848087465, 9869988173</v>
      </c>
    </row>
    <row r="6" spans="1:9" ht="19.5" customHeight="1">
      <c r="A6" s="413">
        <f>SUBTOTAL(3,$B$3:B6)</f>
        <v>4</v>
      </c>
      <c r="B6" s="302" t="s">
        <v>482</v>
      </c>
      <c r="C6" s="311"/>
      <c r="D6" s="302" t="s">
        <v>1979</v>
      </c>
      <c r="E6" s="305" t="s">
        <v>430</v>
      </c>
      <c r="F6" s="305" t="s">
        <v>1980</v>
      </c>
      <c r="G6" s="303">
        <v>9848217206</v>
      </c>
      <c r="H6" s="298"/>
      <c r="I6" s="127" t="str">
        <f t="shared" si="0"/>
        <v>9858026295, 9848087465, 9869988173, 9848217206</v>
      </c>
    </row>
    <row r="7" spans="1:9" ht="19.5" customHeight="1">
      <c r="A7" s="413">
        <f>SUBTOTAL(3,$B$3:B7)</f>
        <v>5</v>
      </c>
      <c r="B7" s="302" t="s">
        <v>482</v>
      </c>
      <c r="C7" s="311"/>
      <c r="D7" s="302" t="s">
        <v>1981</v>
      </c>
      <c r="E7" s="305" t="s">
        <v>430</v>
      </c>
      <c r="F7" s="305" t="s">
        <v>1982</v>
      </c>
      <c r="G7" s="303">
        <v>9816558397</v>
      </c>
      <c r="H7" s="298"/>
      <c r="I7" s="127" t="str">
        <f t="shared" si="0"/>
        <v>9858026295, 9848087465, 9869988173, 9848217206, 9816558397</v>
      </c>
    </row>
    <row r="8" spans="1:9" ht="19.5" customHeight="1">
      <c r="A8" s="413">
        <f>SUBTOTAL(3,$B$3:B8)</f>
        <v>6</v>
      </c>
      <c r="B8" s="302" t="s">
        <v>482</v>
      </c>
      <c r="C8" s="311"/>
      <c r="D8" s="302" t="s">
        <v>1983</v>
      </c>
      <c r="E8" s="305" t="s">
        <v>430</v>
      </c>
      <c r="F8" s="305" t="s">
        <v>1984</v>
      </c>
      <c r="G8" s="303">
        <v>9858035491</v>
      </c>
      <c r="H8" s="298"/>
      <c r="I8" s="127" t="str">
        <f t="shared" si="0"/>
        <v>9858026295, 9848087465, 9869988173, 9848217206, 9816558397, 9858035491</v>
      </c>
    </row>
    <row r="9" spans="1:9" ht="19.5" customHeight="1">
      <c r="A9" s="413">
        <f>SUBTOTAL(3,$B$3:B9)</f>
        <v>7</v>
      </c>
      <c r="B9" s="302" t="s">
        <v>482</v>
      </c>
      <c r="C9" s="311"/>
      <c r="D9" s="302" t="s">
        <v>1985</v>
      </c>
      <c r="E9" s="305" t="s">
        <v>430</v>
      </c>
      <c r="F9" s="305" t="s">
        <v>1986</v>
      </c>
      <c r="G9" s="304" t="s">
        <v>81</v>
      </c>
      <c r="H9" s="298"/>
      <c r="I9" s="127" t="str">
        <f t="shared" si="0"/>
        <v>9858026295, 9848087465, 9869988173, 9848217206, 9816558397, 9858035491, -</v>
      </c>
    </row>
    <row r="10" spans="1:9" ht="19.5" customHeight="1">
      <c r="A10" s="413">
        <f>SUBTOTAL(3,$B$3:B10)</f>
        <v>8</v>
      </c>
      <c r="B10" s="302" t="s">
        <v>482</v>
      </c>
      <c r="C10" s="311">
        <v>2</v>
      </c>
      <c r="D10" s="302" t="s">
        <v>980</v>
      </c>
      <c r="E10" s="305" t="s">
        <v>1987</v>
      </c>
      <c r="F10" s="305" t="s">
        <v>1933</v>
      </c>
      <c r="G10" s="417">
        <v>9868141114</v>
      </c>
      <c r="H10" s="298"/>
      <c r="I10" s="127" t="str">
        <f t="shared" si="0"/>
        <v>9858026295, 9848087465, 9869988173, 9848217206, 9816558397, 9858035491, -, 9868141114</v>
      </c>
    </row>
    <row r="11" spans="1:9" ht="19.5" customHeight="1">
      <c r="A11" s="413">
        <f>SUBTOTAL(3,$B$3:B11)</f>
        <v>9</v>
      </c>
      <c r="B11" s="302" t="s">
        <v>482</v>
      </c>
      <c r="C11" s="311">
        <v>2</v>
      </c>
      <c r="D11" s="302" t="s">
        <v>1979</v>
      </c>
      <c r="E11" s="305" t="s">
        <v>1987</v>
      </c>
      <c r="F11" s="305" t="s">
        <v>1988</v>
      </c>
      <c r="G11" s="303" t="s">
        <v>81</v>
      </c>
      <c r="H11" s="298"/>
      <c r="I11" s="127" t="str">
        <f t="shared" si="0"/>
        <v>9858026295, 9848087465, 9869988173, 9848217206, 9816558397, 9858035491, -, 9868141114, -</v>
      </c>
    </row>
    <row r="12" spans="1:9" ht="19.5" customHeight="1">
      <c r="A12" s="413">
        <f>SUBTOTAL(3,$B$3:B12)</f>
        <v>10</v>
      </c>
      <c r="B12" s="302" t="s">
        <v>482</v>
      </c>
      <c r="C12" s="311">
        <v>2</v>
      </c>
      <c r="D12" s="302" t="s">
        <v>1981</v>
      </c>
      <c r="E12" s="305" t="s">
        <v>1987</v>
      </c>
      <c r="F12" s="305" t="s">
        <v>1989</v>
      </c>
      <c r="G12" s="303" t="s">
        <v>81</v>
      </c>
      <c r="H12" s="298"/>
      <c r="I12" s="127" t="str">
        <f t="shared" si="0"/>
        <v>9858026295, 9848087465, 9869988173, 9848217206, 9816558397, 9858035491, -, 9868141114, -, -</v>
      </c>
    </row>
    <row r="13" spans="1:9" ht="19.5" customHeight="1">
      <c r="A13" s="413">
        <f>SUBTOTAL(3,$B$3:B13)</f>
        <v>11</v>
      </c>
      <c r="B13" s="302" t="s">
        <v>482</v>
      </c>
      <c r="C13" s="311">
        <v>2</v>
      </c>
      <c r="D13" s="302" t="s">
        <v>1983</v>
      </c>
      <c r="E13" s="305" t="s">
        <v>1987</v>
      </c>
      <c r="F13" s="305" t="s">
        <v>1990</v>
      </c>
      <c r="G13" s="303" t="s">
        <v>81</v>
      </c>
      <c r="H13" s="298"/>
      <c r="I13" s="127" t="str">
        <f t="shared" si="0"/>
        <v>9858026295, 9848087465, 9869988173, 9848217206, 9816558397, 9858035491, -, 9868141114, -, -, -</v>
      </c>
    </row>
    <row r="14" spans="1:9" ht="19.5" customHeight="1">
      <c r="A14" s="413">
        <f>SUBTOTAL(3,$B$3:B14)</f>
        <v>12</v>
      </c>
      <c r="B14" s="302" t="s">
        <v>482</v>
      </c>
      <c r="C14" s="311">
        <v>2</v>
      </c>
      <c r="D14" s="302" t="s">
        <v>1985</v>
      </c>
      <c r="E14" s="305" t="s">
        <v>1987</v>
      </c>
      <c r="F14" s="305" t="s">
        <v>1991</v>
      </c>
      <c r="G14" s="303" t="s">
        <v>81</v>
      </c>
      <c r="H14" s="298"/>
      <c r="I14" s="127" t="str">
        <f t="shared" si="0"/>
        <v>9858026295, 9848087465, 9869988173, 9848217206, 9816558397, 9858035491, -, 9868141114, -, -, -, -</v>
      </c>
    </row>
    <row r="15" spans="1:9" ht="19.5" customHeight="1">
      <c r="A15" s="413">
        <f>SUBTOTAL(3,$B$3:B15)</f>
        <v>13</v>
      </c>
      <c r="B15" s="302" t="s">
        <v>482</v>
      </c>
      <c r="C15" s="311">
        <v>3</v>
      </c>
      <c r="D15" s="302" t="s">
        <v>980</v>
      </c>
      <c r="E15" s="305" t="s">
        <v>1987</v>
      </c>
      <c r="F15" s="305" t="s">
        <v>1934</v>
      </c>
      <c r="G15" s="319" t="s">
        <v>2480</v>
      </c>
      <c r="H15" s="298"/>
      <c r="I15" s="127" t="str">
        <f t="shared" si="0"/>
        <v>9858026295, 9848087465, 9869988173, 9848217206, 9816558397, 9858035491, -, 9868141114, -, -, -, -, 9848054426, 9800526036</v>
      </c>
    </row>
    <row r="16" spans="1:9" ht="39" customHeight="1">
      <c r="A16" s="413">
        <f>SUBTOTAL(3,$B$3:B16)</f>
        <v>14</v>
      </c>
      <c r="B16" s="302" t="s">
        <v>482</v>
      </c>
      <c r="C16" s="311">
        <v>3</v>
      </c>
      <c r="D16" s="302" t="s">
        <v>1979</v>
      </c>
      <c r="E16" s="305" t="s">
        <v>1987</v>
      </c>
      <c r="F16" s="312" t="s">
        <v>1992</v>
      </c>
      <c r="G16" s="303" t="s">
        <v>81</v>
      </c>
      <c r="H16" s="298"/>
      <c r="I16" s="127" t="str">
        <f t="shared" si="0"/>
        <v>9858026295, 9848087465, 9869988173, 9848217206, 9816558397, 9858035491, -, 9868141114, -, -, -, -, 9848054426, 9800526036, -</v>
      </c>
    </row>
    <row r="17" spans="1:9" ht="19.5" customHeight="1">
      <c r="A17" s="413">
        <f>SUBTOTAL(3,$B$3:B17)</f>
        <v>15</v>
      </c>
      <c r="B17" s="302" t="s">
        <v>482</v>
      </c>
      <c r="C17" s="311">
        <v>3</v>
      </c>
      <c r="D17" s="302" t="s">
        <v>1981</v>
      </c>
      <c r="E17" s="305" t="s">
        <v>1987</v>
      </c>
      <c r="F17" s="305" t="s">
        <v>1993</v>
      </c>
      <c r="G17" s="303" t="s">
        <v>81</v>
      </c>
      <c r="H17" s="298"/>
      <c r="I17" s="127" t="str">
        <f t="shared" si="0"/>
        <v>9858026295, 9848087465, 9869988173, 9848217206, 9816558397, 9858035491, -, 9868141114, -, -, -, -, 9848054426, 9800526036, -, -</v>
      </c>
    </row>
    <row r="18" spans="1:9" ht="19.5" customHeight="1">
      <c r="A18" s="413">
        <f>SUBTOTAL(3,$B$3:B18)</f>
        <v>16</v>
      </c>
      <c r="B18" s="302" t="s">
        <v>482</v>
      </c>
      <c r="C18" s="311">
        <v>3</v>
      </c>
      <c r="D18" s="302" t="s">
        <v>1983</v>
      </c>
      <c r="E18" s="305" t="s">
        <v>1987</v>
      </c>
      <c r="F18" s="305" t="s">
        <v>1994</v>
      </c>
      <c r="G18" s="303" t="s">
        <v>81</v>
      </c>
      <c r="H18" s="298"/>
      <c r="I18" s="127" t="str">
        <f t="shared" si="0"/>
        <v>9858026295, 9848087465, 9869988173, 9848217206, 9816558397, 9858035491, -, 9868141114, -, -, -, -, 9848054426, 9800526036, -, -, -</v>
      </c>
    </row>
    <row r="19" spans="1:9" ht="19.5" customHeight="1">
      <c r="A19" s="413">
        <f>SUBTOTAL(3,$B$3:B19)</f>
        <v>17</v>
      </c>
      <c r="B19" s="302" t="s">
        <v>482</v>
      </c>
      <c r="C19" s="311">
        <v>3</v>
      </c>
      <c r="D19" s="302" t="s">
        <v>1985</v>
      </c>
      <c r="E19" s="305" t="s">
        <v>1987</v>
      </c>
      <c r="F19" s="305" t="s">
        <v>1995</v>
      </c>
      <c r="G19" s="303" t="s">
        <v>81</v>
      </c>
      <c r="H19" s="298"/>
      <c r="I19" s="127" t="str">
        <f t="shared" si="0"/>
        <v>9858026295, 9848087465, 9869988173, 9848217206, 9816558397, 9858035491, -, 9868141114, -, -, -, -, 9848054426, 9800526036, -, -, -, -</v>
      </c>
    </row>
    <row r="20" spans="1:9" ht="19.5" customHeight="1">
      <c r="A20" s="413">
        <f>SUBTOTAL(3,$B$3:B20)</f>
        <v>18</v>
      </c>
      <c r="B20" s="302" t="s">
        <v>482</v>
      </c>
      <c r="C20" s="311">
        <v>4</v>
      </c>
      <c r="D20" s="302" t="s">
        <v>980</v>
      </c>
      <c r="E20" s="305" t="s">
        <v>430</v>
      </c>
      <c r="F20" s="305" t="s">
        <v>1935</v>
      </c>
      <c r="G20" s="303">
        <v>9848083462</v>
      </c>
      <c r="H20" s="298"/>
      <c r="I20" s="127" t="str">
        <f t="shared" si="0"/>
        <v>9858026295, 9848087465, 9869988173, 9848217206, 9816558397, 9858035491, -, 9868141114, -, -, -, -, 9848054426, 9800526036, -, -, -, -, 9848083462</v>
      </c>
    </row>
    <row r="21" spans="1:9" ht="19.5" customHeight="1">
      <c r="A21" s="413">
        <f>SUBTOTAL(3,$B$3:B21)</f>
        <v>19</v>
      </c>
      <c r="B21" s="302" t="s">
        <v>482</v>
      </c>
      <c r="C21" s="311">
        <v>4</v>
      </c>
      <c r="D21" s="302" t="s">
        <v>1979</v>
      </c>
      <c r="E21" s="305" t="s">
        <v>430</v>
      </c>
      <c r="F21" s="305" t="s">
        <v>1996</v>
      </c>
      <c r="G21" s="303">
        <v>9848011553</v>
      </c>
      <c r="H21" s="298"/>
      <c r="I21" s="127" t="str">
        <f t="shared" si="0"/>
        <v>9858026295, 9848087465, 9869988173, 9848217206, 9816558397, 9858035491, -, 9868141114, -, -, -, -, 9848054426, 9800526036, -, -, -, -, 9848083462, 9848011553</v>
      </c>
    </row>
    <row r="22" spans="1:9" ht="19.5" customHeight="1">
      <c r="A22" s="413">
        <f>SUBTOTAL(3,$B$3:B22)</f>
        <v>20</v>
      </c>
      <c r="B22" s="302" t="s">
        <v>482</v>
      </c>
      <c r="C22" s="311">
        <v>4</v>
      </c>
      <c r="D22" s="302" t="s">
        <v>1981</v>
      </c>
      <c r="E22" s="305" t="s">
        <v>430</v>
      </c>
      <c r="F22" s="305" t="s">
        <v>1997</v>
      </c>
      <c r="G22" s="303">
        <v>9822415811</v>
      </c>
      <c r="H22" s="298"/>
      <c r="I22" s="127" t="str">
        <f t="shared" si="0"/>
        <v>9858026295, 9848087465, 9869988173, 9848217206, 9816558397, 9858035491, -, 9868141114, -, -, -, -, 9848054426, 9800526036, -, -, -, -, 9848083462, 9848011553, 9822415811</v>
      </c>
    </row>
    <row r="23" spans="1:9" ht="19.5" customHeight="1">
      <c r="A23" s="413">
        <f>SUBTOTAL(3,$B$3:B23)</f>
        <v>21</v>
      </c>
      <c r="B23" s="302" t="s">
        <v>482</v>
      </c>
      <c r="C23" s="311">
        <v>4</v>
      </c>
      <c r="D23" s="302" t="s">
        <v>1983</v>
      </c>
      <c r="E23" s="305" t="s">
        <v>430</v>
      </c>
      <c r="F23" s="305" t="s">
        <v>1998</v>
      </c>
      <c r="G23" s="303">
        <v>9824557598</v>
      </c>
      <c r="H23" s="298"/>
      <c r="I23" s="127" t="str">
        <f t="shared" si="0"/>
        <v>9858026295, 9848087465, 9869988173, 9848217206, 9816558397, 9858035491, -, 9868141114, -, -, -, -, 9848054426, 9800526036, -, -, -, -, 9848083462, 9848011553, 9822415811, 9824557598</v>
      </c>
    </row>
    <row r="24" spans="1:9" ht="19.5" customHeight="1">
      <c r="A24" s="413">
        <f>SUBTOTAL(3,$B$3:B24)</f>
        <v>22</v>
      </c>
      <c r="B24" s="302" t="s">
        <v>482</v>
      </c>
      <c r="C24" s="311">
        <v>4</v>
      </c>
      <c r="D24" s="302" t="s">
        <v>1985</v>
      </c>
      <c r="E24" s="305" t="s">
        <v>1987</v>
      </c>
      <c r="F24" s="305" t="s">
        <v>1999</v>
      </c>
      <c r="G24" s="303">
        <v>9848092587</v>
      </c>
      <c r="H24" s="298"/>
      <c r="I24" s="127" t="str">
        <f t="shared" si="0"/>
        <v>9858026295, 9848087465, 9869988173, 9848217206, 9816558397, 9858035491, -, 9868141114, -, -, -, -, 9848054426, 9800526036, -, -, -, -, 9848083462, 9848011553, 9822415811, 9824557598, 9848092587</v>
      </c>
    </row>
    <row r="25" spans="1:9" ht="19.5" customHeight="1">
      <c r="A25" s="413">
        <f>SUBTOTAL(3,$B$3:B25)</f>
        <v>23</v>
      </c>
      <c r="B25" s="302" t="s">
        <v>482</v>
      </c>
      <c r="C25" s="311">
        <v>5</v>
      </c>
      <c r="D25" s="302" t="s">
        <v>980</v>
      </c>
      <c r="E25" s="305" t="s">
        <v>1987</v>
      </c>
      <c r="F25" s="305" t="s">
        <v>1936</v>
      </c>
      <c r="G25" s="418">
        <v>9848254466</v>
      </c>
      <c r="H25" s="298"/>
      <c r="I25" s="127" t="str">
        <f t="shared" si="0"/>
        <v>9858026295, 9848087465, 9869988173, 9848217206, 9816558397, 9858035491, -, 9868141114, -, -, -, -, 9848054426, 9800526036, -, -, -, -, 9848083462, 9848011553, 9822415811, 9824557598, 9848092587, 9848254466</v>
      </c>
    </row>
    <row r="26" spans="1:9" ht="19.5" customHeight="1">
      <c r="A26" s="413">
        <f>SUBTOTAL(3,$B$3:B26)</f>
        <v>24</v>
      </c>
      <c r="B26" s="302" t="s">
        <v>482</v>
      </c>
      <c r="C26" s="311">
        <v>5</v>
      </c>
      <c r="D26" s="302" t="s">
        <v>1979</v>
      </c>
      <c r="E26" s="305" t="s">
        <v>430</v>
      </c>
      <c r="F26" s="305" t="s">
        <v>2000</v>
      </c>
      <c r="G26" s="303">
        <v>9849671265</v>
      </c>
      <c r="H26" s="298"/>
      <c r="I26" s="127" t="str">
        <f t="shared" si="0"/>
        <v>9858026295, 9848087465, 9869988173, 9848217206, 9816558397, 9858035491, -, 9868141114, -, -, -, -, 9848054426, 9800526036, -, -, -, -, 9848083462, 9848011553, 9822415811, 9824557598, 9848092587, 9848254466, 9849671265</v>
      </c>
    </row>
    <row r="27" spans="1:9" ht="19.5" customHeight="1">
      <c r="A27" s="413">
        <f>SUBTOTAL(3,$B$3:B27)</f>
        <v>25</v>
      </c>
      <c r="B27" s="302" t="s">
        <v>482</v>
      </c>
      <c r="C27" s="311">
        <v>5</v>
      </c>
      <c r="D27" s="302" t="s">
        <v>1981</v>
      </c>
      <c r="E27" s="305" t="s">
        <v>430</v>
      </c>
      <c r="F27" s="305" t="s">
        <v>2001</v>
      </c>
      <c r="G27" s="303">
        <v>9869700712</v>
      </c>
      <c r="H27" s="298"/>
      <c r="I27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</v>
      </c>
    </row>
    <row r="28" spans="1:9" ht="19.5" customHeight="1">
      <c r="A28" s="413">
        <f>SUBTOTAL(3,$B$3:B28)</f>
        <v>26</v>
      </c>
      <c r="B28" s="302" t="s">
        <v>482</v>
      </c>
      <c r="C28" s="311">
        <v>5</v>
      </c>
      <c r="D28" s="302" t="s">
        <v>1983</v>
      </c>
      <c r="E28" s="305" t="s">
        <v>430</v>
      </c>
      <c r="F28" s="305" t="s">
        <v>2002</v>
      </c>
      <c r="G28" s="303">
        <v>9848180453</v>
      </c>
      <c r="H28" s="298"/>
      <c r="I28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</v>
      </c>
    </row>
    <row r="29" spans="1:9" ht="19.5" customHeight="1">
      <c r="A29" s="413">
        <f>SUBTOTAL(3,$B$3:B29)</f>
        <v>27</v>
      </c>
      <c r="B29" s="302" t="s">
        <v>482</v>
      </c>
      <c r="C29" s="311">
        <v>5</v>
      </c>
      <c r="D29" s="302" t="s">
        <v>1985</v>
      </c>
      <c r="E29" s="305" t="s">
        <v>430</v>
      </c>
      <c r="F29" s="305" t="s">
        <v>2003</v>
      </c>
      <c r="G29" s="303">
        <v>9844705458</v>
      </c>
      <c r="H29" s="298"/>
      <c r="I29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</v>
      </c>
    </row>
    <row r="30" spans="1:9" ht="19.5" customHeight="1">
      <c r="A30" s="413">
        <f>SUBTOTAL(3,$B$3:B30)</f>
        <v>28</v>
      </c>
      <c r="B30" s="302" t="s">
        <v>482</v>
      </c>
      <c r="C30" s="311">
        <v>6</v>
      </c>
      <c r="D30" s="302" t="s">
        <v>980</v>
      </c>
      <c r="E30" s="305" t="s">
        <v>430</v>
      </c>
      <c r="F30" s="305" t="s">
        <v>1937</v>
      </c>
      <c r="G30" s="303">
        <v>9858025141</v>
      </c>
      <c r="H30" s="298"/>
      <c r="I30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</v>
      </c>
    </row>
    <row r="31" spans="1:9" ht="19.5" customHeight="1">
      <c r="A31" s="413">
        <f>SUBTOTAL(3,$B$3:B31)</f>
        <v>29</v>
      </c>
      <c r="B31" s="302" t="s">
        <v>482</v>
      </c>
      <c r="C31" s="311">
        <v>6</v>
      </c>
      <c r="D31" s="302" t="s">
        <v>1979</v>
      </c>
      <c r="E31" s="305" t="s">
        <v>430</v>
      </c>
      <c r="F31" s="305" t="s">
        <v>2004</v>
      </c>
      <c r="G31" s="303">
        <v>9848219871</v>
      </c>
      <c r="H31" s="298"/>
      <c r="I31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</v>
      </c>
    </row>
    <row r="32" spans="1:9" ht="19.5" customHeight="1">
      <c r="A32" s="413">
        <f>SUBTOTAL(3,$B$3:B32)</f>
        <v>30</v>
      </c>
      <c r="B32" s="302" t="s">
        <v>482</v>
      </c>
      <c r="C32" s="311">
        <v>6</v>
      </c>
      <c r="D32" s="302" t="s">
        <v>1981</v>
      </c>
      <c r="E32" s="305" t="s">
        <v>430</v>
      </c>
      <c r="F32" s="305" t="s">
        <v>2005</v>
      </c>
      <c r="G32" s="303">
        <v>9804541844</v>
      </c>
      <c r="H32" s="298"/>
      <c r="I32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</v>
      </c>
    </row>
    <row r="33" spans="1:9" ht="19.5" customHeight="1">
      <c r="A33" s="413">
        <f>SUBTOTAL(3,$B$3:B33)</f>
        <v>31</v>
      </c>
      <c r="B33" s="302" t="s">
        <v>482</v>
      </c>
      <c r="C33" s="311">
        <v>6</v>
      </c>
      <c r="D33" s="302" t="s">
        <v>1983</v>
      </c>
      <c r="E33" s="305" t="s">
        <v>430</v>
      </c>
      <c r="F33" s="305" t="s">
        <v>2006</v>
      </c>
      <c r="G33" s="303">
        <v>9868016877</v>
      </c>
      <c r="H33" s="298"/>
      <c r="I33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</v>
      </c>
    </row>
    <row r="34" spans="1:9" ht="19.5" customHeight="1">
      <c r="A34" s="413">
        <f>SUBTOTAL(3,$B$3:B34)</f>
        <v>32</v>
      </c>
      <c r="B34" s="302" t="s">
        <v>482</v>
      </c>
      <c r="C34" s="311">
        <v>6</v>
      </c>
      <c r="D34" s="302" t="s">
        <v>1985</v>
      </c>
      <c r="E34" s="305" t="s">
        <v>430</v>
      </c>
      <c r="F34" s="305" t="s">
        <v>2007</v>
      </c>
      <c r="G34" s="303">
        <v>9848020305</v>
      </c>
      <c r="H34" s="298"/>
      <c r="I34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</v>
      </c>
    </row>
    <row r="35" spans="1:9" ht="19.5" customHeight="1">
      <c r="A35" s="413">
        <f>SUBTOTAL(3,$B$3:B35)</f>
        <v>33</v>
      </c>
      <c r="B35" s="302" t="s">
        <v>482</v>
      </c>
      <c r="C35" s="311">
        <v>7</v>
      </c>
      <c r="D35" s="302" t="s">
        <v>980</v>
      </c>
      <c r="E35" s="305" t="s">
        <v>430</v>
      </c>
      <c r="F35" s="305" t="s">
        <v>1938</v>
      </c>
      <c r="G35" s="303">
        <v>9858025716</v>
      </c>
      <c r="H35" s="298"/>
      <c r="I35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</v>
      </c>
    </row>
    <row r="36" spans="1:9" ht="19.5" customHeight="1">
      <c r="A36" s="413">
        <f>SUBTOTAL(3,$B$3:B36)</f>
        <v>34</v>
      </c>
      <c r="B36" s="302" t="s">
        <v>482</v>
      </c>
      <c r="C36" s="311">
        <v>7</v>
      </c>
      <c r="D36" s="302" t="s">
        <v>1979</v>
      </c>
      <c r="E36" s="305" t="s">
        <v>430</v>
      </c>
      <c r="F36" s="305" t="s">
        <v>2008</v>
      </c>
      <c r="G36" s="303">
        <v>9848072878</v>
      </c>
      <c r="H36" s="298"/>
      <c r="I36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</v>
      </c>
    </row>
    <row r="37" spans="1:9" ht="19.5" customHeight="1">
      <c r="A37" s="413">
        <f>SUBTOTAL(3,$B$3:B37)</f>
        <v>35</v>
      </c>
      <c r="B37" s="302" t="s">
        <v>482</v>
      </c>
      <c r="C37" s="311">
        <v>7</v>
      </c>
      <c r="D37" s="302" t="s">
        <v>1981</v>
      </c>
      <c r="E37" s="305" t="s">
        <v>430</v>
      </c>
      <c r="F37" s="305" t="s">
        <v>2009</v>
      </c>
      <c r="G37" s="303" t="s">
        <v>81</v>
      </c>
      <c r="H37" s="298"/>
      <c r="I37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</v>
      </c>
    </row>
    <row r="38" spans="1:9" ht="19.5" customHeight="1">
      <c r="A38" s="413">
        <f>SUBTOTAL(3,$B$3:B38)</f>
        <v>36</v>
      </c>
      <c r="B38" s="302" t="s">
        <v>482</v>
      </c>
      <c r="C38" s="311">
        <v>7</v>
      </c>
      <c r="D38" s="302" t="s">
        <v>1983</v>
      </c>
      <c r="E38" s="305" t="s">
        <v>430</v>
      </c>
      <c r="F38" s="305" t="s">
        <v>2010</v>
      </c>
      <c r="G38" s="303" t="s">
        <v>81</v>
      </c>
      <c r="H38" s="298"/>
      <c r="I38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</v>
      </c>
    </row>
    <row r="39" spans="1:9" ht="19.5" customHeight="1">
      <c r="A39" s="413">
        <f>SUBTOTAL(3,$B$3:B39)</f>
        <v>37</v>
      </c>
      <c r="B39" s="302" t="s">
        <v>482</v>
      </c>
      <c r="C39" s="311">
        <v>7</v>
      </c>
      <c r="D39" s="302" t="s">
        <v>1985</v>
      </c>
      <c r="E39" s="305" t="s">
        <v>430</v>
      </c>
      <c r="F39" s="305" t="s">
        <v>2011</v>
      </c>
      <c r="G39" s="303">
        <v>9858086027</v>
      </c>
      <c r="H39" s="298"/>
      <c r="I39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</v>
      </c>
    </row>
    <row r="40" spans="1:9" ht="19.5" customHeight="1">
      <c r="A40" s="413">
        <f>SUBTOTAL(3,$B$3:B40)</f>
        <v>38</v>
      </c>
      <c r="B40" s="302" t="s">
        <v>482</v>
      </c>
      <c r="C40" s="311">
        <v>8</v>
      </c>
      <c r="D40" s="302" t="s">
        <v>980</v>
      </c>
      <c r="E40" s="305" t="s">
        <v>2012</v>
      </c>
      <c r="F40" s="305" t="s">
        <v>2013</v>
      </c>
      <c r="G40" s="319">
        <v>9858047666</v>
      </c>
      <c r="H40" s="298"/>
      <c r="I40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</v>
      </c>
    </row>
    <row r="41" spans="1:9" ht="19.5" customHeight="1">
      <c r="A41" s="413">
        <f>SUBTOTAL(3,$B$3:B41)</f>
        <v>39</v>
      </c>
      <c r="B41" s="302" t="s">
        <v>482</v>
      </c>
      <c r="C41" s="311">
        <v>8</v>
      </c>
      <c r="D41" s="302" t="s">
        <v>1979</v>
      </c>
      <c r="E41" s="305" t="s">
        <v>2012</v>
      </c>
      <c r="F41" s="305" t="s">
        <v>2014</v>
      </c>
      <c r="G41" s="303">
        <v>9816653309</v>
      </c>
      <c r="H41" s="298"/>
      <c r="I41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</v>
      </c>
    </row>
    <row r="42" spans="1:9" ht="19.5" customHeight="1">
      <c r="A42" s="413">
        <f>SUBTOTAL(3,$B$3:B42)</f>
        <v>40</v>
      </c>
      <c r="B42" s="302" t="s">
        <v>482</v>
      </c>
      <c r="C42" s="311">
        <v>8</v>
      </c>
      <c r="D42" s="302" t="s">
        <v>1981</v>
      </c>
      <c r="E42" s="305" t="s">
        <v>2012</v>
      </c>
      <c r="F42" s="305" t="s">
        <v>2015</v>
      </c>
      <c r="G42" s="303">
        <v>9814537221</v>
      </c>
      <c r="H42" s="298"/>
      <c r="I42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</v>
      </c>
    </row>
    <row r="43" spans="1:9" ht="19.5" customHeight="1">
      <c r="A43" s="413">
        <f>SUBTOTAL(3,$B$3:B43)</f>
        <v>41</v>
      </c>
      <c r="B43" s="302" t="s">
        <v>482</v>
      </c>
      <c r="C43" s="311">
        <v>8</v>
      </c>
      <c r="D43" s="302" t="s">
        <v>1983</v>
      </c>
      <c r="E43" s="305" t="s">
        <v>2012</v>
      </c>
      <c r="F43" s="305" t="s">
        <v>2016</v>
      </c>
      <c r="G43" s="303">
        <v>9802569142</v>
      </c>
      <c r="H43" s="298"/>
      <c r="I43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</v>
      </c>
    </row>
    <row r="44" spans="1:9" ht="19.5" customHeight="1">
      <c r="A44" s="413">
        <f>SUBTOTAL(3,$B$3:B44)</f>
        <v>42</v>
      </c>
      <c r="B44" s="302" t="s">
        <v>482</v>
      </c>
      <c r="C44" s="311">
        <v>8</v>
      </c>
      <c r="D44" s="302" t="s">
        <v>1985</v>
      </c>
      <c r="E44" s="305" t="s">
        <v>2012</v>
      </c>
      <c r="F44" s="305" t="s">
        <v>2017</v>
      </c>
      <c r="G44" s="303" t="s">
        <v>81</v>
      </c>
      <c r="H44" s="298"/>
      <c r="I44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</v>
      </c>
    </row>
    <row r="45" spans="1:9" ht="19.5" customHeight="1">
      <c r="A45" s="413">
        <f>SUBTOTAL(3,$B$3:B45)</f>
        <v>43</v>
      </c>
      <c r="B45" s="302" t="s">
        <v>482</v>
      </c>
      <c r="C45" s="311">
        <v>9</v>
      </c>
      <c r="D45" s="302" t="s">
        <v>980</v>
      </c>
      <c r="E45" s="305" t="s">
        <v>2012</v>
      </c>
      <c r="F45" s="305" t="s">
        <v>2018</v>
      </c>
      <c r="G45" s="303">
        <v>9858031333</v>
      </c>
      <c r="H45" s="298"/>
      <c r="I45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</v>
      </c>
    </row>
    <row r="46" spans="1:9" ht="19.5" customHeight="1">
      <c r="A46" s="413">
        <f>SUBTOTAL(3,$B$3:B46)</f>
        <v>44</v>
      </c>
      <c r="B46" s="302" t="s">
        <v>482</v>
      </c>
      <c r="C46" s="311">
        <v>9</v>
      </c>
      <c r="D46" s="302" t="s">
        <v>1979</v>
      </c>
      <c r="E46" s="305" t="s">
        <v>2012</v>
      </c>
      <c r="F46" s="305" t="s">
        <v>2019</v>
      </c>
      <c r="G46" s="303">
        <v>9847961941</v>
      </c>
      <c r="H46" s="298"/>
      <c r="I46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</v>
      </c>
    </row>
    <row r="47" spans="1:9" ht="19.5" customHeight="1">
      <c r="A47" s="413">
        <f>SUBTOTAL(3,$B$3:B47)</f>
        <v>45</v>
      </c>
      <c r="B47" s="302" t="s">
        <v>482</v>
      </c>
      <c r="C47" s="311">
        <v>9</v>
      </c>
      <c r="D47" s="302" t="s">
        <v>1981</v>
      </c>
      <c r="E47" s="305" t="s">
        <v>2012</v>
      </c>
      <c r="F47" s="305" t="s">
        <v>2020</v>
      </c>
      <c r="G47" s="303">
        <v>9868394395</v>
      </c>
      <c r="H47" s="298"/>
      <c r="I47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</v>
      </c>
    </row>
    <row r="48" spans="1:9" ht="19.5" customHeight="1">
      <c r="A48" s="413">
        <f>SUBTOTAL(3,$B$3:B48)</f>
        <v>46</v>
      </c>
      <c r="B48" s="302" t="s">
        <v>482</v>
      </c>
      <c r="C48" s="311">
        <v>9</v>
      </c>
      <c r="D48" s="302" t="s">
        <v>1983</v>
      </c>
      <c r="E48" s="305" t="s">
        <v>2012</v>
      </c>
      <c r="F48" s="305" t="s">
        <v>2021</v>
      </c>
      <c r="G48" s="303">
        <v>9842707265</v>
      </c>
      <c r="H48" s="298"/>
      <c r="I48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</v>
      </c>
    </row>
    <row r="49" spans="1:9" ht="19.5" customHeight="1">
      <c r="A49" s="413">
        <f>SUBTOTAL(3,$B$3:B49)</f>
        <v>47</v>
      </c>
      <c r="B49" s="302" t="s">
        <v>482</v>
      </c>
      <c r="C49" s="311">
        <v>9</v>
      </c>
      <c r="D49" s="302" t="s">
        <v>1985</v>
      </c>
      <c r="E49" s="305" t="s">
        <v>2012</v>
      </c>
      <c r="F49" s="305" t="s">
        <v>2022</v>
      </c>
      <c r="G49" s="303">
        <v>9869545001</v>
      </c>
      <c r="H49" s="298"/>
      <c r="I49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</v>
      </c>
    </row>
    <row r="50" spans="1:9" ht="19.5" customHeight="1">
      <c r="A50" s="413">
        <f>SUBTOTAL(3,$B$3:B50)</f>
        <v>48</v>
      </c>
      <c r="B50" s="302" t="s">
        <v>482</v>
      </c>
      <c r="C50" s="311">
        <v>10</v>
      </c>
      <c r="D50" s="302" t="s">
        <v>980</v>
      </c>
      <c r="E50" s="305" t="s">
        <v>2023</v>
      </c>
      <c r="F50" s="305" t="s">
        <v>2024</v>
      </c>
      <c r="G50" s="419" t="s">
        <v>2758</v>
      </c>
      <c r="H50" s="298"/>
      <c r="I50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</v>
      </c>
    </row>
    <row r="51" spans="1:9" ht="19.5" customHeight="1">
      <c r="A51" s="413">
        <f>SUBTOTAL(3,$B$3:B51)</f>
        <v>49</v>
      </c>
      <c r="B51" s="302" t="s">
        <v>482</v>
      </c>
      <c r="C51" s="311">
        <v>10</v>
      </c>
      <c r="D51" s="302" t="s">
        <v>1979</v>
      </c>
      <c r="E51" s="305" t="s">
        <v>2023</v>
      </c>
      <c r="F51" s="305" t="s">
        <v>2025</v>
      </c>
      <c r="G51" s="87" t="s">
        <v>2751</v>
      </c>
      <c r="H51" s="298"/>
      <c r="I51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</v>
      </c>
    </row>
    <row r="52" spans="1:9" ht="19.5" customHeight="1">
      <c r="A52" s="413">
        <f>SUBTOTAL(3,$B$3:B52)</f>
        <v>50</v>
      </c>
      <c r="B52" s="302" t="s">
        <v>482</v>
      </c>
      <c r="C52" s="311">
        <v>10</v>
      </c>
      <c r="D52" s="302" t="s">
        <v>1981</v>
      </c>
      <c r="E52" s="305" t="s">
        <v>2023</v>
      </c>
      <c r="F52" s="305" t="s">
        <v>2026</v>
      </c>
      <c r="G52" s="367" t="s">
        <v>2752</v>
      </c>
      <c r="H52" s="298"/>
      <c r="I52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</v>
      </c>
    </row>
    <row r="53" spans="1:9" ht="19.5" customHeight="1">
      <c r="A53" s="413">
        <f>SUBTOTAL(3,$B$3:B53)</f>
        <v>51</v>
      </c>
      <c r="B53" s="302" t="s">
        <v>482</v>
      </c>
      <c r="C53" s="311">
        <v>10</v>
      </c>
      <c r="D53" s="302" t="s">
        <v>1983</v>
      </c>
      <c r="E53" s="305" t="s">
        <v>430</v>
      </c>
      <c r="F53" s="305" t="s">
        <v>2027</v>
      </c>
      <c r="G53" s="303">
        <v>9814552618</v>
      </c>
      <c r="H53" s="298"/>
      <c r="I53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</v>
      </c>
    </row>
    <row r="54" spans="1:9" ht="19.5" customHeight="1">
      <c r="A54" s="413">
        <f>SUBTOTAL(3,$B$3:B54)</f>
        <v>52</v>
      </c>
      <c r="B54" s="302" t="s">
        <v>482</v>
      </c>
      <c r="C54" s="311">
        <v>10</v>
      </c>
      <c r="D54" s="302" t="s">
        <v>1985</v>
      </c>
      <c r="E54" s="305" t="s">
        <v>2023</v>
      </c>
      <c r="F54" s="305" t="s">
        <v>2028</v>
      </c>
      <c r="G54" s="303" t="s">
        <v>81</v>
      </c>
      <c r="H54" s="298"/>
      <c r="I54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</v>
      </c>
    </row>
    <row r="55" spans="1:9" ht="19.5" customHeight="1">
      <c r="A55" s="413">
        <f>SUBTOTAL(3,$B$3:B55)</f>
        <v>53</v>
      </c>
      <c r="B55" s="302" t="s">
        <v>482</v>
      </c>
      <c r="C55" s="311">
        <v>11</v>
      </c>
      <c r="D55" s="302" t="s">
        <v>980</v>
      </c>
      <c r="E55" s="305" t="s">
        <v>2029</v>
      </c>
      <c r="F55" s="305" t="s">
        <v>2030</v>
      </c>
      <c r="G55" s="303">
        <v>9822479700</v>
      </c>
      <c r="H55" s="298"/>
      <c r="I55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</v>
      </c>
    </row>
    <row r="56" spans="1:9" ht="19.5" customHeight="1">
      <c r="A56" s="413">
        <f>SUBTOTAL(3,$B$3:B56)</f>
        <v>54</v>
      </c>
      <c r="B56" s="302" t="s">
        <v>482</v>
      </c>
      <c r="C56" s="311">
        <v>11</v>
      </c>
      <c r="D56" s="302" t="s">
        <v>1979</v>
      </c>
      <c r="E56" s="305" t="s">
        <v>2029</v>
      </c>
      <c r="F56" s="305" t="s">
        <v>2031</v>
      </c>
      <c r="G56" s="303" t="s">
        <v>81</v>
      </c>
      <c r="H56" s="298"/>
      <c r="I56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</v>
      </c>
    </row>
    <row r="57" spans="1:9" ht="19.5" customHeight="1">
      <c r="A57" s="413">
        <f>SUBTOTAL(3,$B$3:B57)</f>
        <v>55</v>
      </c>
      <c r="B57" s="302" t="s">
        <v>482</v>
      </c>
      <c r="C57" s="311">
        <v>11</v>
      </c>
      <c r="D57" s="302" t="s">
        <v>1981</v>
      </c>
      <c r="E57" s="305" t="s">
        <v>2029</v>
      </c>
      <c r="F57" s="305" t="s">
        <v>2032</v>
      </c>
      <c r="G57" s="303" t="s">
        <v>81</v>
      </c>
      <c r="H57" s="298"/>
      <c r="I57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</v>
      </c>
    </row>
    <row r="58" spans="1:9" ht="19.5" customHeight="1">
      <c r="A58" s="413">
        <f>SUBTOTAL(3,$B$3:B58)</f>
        <v>56</v>
      </c>
      <c r="B58" s="302" t="s">
        <v>482</v>
      </c>
      <c r="C58" s="311">
        <v>11</v>
      </c>
      <c r="D58" s="302" t="s">
        <v>1983</v>
      </c>
      <c r="E58" s="305" t="s">
        <v>2029</v>
      </c>
      <c r="F58" s="305" t="s">
        <v>2033</v>
      </c>
      <c r="G58" s="303">
        <v>9803893531</v>
      </c>
      <c r="H58" s="298"/>
      <c r="I58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</v>
      </c>
    </row>
    <row r="59" spans="1:9" ht="19.5" customHeight="1">
      <c r="A59" s="413">
        <f>SUBTOTAL(3,$B$3:B59)</f>
        <v>57</v>
      </c>
      <c r="B59" s="302" t="s">
        <v>482</v>
      </c>
      <c r="C59" s="311">
        <v>11</v>
      </c>
      <c r="D59" s="302" t="s">
        <v>1985</v>
      </c>
      <c r="E59" s="305" t="s">
        <v>2029</v>
      </c>
      <c r="F59" s="305" t="s">
        <v>2034</v>
      </c>
      <c r="G59" s="303">
        <v>9829655377</v>
      </c>
      <c r="H59" s="298"/>
      <c r="I59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</v>
      </c>
    </row>
    <row r="60" spans="1:9" ht="19.5" customHeight="1">
      <c r="A60" s="413">
        <f>SUBTOTAL(3,$B$3:B60)</f>
        <v>58</v>
      </c>
      <c r="B60" s="302" t="s">
        <v>482</v>
      </c>
      <c r="C60" s="311">
        <v>12</v>
      </c>
      <c r="D60" s="302" t="s">
        <v>980</v>
      </c>
      <c r="E60" s="305" t="s">
        <v>2012</v>
      </c>
      <c r="F60" s="303" t="s">
        <v>1939</v>
      </c>
      <c r="G60" s="303">
        <v>9869968803</v>
      </c>
      <c r="H60" s="298"/>
      <c r="I60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</v>
      </c>
    </row>
    <row r="61" spans="1:9" ht="19.5" customHeight="1">
      <c r="A61" s="413">
        <f>SUBTOTAL(3,$B$3:B61)</f>
        <v>59</v>
      </c>
      <c r="B61" s="302" t="s">
        <v>482</v>
      </c>
      <c r="C61" s="311">
        <v>12</v>
      </c>
      <c r="D61" s="302" t="s">
        <v>1979</v>
      </c>
      <c r="E61" s="305" t="s">
        <v>2012</v>
      </c>
      <c r="F61" s="305" t="s">
        <v>2035</v>
      </c>
      <c r="G61" s="303" t="s">
        <v>81</v>
      </c>
      <c r="H61" s="298"/>
      <c r="I61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</v>
      </c>
    </row>
    <row r="62" spans="1:9" ht="19.5" customHeight="1">
      <c r="A62" s="413">
        <f>SUBTOTAL(3,$B$3:B62)</f>
        <v>60</v>
      </c>
      <c r="B62" s="302" t="s">
        <v>482</v>
      </c>
      <c r="C62" s="311">
        <v>12</v>
      </c>
      <c r="D62" s="302" t="s">
        <v>1981</v>
      </c>
      <c r="E62" s="305" t="s">
        <v>2012</v>
      </c>
      <c r="F62" s="305" t="s">
        <v>2036</v>
      </c>
      <c r="G62" s="303">
        <v>9864968749</v>
      </c>
      <c r="H62" s="298"/>
      <c r="I62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</v>
      </c>
    </row>
    <row r="63" spans="1:9" ht="19.5" customHeight="1">
      <c r="A63" s="413">
        <f>SUBTOTAL(3,$B$3:B63)</f>
        <v>61</v>
      </c>
      <c r="B63" s="302" t="s">
        <v>482</v>
      </c>
      <c r="C63" s="311">
        <v>12</v>
      </c>
      <c r="D63" s="302" t="s">
        <v>1983</v>
      </c>
      <c r="E63" s="305" t="s">
        <v>430</v>
      </c>
      <c r="F63" s="305" t="s">
        <v>2037</v>
      </c>
      <c r="G63" s="303" t="s">
        <v>81</v>
      </c>
      <c r="H63" s="298"/>
      <c r="I63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</v>
      </c>
    </row>
    <row r="64" spans="1:9" ht="20.25" customHeight="1">
      <c r="A64" s="413">
        <f>SUBTOTAL(3,$B$3:B64)</f>
        <v>62</v>
      </c>
      <c r="B64" s="302" t="s">
        <v>482</v>
      </c>
      <c r="C64" s="311">
        <v>12</v>
      </c>
      <c r="D64" s="302" t="s">
        <v>1985</v>
      </c>
      <c r="E64" s="305" t="s">
        <v>430</v>
      </c>
      <c r="F64" s="305" t="s">
        <v>2038</v>
      </c>
      <c r="G64" s="303" t="s">
        <v>81</v>
      </c>
      <c r="H64" s="298"/>
      <c r="I64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</v>
      </c>
    </row>
    <row r="65" spans="1:9" ht="19.5" customHeight="1">
      <c r="A65" s="413">
        <f>SUBTOTAL(3,$B$3:B65)</f>
        <v>63</v>
      </c>
      <c r="B65" s="302" t="s">
        <v>487</v>
      </c>
      <c r="C65" s="297"/>
      <c r="D65" s="302" t="s">
        <v>2039</v>
      </c>
      <c r="E65" s="305" t="s">
        <v>430</v>
      </c>
      <c r="F65" s="305" t="s">
        <v>2040</v>
      </c>
      <c r="G65" s="303">
        <v>9858038111</v>
      </c>
      <c r="H65" s="298"/>
      <c r="I65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</v>
      </c>
    </row>
    <row r="66" spans="1:9" ht="19.5" customHeight="1">
      <c r="A66" s="413">
        <f>SUBTOTAL(3,$B$3:B66)</f>
        <v>64</v>
      </c>
      <c r="B66" s="302" t="s">
        <v>487</v>
      </c>
      <c r="C66" s="298"/>
      <c r="D66" s="302" t="s">
        <v>2041</v>
      </c>
      <c r="E66" s="305" t="s">
        <v>430</v>
      </c>
      <c r="F66" s="305" t="s">
        <v>1923</v>
      </c>
      <c r="G66" s="303" t="s">
        <v>2731</v>
      </c>
      <c r="H66" s="298"/>
      <c r="I66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</v>
      </c>
    </row>
    <row r="67" spans="1:9" ht="19.5" customHeight="1">
      <c r="A67" s="413">
        <f>SUBTOTAL(3,$B$3:B67)</f>
        <v>65</v>
      </c>
      <c r="B67" s="302" t="s">
        <v>487</v>
      </c>
      <c r="C67" s="311">
        <v>1</v>
      </c>
      <c r="D67" s="302" t="s">
        <v>980</v>
      </c>
      <c r="E67" s="305" t="s">
        <v>430</v>
      </c>
      <c r="F67" s="305" t="s">
        <v>1927</v>
      </c>
      <c r="G67" s="303">
        <v>9848271592</v>
      </c>
      <c r="H67" s="298"/>
      <c r="I67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</v>
      </c>
    </row>
    <row r="68" spans="1:9" ht="19.5" customHeight="1">
      <c r="A68" s="413">
        <f>SUBTOTAL(3,$B$3:B68)</f>
        <v>66</v>
      </c>
      <c r="B68" s="302" t="s">
        <v>487</v>
      </c>
      <c r="C68" s="311">
        <v>1</v>
      </c>
      <c r="D68" s="302" t="s">
        <v>1979</v>
      </c>
      <c r="E68" s="305" t="s">
        <v>430</v>
      </c>
      <c r="F68" s="305" t="s">
        <v>2042</v>
      </c>
      <c r="G68" s="303">
        <v>9843166290</v>
      </c>
      <c r="H68" s="298"/>
      <c r="I68" s="127" t="str">
        <f t="shared" si="0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</v>
      </c>
    </row>
    <row r="69" spans="1:9" ht="19.5" customHeight="1">
      <c r="A69" s="413">
        <f>SUBTOTAL(3,$B$3:B69)</f>
        <v>67</v>
      </c>
      <c r="B69" s="302" t="s">
        <v>487</v>
      </c>
      <c r="C69" s="311">
        <v>1</v>
      </c>
      <c r="D69" s="302" t="s">
        <v>1981</v>
      </c>
      <c r="E69" s="305" t="s">
        <v>430</v>
      </c>
      <c r="F69" s="305" t="s">
        <v>2043</v>
      </c>
      <c r="G69" s="303">
        <v>9848154562</v>
      </c>
      <c r="H69" s="298"/>
      <c r="I69" s="127" t="str">
        <f t="shared" ref="I69:I132" si="1">CONCATENATE(I68, ", ",G69)</f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</v>
      </c>
    </row>
    <row r="70" spans="1:9" ht="19.5" customHeight="1">
      <c r="A70" s="413">
        <f>SUBTOTAL(3,$B$3:B70)</f>
        <v>68</v>
      </c>
      <c r="B70" s="302" t="s">
        <v>487</v>
      </c>
      <c r="C70" s="311">
        <v>1</v>
      </c>
      <c r="D70" s="302" t="s">
        <v>1983</v>
      </c>
      <c r="E70" s="305" t="s">
        <v>430</v>
      </c>
      <c r="F70" s="305" t="s">
        <v>2044</v>
      </c>
      <c r="G70" s="303">
        <v>9858026538</v>
      </c>
      <c r="H70" s="298"/>
      <c r="I7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</v>
      </c>
    </row>
    <row r="71" spans="1:9" ht="19.5" customHeight="1">
      <c r="A71" s="413">
        <f>SUBTOTAL(3,$B$3:B71)</f>
        <v>69</v>
      </c>
      <c r="B71" s="302" t="s">
        <v>487</v>
      </c>
      <c r="C71" s="311">
        <v>1</v>
      </c>
      <c r="D71" s="302" t="s">
        <v>1985</v>
      </c>
      <c r="E71" s="305" t="s">
        <v>430</v>
      </c>
      <c r="F71" s="305" t="s">
        <v>2045</v>
      </c>
      <c r="G71" s="303">
        <v>9865562013</v>
      </c>
      <c r="H71" s="298"/>
      <c r="I7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</v>
      </c>
    </row>
    <row r="72" spans="1:9" ht="19.5" customHeight="1">
      <c r="A72" s="413">
        <f>SUBTOTAL(3,$B$3:B72)</f>
        <v>70</v>
      </c>
      <c r="B72" s="302" t="s">
        <v>487</v>
      </c>
      <c r="C72" s="311">
        <v>2</v>
      </c>
      <c r="D72" s="302" t="s">
        <v>980</v>
      </c>
      <c r="E72" s="305" t="s">
        <v>430</v>
      </c>
      <c r="F72" s="305" t="s">
        <v>2046</v>
      </c>
      <c r="G72" s="303">
        <v>9858038118</v>
      </c>
      <c r="H72" s="298"/>
      <c r="I7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</v>
      </c>
    </row>
    <row r="73" spans="1:9" ht="19.5" customHeight="1">
      <c r="A73" s="413">
        <f>SUBTOTAL(3,$B$3:B73)</f>
        <v>71</v>
      </c>
      <c r="B73" s="302" t="s">
        <v>487</v>
      </c>
      <c r="C73" s="311">
        <v>2</v>
      </c>
      <c r="D73" s="302" t="s">
        <v>1979</v>
      </c>
      <c r="E73" s="305" t="s">
        <v>2012</v>
      </c>
      <c r="F73" s="305" t="s">
        <v>2047</v>
      </c>
      <c r="G73" s="303">
        <v>9844837211</v>
      </c>
      <c r="H73" s="298"/>
      <c r="I7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</v>
      </c>
    </row>
    <row r="74" spans="1:9" ht="19.5" customHeight="1">
      <c r="A74" s="413">
        <f>SUBTOTAL(3,$B$3:B74)</f>
        <v>72</v>
      </c>
      <c r="B74" s="302" t="s">
        <v>487</v>
      </c>
      <c r="C74" s="311">
        <v>2</v>
      </c>
      <c r="D74" s="302" t="s">
        <v>1981</v>
      </c>
      <c r="E74" s="305" t="s">
        <v>2012</v>
      </c>
      <c r="F74" s="305" t="s">
        <v>2048</v>
      </c>
      <c r="G74" s="303">
        <v>9812451880</v>
      </c>
      <c r="H74" s="298"/>
      <c r="I7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</v>
      </c>
    </row>
    <row r="75" spans="1:9" ht="19.5" customHeight="1">
      <c r="A75" s="413">
        <f>SUBTOTAL(3,$B$3:B75)</f>
        <v>73</v>
      </c>
      <c r="B75" s="302" t="s">
        <v>487</v>
      </c>
      <c r="C75" s="311">
        <v>2</v>
      </c>
      <c r="D75" s="302" t="s">
        <v>1983</v>
      </c>
      <c r="E75" s="305" t="s">
        <v>2012</v>
      </c>
      <c r="F75" s="305" t="s">
        <v>2049</v>
      </c>
      <c r="G75" s="303">
        <v>9866813297</v>
      </c>
      <c r="H75" s="298"/>
      <c r="I7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</v>
      </c>
    </row>
    <row r="76" spans="1:9" ht="19.5" customHeight="1">
      <c r="A76" s="413">
        <f>SUBTOTAL(3,$B$3:B76)</f>
        <v>74</v>
      </c>
      <c r="B76" s="302" t="s">
        <v>487</v>
      </c>
      <c r="C76" s="311">
        <v>2</v>
      </c>
      <c r="D76" s="302" t="s">
        <v>1985</v>
      </c>
      <c r="E76" s="305" t="s">
        <v>2012</v>
      </c>
      <c r="F76" s="305" t="s">
        <v>2050</v>
      </c>
      <c r="G76" s="303">
        <v>9815541828</v>
      </c>
      <c r="H76" s="298"/>
      <c r="I7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</v>
      </c>
    </row>
    <row r="77" spans="1:9" ht="19.5" customHeight="1">
      <c r="A77" s="413">
        <f>SUBTOTAL(3,$B$3:B77)</f>
        <v>75</v>
      </c>
      <c r="B77" s="302" t="s">
        <v>487</v>
      </c>
      <c r="C77" s="311">
        <v>3</v>
      </c>
      <c r="D77" s="302" t="s">
        <v>980</v>
      </c>
      <c r="E77" s="305" t="s">
        <v>430</v>
      </c>
      <c r="F77" s="305" t="s">
        <v>381</v>
      </c>
      <c r="G77" s="303">
        <v>9848031873</v>
      </c>
      <c r="H77" s="298"/>
      <c r="I7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</v>
      </c>
    </row>
    <row r="78" spans="1:9" ht="19.5" customHeight="1">
      <c r="A78" s="413">
        <f>SUBTOTAL(3,$B$3:B78)</f>
        <v>76</v>
      </c>
      <c r="B78" s="302" t="s">
        <v>487</v>
      </c>
      <c r="C78" s="311">
        <v>3</v>
      </c>
      <c r="D78" s="302" t="s">
        <v>1979</v>
      </c>
      <c r="E78" s="305" t="s">
        <v>430</v>
      </c>
      <c r="F78" s="305" t="s">
        <v>2051</v>
      </c>
      <c r="G78" s="303">
        <v>9804574265</v>
      </c>
      <c r="H78" s="298"/>
      <c r="I7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</v>
      </c>
    </row>
    <row r="79" spans="1:9" ht="19.5" customHeight="1">
      <c r="A79" s="413">
        <f>SUBTOTAL(3,$B$3:B79)</f>
        <v>77</v>
      </c>
      <c r="B79" s="302" t="s">
        <v>487</v>
      </c>
      <c r="C79" s="311">
        <v>3</v>
      </c>
      <c r="D79" s="302" t="s">
        <v>1981</v>
      </c>
      <c r="E79" s="305" t="s">
        <v>430</v>
      </c>
      <c r="F79" s="305" t="s">
        <v>2052</v>
      </c>
      <c r="G79" s="303">
        <v>9742943519</v>
      </c>
      <c r="H79" s="298"/>
      <c r="I7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</v>
      </c>
    </row>
    <row r="80" spans="1:9" ht="19.5" customHeight="1">
      <c r="A80" s="413">
        <f>SUBTOTAL(3,$B$3:B80)</f>
        <v>78</v>
      </c>
      <c r="B80" s="302" t="s">
        <v>487</v>
      </c>
      <c r="C80" s="311">
        <v>3</v>
      </c>
      <c r="D80" s="302" t="s">
        <v>1983</v>
      </c>
      <c r="E80" s="305" t="s">
        <v>430</v>
      </c>
      <c r="F80" s="305" t="s">
        <v>2053</v>
      </c>
      <c r="G80" s="303">
        <v>9848016074</v>
      </c>
      <c r="H80" s="298"/>
      <c r="I8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</v>
      </c>
    </row>
    <row r="81" spans="1:9" ht="19.5" customHeight="1">
      <c r="A81" s="413">
        <f>SUBTOTAL(3,$B$3:B81)</f>
        <v>79</v>
      </c>
      <c r="B81" s="302" t="s">
        <v>487</v>
      </c>
      <c r="C81" s="311">
        <v>3</v>
      </c>
      <c r="D81" s="302" t="s">
        <v>1985</v>
      </c>
      <c r="E81" s="305" t="s">
        <v>430</v>
      </c>
      <c r="F81" s="305" t="s">
        <v>2054</v>
      </c>
      <c r="G81" s="303">
        <v>9848089144</v>
      </c>
      <c r="H81" s="298"/>
      <c r="I8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</v>
      </c>
    </row>
    <row r="82" spans="1:9" ht="19.5" customHeight="1">
      <c r="A82" s="413">
        <f>SUBTOTAL(3,$B$3:B82)</f>
        <v>80</v>
      </c>
      <c r="B82" s="302" t="s">
        <v>487</v>
      </c>
      <c r="C82" s="311">
        <v>4</v>
      </c>
      <c r="D82" s="302" t="s">
        <v>980</v>
      </c>
      <c r="E82" s="305" t="s">
        <v>430</v>
      </c>
      <c r="F82" s="305" t="s">
        <v>1925</v>
      </c>
      <c r="G82" s="303">
        <v>9858025181</v>
      </c>
      <c r="H82" s="298"/>
      <c r="I8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</v>
      </c>
    </row>
    <row r="83" spans="1:9" ht="19.5" customHeight="1">
      <c r="A83" s="413">
        <f>SUBTOTAL(3,$B$3:B83)</f>
        <v>81</v>
      </c>
      <c r="B83" s="302" t="s">
        <v>487</v>
      </c>
      <c r="C83" s="311">
        <v>4</v>
      </c>
      <c r="D83" s="302" t="s">
        <v>1979</v>
      </c>
      <c r="E83" s="305" t="s">
        <v>430</v>
      </c>
      <c r="F83" s="305" t="s">
        <v>2055</v>
      </c>
      <c r="G83" s="303">
        <v>9865838125</v>
      </c>
      <c r="H83" s="298"/>
      <c r="I8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</v>
      </c>
    </row>
    <row r="84" spans="1:9" ht="19.5" customHeight="1">
      <c r="A84" s="413">
        <f>SUBTOTAL(3,$B$3:B84)</f>
        <v>82</v>
      </c>
      <c r="B84" s="302" t="s">
        <v>487</v>
      </c>
      <c r="C84" s="311">
        <v>4</v>
      </c>
      <c r="D84" s="302" t="s">
        <v>1981</v>
      </c>
      <c r="E84" s="305" t="s">
        <v>430</v>
      </c>
      <c r="F84" s="305" t="s">
        <v>2056</v>
      </c>
      <c r="G84" s="303">
        <v>9741736575</v>
      </c>
      <c r="H84" s="298"/>
      <c r="I8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</v>
      </c>
    </row>
    <row r="85" spans="1:9" ht="19.5" customHeight="1">
      <c r="A85" s="413">
        <f>SUBTOTAL(3,$B$3:B85)</f>
        <v>83</v>
      </c>
      <c r="B85" s="302" t="s">
        <v>487</v>
      </c>
      <c r="C85" s="311">
        <v>4</v>
      </c>
      <c r="D85" s="302" t="s">
        <v>1983</v>
      </c>
      <c r="E85" s="305" t="s">
        <v>430</v>
      </c>
      <c r="F85" s="305" t="s">
        <v>2057</v>
      </c>
      <c r="G85" s="303">
        <v>9746541984</v>
      </c>
      <c r="H85" s="298"/>
      <c r="I8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</v>
      </c>
    </row>
    <row r="86" spans="1:9" ht="19.5" customHeight="1">
      <c r="A86" s="413">
        <f>SUBTOTAL(3,$B$3:B86)</f>
        <v>84</v>
      </c>
      <c r="B86" s="302" t="s">
        <v>487</v>
      </c>
      <c r="C86" s="311">
        <v>4</v>
      </c>
      <c r="D86" s="302" t="s">
        <v>1985</v>
      </c>
      <c r="E86" s="305" t="s">
        <v>2012</v>
      </c>
      <c r="F86" s="305" t="s">
        <v>2058</v>
      </c>
      <c r="G86" s="303">
        <v>9858077196</v>
      </c>
      <c r="H86" s="298"/>
      <c r="I8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</v>
      </c>
    </row>
    <row r="87" spans="1:9" ht="19.5" customHeight="1">
      <c r="A87" s="413">
        <f>SUBTOTAL(3,$B$3:B87)</f>
        <v>85</v>
      </c>
      <c r="B87" s="302" t="s">
        <v>487</v>
      </c>
      <c r="C87" s="311">
        <v>5</v>
      </c>
      <c r="D87" s="302" t="s">
        <v>980</v>
      </c>
      <c r="E87" s="305" t="s">
        <v>430</v>
      </c>
      <c r="F87" s="305" t="s">
        <v>1926</v>
      </c>
      <c r="G87" s="303">
        <v>9858022166</v>
      </c>
      <c r="H87" s="298"/>
      <c r="I8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</v>
      </c>
    </row>
    <row r="88" spans="1:9" ht="19.5" customHeight="1">
      <c r="A88" s="413">
        <f>SUBTOTAL(3,$B$3:B88)</f>
        <v>86</v>
      </c>
      <c r="B88" s="302" t="s">
        <v>487</v>
      </c>
      <c r="C88" s="311">
        <v>5</v>
      </c>
      <c r="D88" s="302" t="s">
        <v>1979</v>
      </c>
      <c r="E88" s="305" t="s">
        <v>430</v>
      </c>
      <c r="F88" s="305" t="s">
        <v>2059</v>
      </c>
      <c r="G88" s="303">
        <v>9842955938</v>
      </c>
      <c r="H88" s="298"/>
      <c r="I8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</v>
      </c>
    </row>
    <row r="89" spans="1:9" ht="19.5" customHeight="1">
      <c r="A89" s="413">
        <f>SUBTOTAL(3,$B$3:B89)</f>
        <v>87</v>
      </c>
      <c r="B89" s="302" t="s">
        <v>487</v>
      </c>
      <c r="C89" s="311">
        <v>5</v>
      </c>
      <c r="D89" s="302" t="s">
        <v>1981</v>
      </c>
      <c r="E89" s="305" t="s">
        <v>430</v>
      </c>
      <c r="F89" s="305" t="s">
        <v>2060</v>
      </c>
      <c r="G89" s="303">
        <v>9812454531</v>
      </c>
      <c r="H89" s="298"/>
      <c r="I8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</v>
      </c>
    </row>
    <row r="90" spans="1:9" ht="19.5" customHeight="1">
      <c r="A90" s="413">
        <f>SUBTOTAL(3,$B$3:B90)</f>
        <v>88</v>
      </c>
      <c r="B90" s="302" t="s">
        <v>487</v>
      </c>
      <c r="C90" s="311">
        <v>5</v>
      </c>
      <c r="D90" s="302" t="s">
        <v>1983</v>
      </c>
      <c r="E90" s="305" t="s">
        <v>430</v>
      </c>
      <c r="F90" s="305" t="s">
        <v>2061</v>
      </c>
      <c r="G90" s="303">
        <v>9858035535</v>
      </c>
      <c r="H90" s="298"/>
      <c r="I9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</v>
      </c>
    </row>
    <row r="91" spans="1:9" ht="19.5" customHeight="1">
      <c r="A91" s="413">
        <f>SUBTOTAL(3,$B$3:B91)</f>
        <v>89</v>
      </c>
      <c r="B91" s="302" t="s">
        <v>487</v>
      </c>
      <c r="C91" s="311">
        <v>5</v>
      </c>
      <c r="D91" s="302" t="s">
        <v>1985</v>
      </c>
      <c r="E91" s="305" t="s">
        <v>430</v>
      </c>
      <c r="F91" s="305" t="s">
        <v>2062</v>
      </c>
      <c r="G91" s="303">
        <v>9843519345</v>
      </c>
      <c r="H91" s="298"/>
      <c r="I9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</v>
      </c>
    </row>
    <row r="92" spans="1:9" ht="19.5" customHeight="1">
      <c r="A92" s="413">
        <f>SUBTOTAL(3,$B$3:B92)</f>
        <v>90</v>
      </c>
      <c r="B92" s="302" t="s">
        <v>487</v>
      </c>
      <c r="C92" s="311">
        <v>6</v>
      </c>
      <c r="D92" s="302" t="s">
        <v>980</v>
      </c>
      <c r="E92" s="305" t="s">
        <v>430</v>
      </c>
      <c r="F92" s="305" t="s">
        <v>1924</v>
      </c>
      <c r="G92" s="303">
        <v>9858027115</v>
      </c>
      <c r="H92" s="298"/>
      <c r="I9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</v>
      </c>
    </row>
    <row r="93" spans="1:9" ht="19.5" customHeight="1">
      <c r="A93" s="413">
        <f>SUBTOTAL(3,$B$3:B93)</f>
        <v>91</v>
      </c>
      <c r="B93" s="302" t="s">
        <v>487</v>
      </c>
      <c r="C93" s="311">
        <v>6</v>
      </c>
      <c r="D93" s="302" t="s">
        <v>1979</v>
      </c>
      <c r="E93" s="305" t="s">
        <v>430</v>
      </c>
      <c r="F93" s="305" t="s">
        <v>2063</v>
      </c>
      <c r="G93" s="303">
        <v>9866705239</v>
      </c>
      <c r="H93" s="298"/>
      <c r="I9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</v>
      </c>
    </row>
    <row r="94" spans="1:9" ht="19.5" customHeight="1">
      <c r="A94" s="413">
        <f>SUBTOTAL(3,$B$3:B94)</f>
        <v>92</v>
      </c>
      <c r="B94" s="302" t="s">
        <v>487</v>
      </c>
      <c r="C94" s="311">
        <v>6</v>
      </c>
      <c r="D94" s="302" t="s">
        <v>1981</v>
      </c>
      <c r="E94" s="305" t="s">
        <v>430</v>
      </c>
      <c r="F94" s="305" t="s">
        <v>2064</v>
      </c>
      <c r="G94" s="303">
        <v>9866648821</v>
      </c>
      <c r="H94" s="298"/>
      <c r="I9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</v>
      </c>
    </row>
    <row r="95" spans="1:9" ht="19.5" customHeight="1">
      <c r="A95" s="413">
        <f>SUBTOTAL(3,$B$3:B95)</f>
        <v>93</v>
      </c>
      <c r="B95" s="302" t="s">
        <v>487</v>
      </c>
      <c r="C95" s="311">
        <v>6</v>
      </c>
      <c r="D95" s="302" t="s">
        <v>1983</v>
      </c>
      <c r="E95" s="305" t="s">
        <v>430</v>
      </c>
      <c r="F95" s="305" t="s">
        <v>2065</v>
      </c>
      <c r="G95" s="303">
        <v>9868082351</v>
      </c>
      <c r="H95" s="298"/>
      <c r="I9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</v>
      </c>
    </row>
    <row r="96" spans="1:9" ht="20.25" customHeight="1">
      <c r="A96" s="413">
        <f>SUBTOTAL(3,$B$3:B96)</f>
        <v>94</v>
      </c>
      <c r="B96" s="302" t="s">
        <v>487</v>
      </c>
      <c r="C96" s="311">
        <v>6</v>
      </c>
      <c r="D96" s="302" t="s">
        <v>1985</v>
      </c>
      <c r="E96" s="305" t="s">
        <v>430</v>
      </c>
      <c r="F96" s="305" t="s">
        <v>2066</v>
      </c>
      <c r="G96" s="303">
        <v>9866751790</v>
      </c>
      <c r="H96" s="298"/>
      <c r="I9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</v>
      </c>
    </row>
    <row r="97" spans="1:9" ht="19.5" customHeight="1">
      <c r="A97" s="413">
        <f>SUBTOTAL(3,$B$3:B97)</f>
        <v>95</v>
      </c>
      <c r="B97" s="302" t="s">
        <v>484</v>
      </c>
      <c r="C97" s="298"/>
      <c r="D97" s="302" t="s">
        <v>978</v>
      </c>
      <c r="E97" s="305" t="s">
        <v>430</v>
      </c>
      <c r="F97" s="305" t="s">
        <v>1931</v>
      </c>
      <c r="G97" s="306">
        <v>9858027380</v>
      </c>
      <c r="H97" s="313"/>
      <c r="I9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</v>
      </c>
    </row>
    <row r="98" spans="1:9" ht="19.5" customHeight="1">
      <c r="A98" s="413">
        <f>SUBTOTAL(3,$B$3:B98)</f>
        <v>96</v>
      </c>
      <c r="B98" s="302" t="s">
        <v>484</v>
      </c>
      <c r="C98" s="298"/>
      <c r="D98" s="302" t="s">
        <v>1977</v>
      </c>
      <c r="E98" s="305" t="s">
        <v>1987</v>
      </c>
      <c r="F98" s="305" t="s">
        <v>1930</v>
      </c>
      <c r="G98" s="306">
        <v>9848070830</v>
      </c>
      <c r="H98" s="313"/>
      <c r="I9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</v>
      </c>
    </row>
    <row r="99" spans="1:9" ht="19.5" customHeight="1">
      <c r="A99" s="413">
        <f>SUBTOTAL(3,$B$3:B99)</f>
        <v>97</v>
      </c>
      <c r="B99" s="302" t="s">
        <v>484</v>
      </c>
      <c r="C99" s="311">
        <v>1</v>
      </c>
      <c r="D99" s="302" t="s">
        <v>980</v>
      </c>
      <c r="E99" s="305" t="s">
        <v>2012</v>
      </c>
      <c r="F99" s="305" t="s">
        <v>1928</v>
      </c>
      <c r="G99" s="306">
        <v>9858027930</v>
      </c>
      <c r="H99" s="313"/>
      <c r="I9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</v>
      </c>
    </row>
    <row r="100" spans="1:9" ht="19.5" customHeight="1">
      <c r="A100" s="413">
        <f>SUBTOTAL(3,$B$3:B100)</f>
        <v>98</v>
      </c>
      <c r="B100" s="302" t="s">
        <v>484</v>
      </c>
      <c r="C100" s="311">
        <v>1</v>
      </c>
      <c r="D100" s="302" t="s">
        <v>1979</v>
      </c>
      <c r="E100" s="305" t="s">
        <v>2012</v>
      </c>
      <c r="F100" s="305" t="s">
        <v>2067</v>
      </c>
      <c r="G100" s="306">
        <v>9819583854</v>
      </c>
      <c r="H100" s="295"/>
      <c r="I10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</v>
      </c>
    </row>
    <row r="101" spans="1:9" ht="19.5" customHeight="1">
      <c r="A101" s="413">
        <f>SUBTOTAL(3,$B$3:B101)</f>
        <v>99</v>
      </c>
      <c r="B101" s="302" t="s">
        <v>484</v>
      </c>
      <c r="C101" s="311">
        <v>1</v>
      </c>
      <c r="D101" s="302" t="s">
        <v>1981</v>
      </c>
      <c r="E101" s="305" t="s">
        <v>2012</v>
      </c>
      <c r="F101" s="305" t="s">
        <v>2068</v>
      </c>
      <c r="G101" s="306">
        <v>9819459645</v>
      </c>
      <c r="H101" s="295"/>
      <c r="I10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</v>
      </c>
    </row>
    <row r="102" spans="1:9" ht="19.5" customHeight="1">
      <c r="A102" s="413">
        <f>SUBTOTAL(3,$B$3:B102)</f>
        <v>100</v>
      </c>
      <c r="B102" s="302" t="s">
        <v>484</v>
      </c>
      <c r="C102" s="311">
        <v>1</v>
      </c>
      <c r="D102" s="302" t="s">
        <v>1983</v>
      </c>
      <c r="E102" s="305" t="s">
        <v>2012</v>
      </c>
      <c r="F102" s="305" t="s">
        <v>2069</v>
      </c>
      <c r="G102" s="306">
        <v>9848033972</v>
      </c>
      <c r="H102" s="295"/>
      <c r="I10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</v>
      </c>
    </row>
    <row r="103" spans="1:9" ht="19.5" customHeight="1">
      <c r="A103" s="413">
        <f>SUBTOTAL(3,$B$3:B103)</f>
        <v>101</v>
      </c>
      <c r="B103" s="302" t="s">
        <v>484</v>
      </c>
      <c r="C103" s="311">
        <v>1</v>
      </c>
      <c r="D103" s="302" t="s">
        <v>1985</v>
      </c>
      <c r="E103" s="305" t="s">
        <v>2012</v>
      </c>
      <c r="F103" s="305" t="s">
        <v>2070</v>
      </c>
      <c r="G103" s="306">
        <v>9814585134</v>
      </c>
      <c r="H103" s="295"/>
      <c r="I10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</v>
      </c>
    </row>
    <row r="104" spans="1:9" ht="19.5" customHeight="1">
      <c r="A104" s="413">
        <f>SUBTOTAL(3,$B$3:B104)</f>
        <v>102</v>
      </c>
      <c r="B104" s="302" t="s">
        <v>484</v>
      </c>
      <c r="C104" s="311">
        <v>2</v>
      </c>
      <c r="D104" s="302" t="s">
        <v>980</v>
      </c>
      <c r="E104" s="305" t="s">
        <v>430</v>
      </c>
      <c r="F104" s="305" t="s">
        <v>2071</v>
      </c>
      <c r="G104" s="306">
        <v>9848061310</v>
      </c>
      <c r="H104" s="295"/>
      <c r="I10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</v>
      </c>
    </row>
    <row r="105" spans="1:9" ht="19.5" customHeight="1">
      <c r="A105" s="413">
        <f>SUBTOTAL(3,$B$3:B105)</f>
        <v>103</v>
      </c>
      <c r="B105" s="302" t="s">
        <v>484</v>
      </c>
      <c r="C105" s="311">
        <v>2</v>
      </c>
      <c r="D105" s="302" t="s">
        <v>1979</v>
      </c>
      <c r="E105" s="305" t="s">
        <v>430</v>
      </c>
      <c r="F105" s="305" t="s">
        <v>2072</v>
      </c>
      <c r="G105" s="306">
        <v>9745543107</v>
      </c>
      <c r="H105" s="295"/>
      <c r="I10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</v>
      </c>
    </row>
    <row r="106" spans="1:9" ht="19.5" customHeight="1">
      <c r="A106" s="413">
        <f>SUBTOTAL(3,$B$3:B106)</f>
        <v>104</v>
      </c>
      <c r="B106" s="302" t="s">
        <v>484</v>
      </c>
      <c r="C106" s="311">
        <v>2</v>
      </c>
      <c r="D106" s="302" t="s">
        <v>1981</v>
      </c>
      <c r="E106" s="305" t="s">
        <v>430</v>
      </c>
      <c r="F106" s="305" t="s">
        <v>2073</v>
      </c>
      <c r="G106" s="306">
        <v>9848054210</v>
      </c>
      <c r="H106" s="295"/>
      <c r="I10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</v>
      </c>
    </row>
    <row r="107" spans="1:9" ht="19.5" customHeight="1">
      <c r="A107" s="413">
        <f>SUBTOTAL(3,$B$3:B107)</f>
        <v>105</v>
      </c>
      <c r="B107" s="302" t="s">
        <v>484</v>
      </c>
      <c r="C107" s="311">
        <v>2</v>
      </c>
      <c r="D107" s="302" t="s">
        <v>1983</v>
      </c>
      <c r="E107" s="305" t="s">
        <v>430</v>
      </c>
      <c r="F107" s="305" t="s">
        <v>2074</v>
      </c>
      <c r="G107" s="306">
        <v>9868950996</v>
      </c>
      <c r="H107" s="298"/>
      <c r="I10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</v>
      </c>
    </row>
    <row r="108" spans="1:9" ht="19.5" customHeight="1">
      <c r="A108" s="413">
        <f>SUBTOTAL(3,$B$3:B108)</f>
        <v>106</v>
      </c>
      <c r="B108" s="302" t="s">
        <v>484</v>
      </c>
      <c r="C108" s="311">
        <v>2</v>
      </c>
      <c r="D108" s="302" t="s">
        <v>1985</v>
      </c>
      <c r="E108" s="305" t="s">
        <v>430</v>
      </c>
      <c r="F108" s="305" t="s">
        <v>2075</v>
      </c>
      <c r="G108" s="306">
        <v>9848132837</v>
      </c>
      <c r="H108" s="298"/>
      <c r="I10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</v>
      </c>
    </row>
    <row r="109" spans="1:9" ht="19.5" customHeight="1">
      <c r="A109" s="413">
        <f>SUBTOTAL(3,$B$3:B109)</f>
        <v>107</v>
      </c>
      <c r="B109" s="302" t="s">
        <v>484</v>
      </c>
      <c r="C109" s="311">
        <v>3</v>
      </c>
      <c r="D109" s="302" t="s">
        <v>980</v>
      </c>
      <c r="E109" s="305" t="s">
        <v>1987</v>
      </c>
      <c r="F109" s="305" t="s">
        <v>2076</v>
      </c>
      <c r="G109" s="306">
        <v>9858046999</v>
      </c>
      <c r="H109" s="298"/>
      <c r="I10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</v>
      </c>
    </row>
    <row r="110" spans="1:9" ht="19.5" customHeight="1">
      <c r="A110" s="413">
        <f>SUBTOTAL(3,$B$3:B110)</f>
        <v>108</v>
      </c>
      <c r="B110" s="302" t="s">
        <v>484</v>
      </c>
      <c r="C110" s="311">
        <v>3</v>
      </c>
      <c r="D110" s="302" t="s">
        <v>1979</v>
      </c>
      <c r="E110" s="305" t="s">
        <v>1987</v>
      </c>
      <c r="F110" s="305" t="s">
        <v>2077</v>
      </c>
      <c r="G110" s="306">
        <v>9868096085</v>
      </c>
      <c r="H110" s="298"/>
      <c r="I11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</v>
      </c>
    </row>
    <row r="111" spans="1:9" ht="19.5" customHeight="1">
      <c r="A111" s="413">
        <f>SUBTOTAL(3,$B$3:B111)</f>
        <v>109</v>
      </c>
      <c r="B111" s="302" t="s">
        <v>484</v>
      </c>
      <c r="C111" s="311">
        <v>3</v>
      </c>
      <c r="D111" s="302" t="s">
        <v>1981</v>
      </c>
      <c r="E111" s="305" t="s">
        <v>1987</v>
      </c>
      <c r="F111" s="305" t="s">
        <v>2078</v>
      </c>
      <c r="G111" s="306">
        <v>9856457544</v>
      </c>
      <c r="H111" s="298"/>
      <c r="I11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</v>
      </c>
    </row>
    <row r="112" spans="1:9" ht="19.5" customHeight="1">
      <c r="A112" s="413">
        <f>SUBTOTAL(3,$B$3:B112)</f>
        <v>110</v>
      </c>
      <c r="B112" s="302" t="s">
        <v>484</v>
      </c>
      <c r="C112" s="311">
        <v>3</v>
      </c>
      <c r="D112" s="302" t="s">
        <v>1983</v>
      </c>
      <c r="E112" s="305" t="s">
        <v>1987</v>
      </c>
      <c r="F112" s="305" t="s">
        <v>2079</v>
      </c>
      <c r="G112" s="306">
        <v>9848128648</v>
      </c>
      <c r="H112" s="298"/>
      <c r="I11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</v>
      </c>
    </row>
    <row r="113" spans="1:9" ht="19.5" customHeight="1">
      <c r="A113" s="413">
        <f>SUBTOTAL(3,$B$3:B113)</f>
        <v>111</v>
      </c>
      <c r="B113" s="302" t="s">
        <v>484</v>
      </c>
      <c r="C113" s="311">
        <v>3</v>
      </c>
      <c r="D113" s="302" t="s">
        <v>1985</v>
      </c>
      <c r="E113" s="305" t="s">
        <v>1987</v>
      </c>
      <c r="F113" s="305" t="s">
        <v>1939</v>
      </c>
      <c r="G113" s="306">
        <v>9822591755</v>
      </c>
      <c r="H113" s="298"/>
      <c r="I11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</v>
      </c>
    </row>
    <row r="114" spans="1:9" ht="19.5" customHeight="1">
      <c r="A114" s="413">
        <f>SUBTOTAL(3,$B$3:B114)</f>
        <v>112</v>
      </c>
      <c r="B114" s="302" t="s">
        <v>484</v>
      </c>
      <c r="C114" s="311">
        <v>4</v>
      </c>
      <c r="D114" s="302" t="s">
        <v>980</v>
      </c>
      <c r="E114" s="305" t="s">
        <v>430</v>
      </c>
      <c r="F114" s="305" t="s">
        <v>2080</v>
      </c>
      <c r="G114" s="306">
        <v>9841480567</v>
      </c>
      <c r="H114" s="298"/>
      <c r="I11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</v>
      </c>
    </row>
    <row r="115" spans="1:9" ht="19.5" customHeight="1">
      <c r="A115" s="413">
        <f>SUBTOTAL(3,$B$3:B115)</f>
        <v>113</v>
      </c>
      <c r="B115" s="302" t="s">
        <v>484</v>
      </c>
      <c r="C115" s="311">
        <v>4</v>
      </c>
      <c r="D115" s="302" t="s">
        <v>1979</v>
      </c>
      <c r="E115" s="305" t="s">
        <v>430</v>
      </c>
      <c r="F115" s="305" t="s">
        <v>2081</v>
      </c>
      <c r="G115" s="306">
        <v>9815515287</v>
      </c>
      <c r="H115" s="298"/>
      <c r="I11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</v>
      </c>
    </row>
    <row r="116" spans="1:9" ht="19.5" customHeight="1">
      <c r="A116" s="413">
        <f>SUBTOTAL(3,$B$3:B116)</f>
        <v>114</v>
      </c>
      <c r="B116" s="302" t="s">
        <v>484</v>
      </c>
      <c r="C116" s="311">
        <v>4</v>
      </c>
      <c r="D116" s="302" t="s">
        <v>1981</v>
      </c>
      <c r="E116" s="305" t="s">
        <v>430</v>
      </c>
      <c r="F116" s="305" t="s">
        <v>2082</v>
      </c>
      <c r="G116" s="306">
        <v>9864914852</v>
      </c>
      <c r="H116" s="298"/>
      <c r="I11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</v>
      </c>
    </row>
    <row r="117" spans="1:9" ht="19.5" customHeight="1">
      <c r="A117" s="413">
        <f>SUBTOTAL(3,$B$3:B117)</f>
        <v>115</v>
      </c>
      <c r="B117" s="302" t="s">
        <v>484</v>
      </c>
      <c r="C117" s="311">
        <v>4</v>
      </c>
      <c r="D117" s="302" t="s">
        <v>1983</v>
      </c>
      <c r="E117" s="305" t="s">
        <v>430</v>
      </c>
      <c r="F117" s="305" t="s">
        <v>2083</v>
      </c>
      <c r="G117" s="306">
        <v>9804595448</v>
      </c>
      <c r="H117" s="298"/>
      <c r="I11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</v>
      </c>
    </row>
    <row r="118" spans="1:9" ht="19.5" customHeight="1">
      <c r="A118" s="413">
        <f>SUBTOTAL(3,$B$3:B118)</f>
        <v>116</v>
      </c>
      <c r="B118" s="302" t="s">
        <v>484</v>
      </c>
      <c r="C118" s="311">
        <v>4</v>
      </c>
      <c r="D118" s="302" t="s">
        <v>1985</v>
      </c>
      <c r="E118" s="305" t="s">
        <v>430</v>
      </c>
      <c r="F118" s="305" t="s">
        <v>2084</v>
      </c>
      <c r="G118" s="306">
        <v>9848179077</v>
      </c>
      <c r="H118" s="298"/>
      <c r="I11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</v>
      </c>
    </row>
    <row r="119" spans="1:9" ht="19.5" customHeight="1">
      <c r="A119" s="413">
        <f>SUBTOTAL(3,$B$3:B119)</f>
        <v>117</v>
      </c>
      <c r="B119" s="302" t="s">
        <v>484</v>
      </c>
      <c r="C119" s="311">
        <v>5</v>
      </c>
      <c r="D119" s="302" t="s">
        <v>980</v>
      </c>
      <c r="E119" s="305" t="s">
        <v>2012</v>
      </c>
      <c r="F119" s="305" t="s">
        <v>2085</v>
      </c>
      <c r="G119" s="306">
        <v>9868340099</v>
      </c>
      <c r="H119" s="295"/>
      <c r="I11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</v>
      </c>
    </row>
    <row r="120" spans="1:9" ht="19.5" customHeight="1">
      <c r="A120" s="413">
        <f>SUBTOTAL(3,$B$3:B120)</f>
        <v>118</v>
      </c>
      <c r="B120" s="302" t="s">
        <v>484</v>
      </c>
      <c r="C120" s="311">
        <v>5</v>
      </c>
      <c r="D120" s="302" t="s">
        <v>1979</v>
      </c>
      <c r="E120" s="305" t="s">
        <v>430</v>
      </c>
      <c r="F120" s="305" t="s">
        <v>2086</v>
      </c>
      <c r="G120" s="306">
        <v>9866848986</v>
      </c>
      <c r="H120" s="295"/>
      <c r="I12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</v>
      </c>
    </row>
    <row r="121" spans="1:9" ht="19.5" customHeight="1">
      <c r="A121" s="413">
        <f>SUBTOTAL(3,$B$3:B121)</f>
        <v>119</v>
      </c>
      <c r="B121" s="302" t="s">
        <v>484</v>
      </c>
      <c r="C121" s="311">
        <v>5</v>
      </c>
      <c r="D121" s="302" t="s">
        <v>1981</v>
      </c>
      <c r="E121" s="305" t="s">
        <v>430</v>
      </c>
      <c r="F121" s="305" t="s">
        <v>2087</v>
      </c>
      <c r="G121" s="306">
        <v>9826577040</v>
      </c>
      <c r="H121" s="295"/>
      <c r="I12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</v>
      </c>
    </row>
    <row r="122" spans="1:9" ht="19.5" customHeight="1">
      <c r="A122" s="413">
        <f>SUBTOTAL(3,$B$3:B122)</f>
        <v>120</v>
      </c>
      <c r="B122" s="302" t="s">
        <v>484</v>
      </c>
      <c r="C122" s="311">
        <v>5</v>
      </c>
      <c r="D122" s="302" t="s">
        <v>1983</v>
      </c>
      <c r="E122" s="305" t="s">
        <v>430</v>
      </c>
      <c r="F122" s="305" t="s">
        <v>2088</v>
      </c>
      <c r="G122" s="306">
        <v>9848093068</v>
      </c>
      <c r="H122" s="295"/>
      <c r="I12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</v>
      </c>
    </row>
    <row r="123" spans="1:9" ht="19.5" customHeight="1">
      <c r="A123" s="413">
        <f>SUBTOTAL(3,$B$3:B123)</f>
        <v>121</v>
      </c>
      <c r="B123" s="302" t="s">
        <v>484</v>
      </c>
      <c r="C123" s="311">
        <v>5</v>
      </c>
      <c r="D123" s="302" t="s">
        <v>1985</v>
      </c>
      <c r="E123" s="305" t="s">
        <v>430</v>
      </c>
      <c r="F123" s="305" t="s">
        <v>2089</v>
      </c>
      <c r="G123" s="306">
        <v>9848190331</v>
      </c>
      <c r="H123" s="295"/>
      <c r="I123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</v>
      </c>
    </row>
    <row r="124" spans="1:9" ht="19.5" customHeight="1">
      <c r="A124" s="413">
        <f>SUBTOTAL(3,$B$3:B124)</f>
        <v>122</v>
      </c>
      <c r="B124" s="302" t="s">
        <v>484</v>
      </c>
      <c r="C124" s="311">
        <v>6</v>
      </c>
      <c r="D124" s="302" t="s">
        <v>980</v>
      </c>
      <c r="E124" s="305" t="s">
        <v>430</v>
      </c>
      <c r="F124" s="305" t="s">
        <v>2090</v>
      </c>
      <c r="G124" s="306">
        <v>9858066560</v>
      </c>
      <c r="H124" s="295"/>
      <c r="I124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</v>
      </c>
    </row>
    <row r="125" spans="1:9" ht="19.5" customHeight="1">
      <c r="A125" s="413">
        <f>SUBTOTAL(3,$B$3:B125)</f>
        <v>123</v>
      </c>
      <c r="B125" s="302" t="s">
        <v>484</v>
      </c>
      <c r="C125" s="311">
        <v>6</v>
      </c>
      <c r="D125" s="302" t="s">
        <v>1979</v>
      </c>
      <c r="E125" s="305" t="s">
        <v>430</v>
      </c>
      <c r="F125" s="305" t="s">
        <v>2091</v>
      </c>
      <c r="G125" s="306">
        <v>9868125559</v>
      </c>
      <c r="H125" s="295"/>
      <c r="I125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</v>
      </c>
    </row>
    <row r="126" spans="1:9" ht="19.5" customHeight="1">
      <c r="A126" s="413">
        <f>SUBTOTAL(3,$B$3:B126)</f>
        <v>124</v>
      </c>
      <c r="B126" s="302" t="s">
        <v>484</v>
      </c>
      <c r="C126" s="311">
        <v>6</v>
      </c>
      <c r="D126" s="302" t="s">
        <v>1981</v>
      </c>
      <c r="E126" s="305" t="s">
        <v>430</v>
      </c>
      <c r="F126" s="305" t="s">
        <v>2092</v>
      </c>
      <c r="G126" s="306">
        <v>9866219010</v>
      </c>
      <c r="H126" s="295"/>
      <c r="I126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</v>
      </c>
    </row>
    <row r="127" spans="1:9" ht="19.5" customHeight="1">
      <c r="A127" s="413">
        <f>SUBTOTAL(3,$B$3:B127)</f>
        <v>125</v>
      </c>
      <c r="B127" s="302" t="s">
        <v>484</v>
      </c>
      <c r="C127" s="311">
        <v>6</v>
      </c>
      <c r="D127" s="302" t="s">
        <v>1983</v>
      </c>
      <c r="E127" s="305" t="s">
        <v>430</v>
      </c>
      <c r="F127" s="305" t="s">
        <v>2093</v>
      </c>
      <c r="G127" s="306">
        <v>9864352785</v>
      </c>
      <c r="H127" s="295"/>
      <c r="I127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</v>
      </c>
    </row>
    <row r="128" spans="1:9" ht="19.5" customHeight="1">
      <c r="A128" s="413">
        <f>SUBTOTAL(3,$B$3:B128)</f>
        <v>126</v>
      </c>
      <c r="B128" s="302" t="s">
        <v>484</v>
      </c>
      <c r="C128" s="311">
        <v>6</v>
      </c>
      <c r="D128" s="302" t="s">
        <v>1985</v>
      </c>
      <c r="E128" s="305" t="s">
        <v>430</v>
      </c>
      <c r="F128" s="305" t="s">
        <v>2094</v>
      </c>
      <c r="G128" s="306">
        <v>9868207697</v>
      </c>
      <c r="H128" s="295"/>
      <c r="I128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</v>
      </c>
    </row>
    <row r="129" spans="1:9" ht="19.5" customHeight="1">
      <c r="A129" s="413">
        <f>SUBTOTAL(3,$B$3:B129)</f>
        <v>127</v>
      </c>
      <c r="B129" s="302" t="s">
        <v>484</v>
      </c>
      <c r="C129" s="311">
        <v>7</v>
      </c>
      <c r="D129" s="302" t="s">
        <v>980</v>
      </c>
      <c r="E129" s="305" t="s">
        <v>430</v>
      </c>
      <c r="F129" s="305" t="s">
        <v>2095</v>
      </c>
      <c r="G129" s="306">
        <v>9868017162</v>
      </c>
      <c r="H129" s="313"/>
      <c r="I129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</v>
      </c>
    </row>
    <row r="130" spans="1:9" ht="19.5" customHeight="1">
      <c r="A130" s="413">
        <f>SUBTOTAL(3,$B$3:B130)</f>
        <v>128</v>
      </c>
      <c r="B130" s="302" t="s">
        <v>484</v>
      </c>
      <c r="C130" s="311">
        <v>7</v>
      </c>
      <c r="D130" s="302" t="s">
        <v>1979</v>
      </c>
      <c r="E130" s="305" t="s">
        <v>430</v>
      </c>
      <c r="F130" s="305" t="s">
        <v>2096</v>
      </c>
      <c r="G130" s="306">
        <v>9868141996</v>
      </c>
      <c r="H130" s="295"/>
      <c r="I130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</v>
      </c>
    </row>
    <row r="131" spans="1:9" ht="19.5" customHeight="1">
      <c r="A131" s="413">
        <f>SUBTOTAL(3,$B$3:B131)</f>
        <v>129</v>
      </c>
      <c r="B131" s="302" t="s">
        <v>484</v>
      </c>
      <c r="C131" s="311">
        <v>7</v>
      </c>
      <c r="D131" s="302" t="s">
        <v>1981</v>
      </c>
      <c r="E131" s="305" t="s">
        <v>430</v>
      </c>
      <c r="F131" s="305" t="s">
        <v>2097</v>
      </c>
      <c r="G131" s="306">
        <v>9816597990</v>
      </c>
      <c r="H131" s="295"/>
      <c r="I131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</v>
      </c>
    </row>
    <row r="132" spans="1:9" ht="19.5" customHeight="1">
      <c r="A132" s="413">
        <f>SUBTOTAL(3,$B$3:B132)</f>
        <v>130</v>
      </c>
      <c r="B132" s="302" t="s">
        <v>484</v>
      </c>
      <c r="C132" s="311">
        <v>7</v>
      </c>
      <c r="D132" s="302" t="s">
        <v>1983</v>
      </c>
      <c r="E132" s="305" t="s">
        <v>430</v>
      </c>
      <c r="F132" s="305" t="s">
        <v>2098</v>
      </c>
      <c r="G132" s="306">
        <v>9869989363</v>
      </c>
      <c r="H132" s="298"/>
      <c r="I132" s="127" t="str">
        <f t="shared" si="1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</v>
      </c>
    </row>
    <row r="133" spans="1:9" ht="19.5" customHeight="1">
      <c r="A133" s="413">
        <f>SUBTOTAL(3,$B$3:B133)</f>
        <v>131</v>
      </c>
      <c r="B133" s="302" t="s">
        <v>484</v>
      </c>
      <c r="C133" s="311">
        <v>7</v>
      </c>
      <c r="D133" s="302" t="s">
        <v>1985</v>
      </c>
      <c r="E133" s="305" t="s">
        <v>430</v>
      </c>
      <c r="F133" s="305" t="s">
        <v>2099</v>
      </c>
      <c r="G133" s="306">
        <v>9865282241</v>
      </c>
      <c r="H133" s="298"/>
      <c r="I133" s="127" t="str">
        <f t="shared" ref="I133:I196" si="2">CONCATENATE(I132, ", ",G133)</f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</v>
      </c>
    </row>
    <row r="134" spans="1:9" ht="39" customHeight="1">
      <c r="A134" s="413">
        <f>SUBTOTAL(3,$B$3:B134)</f>
        <v>132</v>
      </c>
      <c r="B134" s="302" t="s">
        <v>484</v>
      </c>
      <c r="C134" s="311">
        <v>8</v>
      </c>
      <c r="D134" s="302" t="s">
        <v>980</v>
      </c>
      <c r="E134" s="305" t="s">
        <v>430</v>
      </c>
      <c r="F134" s="312" t="s">
        <v>2100</v>
      </c>
      <c r="G134" s="306">
        <v>9858026515</v>
      </c>
      <c r="H134" s="295"/>
      <c r="I13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</v>
      </c>
    </row>
    <row r="135" spans="1:9" ht="19.5" customHeight="1">
      <c r="A135" s="413">
        <f>SUBTOTAL(3,$B$3:B135)</f>
        <v>133</v>
      </c>
      <c r="B135" s="302" t="s">
        <v>484</v>
      </c>
      <c r="C135" s="311">
        <v>8</v>
      </c>
      <c r="D135" s="302" t="s">
        <v>1979</v>
      </c>
      <c r="E135" s="305" t="s">
        <v>430</v>
      </c>
      <c r="F135" s="305" t="s">
        <v>2101</v>
      </c>
      <c r="G135" s="306">
        <v>9848434153</v>
      </c>
      <c r="H135" s="295"/>
      <c r="I13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</v>
      </c>
    </row>
    <row r="136" spans="1:9" ht="19.5" customHeight="1">
      <c r="A136" s="413">
        <f>SUBTOTAL(3,$B$3:B136)</f>
        <v>134</v>
      </c>
      <c r="B136" s="302" t="s">
        <v>484</v>
      </c>
      <c r="C136" s="311">
        <v>8</v>
      </c>
      <c r="D136" s="302" t="s">
        <v>1981</v>
      </c>
      <c r="E136" s="305" t="s">
        <v>430</v>
      </c>
      <c r="F136" s="305" t="s">
        <v>2102</v>
      </c>
      <c r="G136" s="306">
        <v>9869971775</v>
      </c>
      <c r="H136" s="295"/>
      <c r="I13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</v>
      </c>
    </row>
    <row r="137" spans="1:9" ht="19.5" customHeight="1">
      <c r="A137" s="413">
        <f>SUBTOTAL(3,$B$3:B137)</f>
        <v>135</v>
      </c>
      <c r="B137" s="302" t="s">
        <v>484</v>
      </c>
      <c r="C137" s="311">
        <v>8</v>
      </c>
      <c r="D137" s="302" t="s">
        <v>1983</v>
      </c>
      <c r="E137" s="305" t="s">
        <v>1987</v>
      </c>
      <c r="F137" s="305" t="s">
        <v>2103</v>
      </c>
      <c r="G137" s="306">
        <v>9858067105</v>
      </c>
      <c r="H137" s="313"/>
      <c r="I13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</v>
      </c>
    </row>
    <row r="138" spans="1:9" ht="19.5" customHeight="1">
      <c r="A138" s="413">
        <f>SUBTOTAL(3,$B$3:B138)</f>
        <v>136</v>
      </c>
      <c r="B138" s="302" t="s">
        <v>484</v>
      </c>
      <c r="C138" s="311">
        <v>8</v>
      </c>
      <c r="D138" s="302" t="s">
        <v>1985</v>
      </c>
      <c r="E138" s="305" t="s">
        <v>2012</v>
      </c>
      <c r="F138" s="305" t="s">
        <v>2104</v>
      </c>
      <c r="G138" s="306">
        <v>9869708280</v>
      </c>
      <c r="H138" s="295"/>
      <c r="I13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</v>
      </c>
    </row>
    <row r="139" spans="1:9" ht="19.5" customHeight="1">
      <c r="A139" s="413">
        <f>SUBTOTAL(3,$B$3:B139)</f>
        <v>137</v>
      </c>
      <c r="B139" s="302" t="s">
        <v>484</v>
      </c>
      <c r="C139" s="311">
        <v>9</v>
      </c>
      <c r="D139" s="302" t="s">
        <v>980</v>
      </c>
      <c r="E139" s="305" t="s">
        <v>2012</v>
      </c>
      <c r="F139" s="305" t="s">
        <v>1929</v>
      </c>
      <c r="G139" s="306">
        <v>9848079591</v>
      </c>
      <c r="H139" s="295"/>
      <c r="I13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</v>
      </c>
    </row>
    <row r="140" spans="1:9" ht="19.5" customHeight="1">
      <c r="A140" s="413">
        <f>SUBTOTAL(3,$B$3:B140)</f>
        <v>138</v>
      </c>
      <c r="B140" s="302" t="s">
        <v>484</v>
      </c>
      <c r="C140" s="311"/>
      <c r="D140" s="302" t="s">
        <v>1979</v>
      </c>
      <c r="E140" s="305" t="s">
        <v>2012</v>
      </c>
      <c r="F140" s="305" t="s">
        <v>2105</v>
      </c>
      <c r="G140" s="306">
        <v>9868347662</v>
      </c>
      <c r="H140" s="295"/>
      <c r="I14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</v>
      </c>
    </row>
    <row r="141" spans="1:9" ht="19.5" customHeight="1">
      <c r="A141" s="413">
        <f>SUBTOTAL(3,$B$3:B141)</f>
        <v>139</v>
      </c>
      <c r="B141" s="302" t="s">
        <v>484</v>
      </c>
      <c r="C141" s="311"/>
      <c r="D141" s="302" t="s">
        <v>1981</v>
      </c>
      <c r="E141" s="305" t="s">
        <v>2012</v>
      </c>
      <c r="F141" s="305" t="s">
        <v>2106</v>
      </c>
      <c r="G141" s="306">
        <v>9866232835</v>
      </c>
      <c r="H141" s="295"/>
      <c r="I14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</v>
      </c>
    </row>
    <row r="142" spans="1:9" ht="19.5" customHeight="1">
      <c r="A142" s="413">
        <f>SUBTOTAL(3,$B$3:B142)</f>
        <v>140</v>
      </c>
      <c r="B142" s="302" t="s">
        <v>484</v>
      </c>
      <c r="C142" s="311"/>
      <c r="D142" s="302" t="s">
        <v>1983</v>
      </c>
      <c r="E142" s="305" t="s">
        <v>2012</v>
      </c>
      <c r="F142" s="305" t="s">
        <v>2107</v>
      </c>
      <c r="G142" s="306">
        <v>9848111843</v>
      </c>
      <c r="H142" s="295"/>
      <c r="I14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</v>
      </c>
    </row>
    <row r="143" spans="1:9" ht="19.5" customHeight="1">
      <c r="A143" s="413">
        <f>SUBTOTAL(3,$B$3:B143)</f>
        <v>141</v>
      </c>
      <c r="B143" s="302" t="s">
        <v>484</v>
      </c>
      <c r="C143" s="311"/>
      <c r="D143" s="302" t="s">
        <v>1985</v>
      </c>
      <c r="E143" s="305" t="s">
        <v>2012</v>
      </c>
      <c r="F143" s="305" t="s">
        <v>2108</v>
      </c>
      <c r="G143" s="306">
        <v>9848012192</v>
      </c>
      <c r="H143" s="295"/>
      <c r="I14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</v>
      </c>
    </row>
    <row r="144" spans="1:9" ht="19.5" customHeight="1">
      <c r="A144" s="413">
        <f>SUBTOTAL(3,$B$3:B144)</f>
        <v>142</v>
      </c>
      <c r="B144" s="302" t="s">
        <v>1841</v>
      </c>
      <c r="C144" s="297"/>
      <c r="D144" s="302" t="s">
        <v>2039</v>
      </c>
      <c r="E144" s="305" t="s">
        <v>2012</v>
      </c>
      <c r="F144" s="305" t="s">
        <v>1910</v>
      </c>
      <c r="G144" s="306">
        <v>9858024703</v>
      </c>
      <c r="H144" s="298"/>
      <c r="I14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</v>
      </c>
    </row>
    <row r="145" spans="1:9" ht="19.5" customHeight="1">
      <c r="A145" s="413">
        <f>SUBTOTAL(3,$B$3:B145)</f>
        <v>143</v>
      </c>
      <c r="B145" s="302" t="s">
        <v>1841</v>
      </c>
      <c r="C145" s="298"/>
      <c r="D145" s="302" t="s">
        <v>2041</v>
      </c>
      <c r="E145" s="305" t="s">
        <v>1987</v>
      </c>
      <c r="F145" s="305" t="s">
        <v>1911</v>
      </c>
      <c r="G145" s="306">
        <v>9864866180</v>
      </c>
      <c r="H145" s="298"/>
      <c r="I14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</v>
      </c>
    </row>
    <row r="146" spans="1:9" ht="19.5" customHeight="1">
      <c r="A146" s="413">
        <f>SUBTOTAL(3,$B$3:B146)</f>
        <v>144</v>
      </c>
      <c r="B146" s="302" t="s">
        <v>1841</v>
      </c>
      <c r="C146" s="311">
        <v>1</v>
      </c>
      <c r="D146" s="302" t="s">
        <v>980</v>
      </c>
      <c r="E146" s="305" t="s">
        <v>1987</v>
      </c>
      <c r="F146" s="305" t="s">
        <v>1912</v>
      </c>
      <c r="G146" s="306">
        <v>9848180144</v>
      </c>
      <c r="H146" s="298"/>
      <c r="I14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</v>
      </c>
    </row>
    <row r="147" spans="1:9" ht="19.5" customHeight="1">
      <c r="A147" s="413">
        <f>SUBTOTAL(3,$B$3:B147)</f>
        <v>145</v>
      </c>
      <c r="B147" s="302" t="s">
        <v>1841</v>
      </c>
      <c r="C147" s="311">
        <v>1</v>
      </c>
      <c r="D147" s="302" t="s">
        <v>1979</v>
      </c>
      <c r="E147" s="305" t="s">
        <v>1987</v>
      </c>
      <c r="F147" s="305" t="s">
        <v>2109</v>
      </c>
      <c r="G147" s="306">
        <v>9822438285</v>
      </c>
      <c r="H147" s="298"/>
      <c r="I14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</v>
      </c>
    </row>
    <row r="148" spans="1:9" ht="19.5" customHeight="1">
      <c r="A148" s="413">
        <f>SUBTOTAL(3,$B$3:B148)</f>
        <v>146</v>
      </c>
      <c r="B148" s="302" t="s">
        <v>1841</v>
      </c>
      <c r="C148" s="311">
        <v>1</v>
      </c>
      <c r="D148" s="302" t="s">
        <v>1981</v>
      </c>
      <c r="E148" s="305" t="s">
        <v>1987</v>
      </c>
      <c r="F148" s="305" t="s">
        <v>2110</v>
      </c>
      <c r="G148" s="306">
        <v>9816533480</v>
      </c>
      <c r="H148" s="298"/>
      <c r="I14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</v>
      </c>
    </row>
    <row r="149" spans="1:9" ht="19.5" customHeight="1">
      <c r="A149" s="413">
        <f>SUBTOTAL(3,$B$3:B149)</f>
        <v>147</v>
      </c>
      <c r="B149" s="302" t="s">
        <v>1841</v>
      </c>
      <c r="C149" s="311">
        <v>1</v>
      </c>
      <c r="D149" s="302" t="s">
        <v>1983</v>
      </c>
      <c r="E149" s="305" t="s">
        <v>1987</v>
      </c>
      <c r="F149" s="305" t="s">
        <v>2111</v>
      </c>
      <c r="G149" s="306">
        <v>9804501402</v>
      </c>
      <c r="H149" s="298"/>
      <c r="I14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</v>
      </c>
    </row>
    <row r="150" spans="1:9" ht="19.5" customHeight="1">
      <c r="A150" s="413">
        <f>SUBTOTAL(3,$B$3:B150)</f>
        <v>148</v>
      </c>
      <c r="B150" s="302" t="s">
        <v>1841</v>
      </c>
      <c r="C150" s="311">
        <v>1</v>
      </c>
      <c r="D150" s="302" t="s">
        <v>1985</v>
      </c>
      <c r="E150" s="305" t="s">
        <v>1987</v>
      </c>
      <c r="F150" s="305" t="s">
        <v>2112</v>
      </c>
      <c r="G150" s="306">
        <v>9822535309</v>
      </c>
      <c r="H150" s="298"/>
      <c r="I15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</v>
      </c>
    </row>
    <row r="151" spans="1:9" ht="19.5" customHeight="1">
      <c r="A151" s="413">
        <f>SUBTOTAL(3,$B$3:B151)</f>
        <v>149</v>
      </c>
      <c r="B151" s="302" t="s">
        <v>1841</v>
      </c>
      <c r="C151" s="311">
        <v>2</v>
      </c>
      <c r="D151" s="302" t="s">
        <v>980</v>
      </c>
      <c r="E151" s="305" t="s">
        <v>1987</v>
      </c>
      <c r="F151" s="305" t="s">
        <v>1913</v>
      </c>
      <c r="G151" s="306">
        <v>9804593245</v>
      </c>
      <c r="H151" s="298"/>
      <c r="I15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</v>
      </c>
    </row>
    <row r="152" spans="1:9" ht="19.5" customHeight="1">
      <c r="A152" s="413">
        <f>SUBTOTAL(3,$B$3:B152)</f>
        <v>150</v>
      </c>
      <c r="B152" s="302" t="s">
        <v>1841</v>
      </c>
      <c r="C152" s="311">
        <v>2</v>
      </c>
      <c r="D152" s="302" t="s">
        <v>1979</v>
      </c>
      <c r="E152" s="305" t="s">
        <v>1987</v>
      </c>
      <c r="F152" s="305" t="s">
        <v>2113</v>
      </c>
      <c r="G152" s="306">
        <v>9812540061</v>
      </c>
      <c r="H152" s="298"/>
      <c r="I15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</v>
      </c>
    </row>
    <row r="153" spans="1:9" ht="19.5" customHeight="1">
      <c r="A153" s="413">
        <f>SUBTOTAL(3,$B$3:B153)</f>
        <v>151</v>
      </c>
      <c r="B153" s="302" t="s">
        <v>1841</v>
      </c>
      <c r="C153" s="311">
        <v>2</v>
      </c>
      <c r="D153" s="302" t="s">
        <v>1981</v>
      </c>
      <c r="E153" s="305" t="s">
        <v>1987</v>
      </c>
      <c r="F153" s="305" t="s">
        <v>2114</v>
      </c>
      <c r="G153" s="306">
        <v>9866722455</v>
      </c>
      <c r="H153" s="298"/>
      <c r="I15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</v>
      </c>
    </row>
    <row r="154" spans="1:9" ht="19.5" customHeight="1">
      <c r="A154" s="413">
        <f>SUBTOTAL(3,$B$3:B154)</f>
        <v>152</v>
      </c>
      <c r="B154" s="302" t="s">
        <v>1841</v>
      </c>
      <c r="C154" s="311">
        <v>2</v>
      </c>
      <c r="D154" s="302" t="s">
        <v>1983</v>
      </c>
      <c r="E154" s="305" t="s">
        <v>1987</v>
      </c>
      <c r="F154" s="305" t="s">
        <v>2115</v>
      </c>
      <c r="G154" s="306">
        <v>9848027575</v>
      </c>
      <c r="H154" s="298"/>
      <c r="I15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</v>
      </c>
    </row>
    <row r="155" spans="1:9" ht="19.5" customHeight="1">
      <c r="A155" s="413">
        <f>SUBTOTAL(3,$B$3:B155)</f>
        <v>153</v>
      </c>
      <c r="B155" s="302" t="s">
        <v>1841</v>
      </c>
      <c r="C155" s="311">
        <v>2</v>
      </c>
      <c r="D155" s="302" t="s">
        <v>1985</v>
      </c>
      <c r="E155" s="305" t="s">
        <v>1987</v>
      </c>
      <c r="F155" s="305" t="s">
        <v>2116</v>
      </c>
      <c r="G155" s="306">
        <v>9802553372</v>
      </c>
      <c r="H155" s="298"/>
      <c r="I15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</v>
      </c>
    </row>
    <row r="156" spans="1:9" ht="19.5" customHeight="1">
      <c r="A156" s="413">
        <f>SUBTOTAL(3,$B$3:B156)</f>
        <v>154</v>
      </c>
      <c r="B156" s="302" t="s">
        <v>1841</v>
      </c>
      <c r="C156" s="311">
        <v>3</v>
      </c>
      <c r="D156" s="302" t="s">
        <v>980</v>
      </c>
      <c r="E156" s="305" t="s">
        <v>1987</v>
      </c>
      <c r="F156" s="305" t="s">
        <v>1914</v>
      </c>
      <c r="G156" s="306">
        <v>9848028134</v>
      </c>
      <c r="H156" s="298"/>
      <c r="I15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</v>
      </c>
    </row>
    <row r="157" spans="1:9" ht="19.5" customHeight="1">
      <c r="A157" s="413">
        <f>SUBTOTAL(3,$B$3:B157)</f>
        <v>155</v>
      </c>
      <c r="B157" s="302" t="s">
        <v>1841</v>
      </c>
      <c r="C157" s="311">
        <v>3</v>
      </c>
      <c r="D157" s="302" t="s">
        <v>1979</v>
      </c>
      <c r="E157" s="305" t="s">
        <v>1987</v>
      </c>
      <c r="F157" s="305" t="s">
        <v>2117</v>
      </c>
      <c r="G157" s="306">
        <v>9822406858</v>
      </c>
      <c r="H157" s="298"/>
      <c r="I15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</v>
      </c>
    </row>
    <row r="158" spans="1:9" ht="19.5" customHeight="1">
      <c r="A158" s="413">
        <f>SUBTOTAL(3,$B$3:B158)</f>
        <v>156</v>
      </c>
      <c r="B158" s="302" t="s">
        <v>1841</v>
      </c>
      <c r="C158" s="311">
        <v>3</v>
      </c>
      <c r="D158" s="302" t="s">
        <v>1981</v>
      </c>
      <c r="E158" s="305" t="s">
        <v>1987</v>
      </c>
      <c r="F158" s="305" t="s">
        <v>2118</v>
      </c>
      <c r="G158" s="306">
        <v>9848034316</v>
      </c>
      <c r="H158" s="298"/>
      <c r="I15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</v>
      </c>
    </row>
    <row r="159" spans="1:9" ht="19.5" customHeight="1">
      <c r="A159" s="413">
        <f>SUBTOTAL(3,$B$3:B159)</f>
        <v>157</v>
      </c>
      <c r="B159" s="302" t="s">
        <v>1841</v>
      </c>
      <c r="C159" s="311">
        <v>3</v>
      </c>
      <c r="D159" s="302" t="s">
        <v>1983</v>
      </c>
      <c r="E159" s="305" t="s">
        <v>1987</v>
      </c>
      <c r="F159" s="305" t="s">
        <v>2119</v>
      </c>
      <c r="G159" s="306">
        <v>9842660668</v>
      </c>
      <c r="H159" s="298"/>
      <c r="I15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</v>
      </c>
    </row>
    <row r="160" spans="1:9" ht="19.5" customHeight="1">
      <c r="A160" s="413">
        <f>SUBTOTAL(3,$B$3:B160)</f>
        <v>158</v>
      </c>
      <c r="B160" s="302" t="s">
        <v>1841</v>
      </c>
      <c r="C160" s="311">
        <v>3</v>
      </c>
      <c r="D160" s="302" t="s">
        <v>1985</v>
      </c>
      <c r="E160" s="305" t="s">
        <v>2012</v>
      </c>
      <c r="F160" s="305" t="s">
        <v>2120</v>
      </c>
      <c r="G160" s="306">
        <v>9848101034</v>
      </c>
      <c r="H160" s="298"/>
      <c r="I16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</v>
      </c>
    </row>
    <row r="161" spans="1:9" ht="19.5" customHeight="1">
      <c r="A161" s="413">
        <f>SUBTOTAL(3,$B$3:B161)</f>
        <v>159</v>
      </c>
      <c r="B161" s="302" t="s">
        <v>1841</v>
      </c>
      <c r="C161" s="311">
        <v>4</v>
      </c>
      <c r="D161" s="302" t="s">
        <v>980</v>
      </c>
      <c r="E161" s="305" t="s">
        <v>1987</v>
      </c>
      <c r="F161" s="305" t="s">
        <v>1915</v>
      </c>
      <c r="G161" s="306">
        <v>9848134251</v>
      </c>
      <c r="H161" s="298"/>
      <c r="I16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</v>
      </c>
    </row>
    <row r="162" spans="1:9" ht="19.5" customHeight="1">
      <c r="A162" s="413">
        <f>SUBTOTAL(3,$B$3:B162)</f>
        <v>160</v>
      </c>
      <c r="B162" s="302" t="s">
        <v>1841</v>
      </c>
      <c r="C162" s="311">
        <v>4</v>
      </c>
      <c r="D162" s="302" t="s">
        <v>1979</v>
      </c>
      <c r="E162" s="305" t="s">
        <v>2012</v>
      </c>
      <c r="F162" s="305" t="s">
        <v>2121</v>
      </c>
      <c r="G162" s="306">
        <v>9814538009</v>
      </c>
      <c r="H162" s="298"/>
      <c r="I16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</v>
      </c>
    </row>
    <row r="163" spans="1:9" ht="19.5" customHeight="1">
      <c r="A163" s="413">
        <f>SUBTOTAL(3,$B$3:B163)</f>
        <v>161</v>
      </c>
      <c r="B163" s="302" t="s">
        <v>1841</v>
      </c>
      <c r="C163" s="311">
        <v>4</v>
      </c>
      <c r="D163" s="302" t="s">
        <v>1981</v>
      </c>
      <c r="E163" s="305" t="s">
        <v>2012</v>
      </c>
      <c r="F163" s="305" t="s">
        <v>2122</v>
      </c>
      <c r="G163" s="306">
        <v>9861592538</v>
      </c>
      <c r="H163" s="298"/>
      <c r="I16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</v>
      </c>
    </row>
    <row r="164" spans="1:9" ht="19.5" customHeight="1">
      <c r="A164" s="413">
        <f>SUBTOTAL(3,$B$3:B164)</f>
        <v>162</v>
      </c>
      <c r="B164" s="302" t="s">
        <v>1841</v>
      </c>
      <c r="C164" s="311">
        <v>4</v>
      </c>
      <c r="D164" s="302" t="s">
        <v>1983</v>
      </c>
      <c r="E164" s="305" t="s">
        <v>1987</v>
      </c>
      <c r="F164" s="305" t="s">
        <v>2123</v>
      </c>
      <c r="G164" s="306">
        <v>9822551488</v>
      </c>
      <c r="H164" s="298"/>
      <c r="I16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</v>
      </c>
    </row>
    <row r="165" spans="1:9" ht="19.5" customHeight="1">
      <c r="A165" s="413">
        <f>SUBTOTAL(3,$B$3:B165)</f>
        <v>163</v>
      </c>
      <c r="B165" s="302" t="s">
        <v>1841</v>
      </c>
      <c r="C165" s="311">
        <v>4</v>
      </c>
      <c r="D165" s="302" t="s">
        <v>1985</v>
      </c>
      <c r="E165" s="305" t="s">
        <v>1987</v>
      </c>
      <c r="F165" s="305" t="s">
        <v>2124</v>
      </c>
      <c r="G165" s="307">
        <v>98481085492</v>
      </c>
      <c r="H165" s="298"/>
      <c r="I16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</v>
      </c>
    </row>
    <row r="166" spans="1:9" ht="19.5" customHeight="1">
      <c r="A166" s="413">
        <f>SUBTOTAL(3,$B$3:B166)</f>
        <v>164</v>
      </c>
      <c r="B166" s="302" t="s">
        <v>1841</v>
      </c>
      <c r="C166" s="311">
        <v>5</v>
      </c>
      <c r="D166" s="302" t="s">
        <v>980</v>
      </c>
      <c r="E166" s="305" t="s">
        <v>2012</v>
      </c>
      <c r="F166" s="305" t="s">
        <v>1916</v>
      </c>
      <c r="G166" s="306">
        <v>9858038895</v>
      </c>
      <c r="H166" s="298"/>
      <c r="I16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</v>
      </c>
    </row>
    <row r="167" spans="1:9" ht="19.5" customHeight="1">
      <c r="A167" s="413">
        <f>SUBTOTAL(3,$B$3:B167)</f>
        <v>165</v>
      </c>
      <c r="B167" s="302" t="s">
        <v>1841</v>
      </c>
      <c r="C167" s="311">
        <v>5</v>
      </c>
      <c r="D167" s="302" t="s">
        <v>1979</v>
      </c>
      <c r="E167" s="305" t="s">
        <v>2012</v>
      </c>
      <c r="F167" s="305" t="s">
        <v>2125</v>
      </c>
      <c r="G167" s="306">
        <v>9815561722</v>
      </c>
      <c r="H167" s="298"/>
      <c r="I16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</v>
      </c>
    </row>
    <row r="168" spans="1:9" ht="19.5" customHeight="1">
      <c r="A168" s="413">
        <f>SUBTOTAL(3,$B$3:B168)</f>
        <v>166</v>
      </c>
      <c r="B168" s="302" t="s">
        <v>1841</v>
      </c>
      <c r="C168" s="311">
        <v>5</v>
      </c>
      <c r="D168" s="302" t="s">
        <v>1981</v>
      </c>
      <c r="E168" s="305" t="s">
        <v>2012</v>
      </c>
      <c r="F168" s="305" t="s">
        <v>2126</v>
      </c>
      <c r="G168" s="306">
        <v>9806105295</v>
      </c>
      <c r="H168" s="298"/>
      <c r="I16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</v>
      </c>
    </row>
    <row r="169" spans="1:9" ht="19.5" customHeight="1">
      <c r="A169" s="413">
        <f>SUBTOTAL(3,$B$3:B169)</f>
        <v>167</v>
      </c>
      <c r="B169" s="302" t="s">
        <v>1841</v>
      </c>
      <c r="C169" s="311">
        <v>5</v>
      </c>
      <c r="D169" s="302" t="s">
        <v>1983</v>
      </c>
      <c r="E169" s="305" t="s">
        <v>2012</v>
      </c>
      <c r="F169" s="305" t="s">
        <v>2127</v>
      </c>
      <c r="G169" s="306">
        <v>9844886329</v>
      </c>
      <c r="H169" s="298"/>
      <c r="I16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</v>
      </c>
    </row>
    <row r="170" spans="1:9" ht="19.5" customHeight="1">
      <c r="A170" s="413">
        <f>SUBTOTAL(3,$B$3:B170)</f>
        <v>168</v>
      </c>
      <c r="B170" s="302" t="s">
        <v>1841</v>
      </c>
      <c r="C170" s="311">
        <v>5</v>
      </c>
      <c r="D170" s="302" t="s">
        <v>1985</v>
      </c>
      <c r="E170" s="305" t="s">
        <v>2012</v>
      </c>
      <c r="F170" s="305" t="s">
        <v>2128</v>
      </c>
      <c r="G170" s="306">
        <v>9814500885</v>
      </c>
      <c r="H170" s="298"/>
      <c r="I17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</v>
      </c>
    </row>
    <row r="171" spans="1:9" ht="19.5" customHeight="1">
      <c r="A171" s="413">
        <f>SUBTOTAL(3,$B$3:B171)</f>
        <v>169</v>
      </c>
      <c r="B171" s="302" t="s">
        <v>1841</v>
      </c>
      <c r="C171" s="311">
        <v>6</v>
      </c>
      <c r="D171" s="302" t="s">
        <v>980</v>
      </c>
      <c r="E171" s="305" t="s">
        <v>430</v>
      </c>
      <c r="F171" s="305" t="s">
        <v>1917</v>
      </c>
      <c r="G171" s="306">
        <v>9858021612</v>
      </c>
      <c r="H171" s="298"/>
      <c r="I17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</v>
      </c>
    </row>
    <row r="172" spans="1:9" ht="19.5" customHeight="1">
      <c r="A172" s="413">
        <f>SUBTOTAL(3,$B$3:B172)</f>
        <v>170</v>
      </c>
      <c r="B172" s="302" t="s">
        <v>1841</v>
      </c>
      <c r="C172" s="311">
        <v>6</v>
      </c>
      <c r="D172" s="302" t="s">
        <v>1979</v>
      </c>
      <c r="E172" s="305" t="s">
        <v>430</v>
      </c>
      <c r="F172" s="305" t="s">
        <v>2129</v>
      </c>
      <c r="G172" s="306">
        <v>9866538388</v>
      </c>
      <c r="H172" s="298"/>
      <c r="I17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</v>
      </c>
    </row>
    <row r="173" spans="1:9" ht="19.5" customHeight="1">
      <c r="A173" s="413">
        <f>SUBTOTAL(3,$B$3:B173)</f>
        <v>171</v>
      </c>
      <c r="B173" s="302" t="s">
        <v>1841</v>
      </c>
      <c r="C173" s="311">
        <v>6</v>
      </c>
      <c r="D173" s="302" t="s">
        <v>1981</v>
      </c>
      <c r="E173" s="305" t="s">
        <v>430</v>
      </c>
      <c r="F173" s="305" t="s">
        <v>2130</v>
      </c>
      <c r="G173" s="306">
        <v>9814558915</v>
      </c>
      <c r="H173" s="298"/>
      <c r="I17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</v>
      </c>
    </row>
    <row r="174" spans="1:9" ht="19.5" customHeight="1">
      <c r="A174" s="413">
        <f>SUBTOTAL(3,$B$3:B174)</f>
        <v>172</v>
      </c>
      <c r="B174" s="302" t="s">
        <v>1841</v>
      </c>
      <c r="C174" s="311">
        <v>6</v>
      </c>
      <c r="D174" s="302" t="s">
        <v>1983</v>
      </c>
      <c r="E174" s="305" t="s">
        <v>430</v>
      </c>
      <c r="F174" s="305" t="s">
        <v>2131</v>
      </c>
      <c r="G174" s="306">
        <v>9866758947</v>
      </c>
      <c r="H174" s="298"/>
      <c r="I17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</v>
      </c>
    </row>
    <row r="175" spans="1:9" ht="19.5" customHeight="1">
      <c r="A175" s="413">
        <f>SUBTOTAL(3,$B$3:B175)</f>
        <v>173</v>
      </c>
      <c r="B175" s="302" t="s">
        <v>1841</v>
      </c>
      <c r="C175" s="311">
        <v>6</v>
      </c>
      <c r="D175" s="302" t="s">
        <v>1985</v>
      </c>
      <c r="E175" s="305" t="s">
        <v>430</v>
      </c>
      <c r="F175" s="305" t="s">
        <v>2132</v>
      </c>
      <c r="G175" s="306">
        <v>9812552432</v>
      </c>
      <c r="H175" s="298"/>
      <c r="I17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</v>
      </c>
    </row>
    <row r="176" spans="1:9" ht="19.5" customHeight="1">
      <c r="A176" s="413">
        <f>SUBTOTAL(3,$B$3:B176)</f>
        <v>174</v>
      </c>
      <c r="B176" s="302" t="s">
        <v>1841</v>
      </c>
      <c r="C176" s="311">
        <v>7</v>
      </c>
      <c r="D176" s="302" t="s">
        <v>980</v>
      </c>
      <c r="E176" s="305" t="s">
        <v>1987</v>
      </c>
      <c r="F176" s="305" t="s">
        <v>664</v>
      </c>
      <c r="G176" s="306">
        <v>9848090904</v>
      </c>
      <c r="H176" s="298"/>
      <c r="I17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</v>
      </c>
    </row>
    <row r="177" spans="1:9" ht="19.5" customHeight="1">
      <c r="A177" s="413">
        <f>SUBTOTAL(3,$B$3:B177)</f>
        <v>175</v>
      </c>
      <c r="B177" s="302" t="s">
        <v>1841</v>
      </c>
      <c r="C177" s="311">
        <v>7</v>
      </c>
      <c r="D177" s="302" t="s">
        <v>1979</v>
      </c>
      <c r="E177" s="305" t="s">
        <v>1987</v>
      </c>
      <c r="F177" s="305" t="s">
        <v>2133</v>
      </c>
      <c r="G177" s="306">
        <v>9848045661</v>
      </c>
      <c r="H177" s="298"/>
      <c r="I17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</v>
      </c>
    </row>
    <row r="178" spans="1:9" ht="19.5" customHeight="1">
      <c r="A178" s="413">
        <f>SUBTOTAL(3,$B$3:B178)</f>
        <v>176</v>
      </c>
      <c r="B178" s="302" t="s">
        <v>1841</v>
      </c>
      <c r="C178" s="311">
        <v>7</v>
      </c>
      <c r="D178" s="302" t="s">
        <v>1981</v>
      </c>
      <c r="E178" s="305" t="s">
        <v>1987</v>
      </c>
      <c r="F178" s="305" t="s">
        <v>2134</v>
      </c>
      <c r="G178" s="306">
        <v>9848113385</v>
      </c>
      <c r="H178" s="298"/>
      <c r="I17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</v>
      </c>
    </row>
    <row r="179" spans="1:9" ht="19.5" customHeight="1">
      <c r="A179" s="413">
        <f>SUBTOTAL(3,$B$3:B179)</f>
        <v>177</v>
      </c>
      <c r="B179" s="302" t="s">
        <v>1841</v>
      </c>
      <c r="C179" s="311">
        <v>7</v>
      </c>
      <c r="D179" s="302" t="s">
        <v>1983</v>
      </c>
      <c r="E179" s="305" t="s">
        <v>1987</v>
      </c>
      <c r="F179" s="305" t="s">
        <v>2135</v>
      </c>
      <c r="G179" s="306">
        <v>9819504722</v>
      </c>
      <c r="H179" s="298"/>
      <c r="I17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</v>
      </c>
    </row>
    <row r="180" spans="1:9" ht="19.5" customHeight="1">
      <c r="A180" s="413">
        <f>SUBTOTAL(3,$B$3:B180)</f>
        <v>178</v>
      </c>
      <c r="B180" s="302" t="s">
        <v>1841</v>
      </c>
      <c r="C180" s="311">
        <v>7</v>
      </c>
      <c r="D180" s="302" t="s">
        <v>1985</v>
      </c>
      <c r="E180" s="305" t="s">
        <v>1987</v>
      </c>
      <c r="F180" s="305" t="s">
        <v>2136</v>
      </c>
      <c r="G180" s="306">
        <v>9848021090</v>
      </c>
      <c r="H180" s="298"/>
      <c r="I18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</v>
      </c>
    </row>
    <row r="181" spans="1:9" ht="19.5" customHeight="1">
      <c r="A181" s="413">
        <f>SUBTOTAL(3,$B$3:B181)</f>
        <v>179</v>
      </c>
      <c r="B181" s="302" t="s">
        <v>1841</v>
      </c>
      <c r="C181" s="311">
        <v>8</v>
      </c>
      <c r="D181" s="302" t="s">
        <v>980</v>
      </c>
      <c r="E181" s="305" t="s">
        <v>1987</v>
      </c>
      <c r="F181" s="305" t="s">
        <v>1918</v>
      </c>
      <c r="G181" s="306">
        <v>9858024009</v>
      </c>
      <c r="H181" s="298"/>
      <c r="I18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</v>
      </c>
    </row>
    <row r="182" spans="1:9" ht="19.5" customHeight="1">
      <c r="A182" s="413">
        <f>SUBTOTAL(3,$B$3:B182)</f>
        <v>180</v>
      </c>
      <c r="B182" s="302" t="s">
        <v>1841</v>
      </c>
      <c r="C182" s="311">
        <v>8</v>
      </c>
      <c r="D182" s="302" t="s">
        <v>1979</v>
      </c>
      <c r="E182" s="305" t="s">
        <v>1987</v>
      </c>
      <c r="F182" s="305" t="s">
        <v>2137</v>
      </c>
      <c r="G182" s="306">
        <v>9866758815</v>
      </c>
      <c r="H182" s="298"/>
      <c r="I18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</v>
      </c>
    </row>
    <row r="183" spans="1:9" ht="19.5" customHeight="1">
      <c r="A183" s="413">
        <f>SUBTOTAL(3,$B$3:B183)</f>
        <v>181</v>
      </c>
      <c r="B183" s="302" t="s">
        <v>1841</v>
      </c>
      <c r="C183" s="311">
        <v>8</v>
      </c>
      <c r="D183" s="302" t="s">
        <v>1981</v>
      </c>
      <c r="E183" s="305" t="s">
        <v>1987</v>
      </c>
      <c r="F183" s="305" t="s">
        <v>2138</v>
      </c>
      <c r="G183" s="306">
        <v>9860278179</v>
      </c>
      <c r="H183" s="298"/>
      <c r="I18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</v>
      </c>
    </row>
    <row r="184" spans="1:9" ht="19.5" customHeight="1">
      <c r="A184" s="413">
        <f>SUBTOTAL(3,$B$3:B184)</f>
        <v>182</v>
      </c>
      <c r="B184" s="302" t="s">
        <v>1841</v>
      </c>
      <c r="C184" s="311">
        <v>8</v>
      </c>
      <c r="D184" s="302" t="s">
        <v>1983</v>
      </c>
      <c r="E184" s="305" t="s">
        <v>1987</v>
      </c>
      <c r="F184" s="305" t="s">
        <v>2139</v>
      </c>
      <c r="G184" s="306">
        <v>9848130922</v>
      </c>
      <c r="H184" s="298"/>
      <c r="I18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</v>
      </c>
    </row>
    <row r="185" spans="1:9" ht="19.5" customHeight="1">
      <c r="A185" s="413">
        <f>SUBTOTAL(3,$B$3:B185)</f>
        <v>183</v>
      </c>
      <c r="B185" s="302" t="s">
        <v>1841</v>
      </c>
      <c r="C185" s="311">
        <v>8</v>
      </c>
      <c r="D185" s="302" t="s">
        <v>1985</v>
      </c>
      <c r="E185" s="305" t="s">
        <v>1987</v>
      </c>
      <c r="F185" s="305" t="s">
        <v>2140</v>
      </c>
      <c r="G185" s="306">
        <v>9858025340</v>
      </c>
      <c r="H185" s="298"/>
      <c r="I18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</v>
      </c>
    </row>
    <row r="186" spans="1:9" ht="19.5" customHeight="1">
      <c r="A186" s="413">
        <f>SUBTOTAL(3,$B$3:B186)</f>
        <v>184</v>
      </c>
      <c r="B186" s="302" t="s">
        <v>1841</v>
      </c>
      <c r="C186" s="311">
        <v>9</v>
      </c>
      <c r="D186" s="302" t="s">
        <v>980</v>
      </c>
      <c r="E186" s="305" t="s">
        <v>1987</v>
      </c>
      <c r="F186" s="305" t="s">
        <v>1919</v>
      </c>
      <c r="G186" s="306">
        <v>9848067132</v>
      </c>
      <c r="H186" s="298"/>
      <c r="I18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</v>
      </c>
    </row>
    <row r="187" spans="1:9" ht="19.5" customHeight="1">
      <c r="A187" s="413">
        <f>SUBTOTAL(3,$B$3:B187)</f>
        <v>185</v>
      </c>
      <c r="B187" s="302" t="s">
        <v>1841</v>
      </c>
      <c r="C187" s="311">
        <v>9</v>
      </c>
      <c r="D187" s="302" t="s">
        <v>1979</v>
      </c>
      <c r="E187" s="305" t="s">
        <v>1987</v>
      </c>
      <c r="F187" s="305" t="s">
        <v>2141</v>
      </c>
      <c r="G187" s="306">
        <v>9816527195</v>
      </c>
      <c r="H187" s="298"/>
      <c r="I187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</v>
      </c>
    </row>
    <row r="188" spans="1:9" ht="19.5" customHeight="1">
      <c r="A188" s="413">
        <f>SUBTOTAL(3,$B$3:B188)</f>
        <v>186</v>
      </c>
      <c r="B188" s="302" t="s">
        <v>1841</v>
      </c>
      <c r="C188" s="311">
        <v>9</v>
      </c>
      <c r="D188" s="302" t="s">
        <v>1981</v>
      </c>
      <c r="E188" s="305" t="s">
        <v>1987</v>
      </c>
      <c r="F188" s="305" t="s">
        <v>2142</v>
      </c>
      <c r="G188" s="306">
        <v>9800668446</v>
      </c>
      <c r="H188" s="298"/>
      <c r="I188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</v>
      </c>
    </row>
    <row r="189" spans="1:9" ht="19.5" customHeight="1">
      <c r="A189" s="413">
        <f>SUBTOTAL(3,$B$3:B189)</f>
        <v>187</v>
      </c>
      <c r="B189" s="302" t="s">
        <v>1841</v>
      </c>
      <c r="C189" s="311">
        <v>9</v>
      </c>
      <c r="D189" s="302" t="s">
        <v>1983</v>
      </c>
      <c r="E189" s="305" t="s">
        <v>1987</v>
      </c>
      <c r="F189" s="305" t="s">
        <v>2143</v>
      </c>
      <c r="G189" s="306">
        <v>9804585475</v>
      </c>
      <c r="H189" s="298"/>
      <c r="I189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</v>
      </c>
    </row>
    <row r="190" spans="1:9" ht="20.25" customHeight="1">
      <c r="A190" s="413">
        <f>SUBTOTAL(3,$B$3:B190)</f>
        <v>188</v>
      </c>
      <c r="B190" s="302" t="s">
        <v>1841</v>
      </c>
      <c r="C190" s="311">
        <v>9</v>
      </c>
      <c r="D190" s="302" t="s">
        <v>1985</v>
      </c>
      <c r="E190" s="305" t="s">
        <v>1987</v>
      </c>
      <c r="F190" s="305" t="s">
        <v>2144</v>
      </c>
      <c r="G190" s="306">
        <v>9848043594</v>
      </c>
      <c r="H190" s="298"/>
      <c r="I190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</v>
      </c>
    </row>
    <row r="191" spans="1:9" ht="19.5" customHeight="1">
      <c r="A191" s="413">
        <f>SUBTOTAL(3,$B$3:B191)</f>
        <v>189</v>
      </c>
      <c r="B191" s="302" t="s">
        <v>483</v>
      </c>
      <c r="C191" s="298"/>
      <c r="D191" s="302" t="s">
        <v>978</v>
      </c>
      <c r="E191" s="305" t="s">
        <v>430</v>
      </c>
      <c r="F191" s="305" t="s">
        <v>1886</v>
      </c>
      <c r="G191" s="306">
        <v>9858087880</v>
      </c>
      <c r="H191" s="298"/>
      <c r="I191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</v>
      </c>
    </row>
    <row r="192" spans="1:9" ht="19.5" customHeight="1">
      <c r="A192" s="413">
        <f>SUBTOTAL(3,$B$3:B192)</f>
        <v>190</v>
      </c>
      <c r="B192" s="302" t="s">
        <v>483</v>
      </c>
      <c r="C192" s="298"/>
      <c r="D192" s="302" t="s">
        <v>1977</v>
      </c>
      <c r="E192" s="305" t="s">
        <v>430</v>
      </c>
      <c r="F192" s="305" t="s">
        <v>1887</v>
      </c>
      <c r="G192" s="306">
        <v>9848033884</v>
      </c>
      <c r="H192" s="298"/>
      <c r="I192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</v>
      </c>
    </row>
    <row r="193" spans="1:9" ht="19.5" customHeight="1">
      <c r="A193" s="413">
        <f>SUBTOTAL(3,$B$3:B193)</f>
        <v>191</v>
      </c>
      <c r="B193" s="302" t="s">
        <v>483</v>
      </c>
      <c r="C193" s="311">
        <v>1</v>
      </c>
      <c r="D193" s="302" t="s">
        <v>980</v>
      </c>
      <c r="E193" s="305" t="s">
        <v>430</v>
      </c>
      <c r="F193" s="305" t="s">
        <v>1888</v>
      </c>
      <c r="G193" s="306">
        <v>9804542071</v>
      </c>
      <c r="H193" s="298"/>
      <c r="I193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</v>
      </c>
    </row>
    <row r="194" spans="1:9" ht="19.5" customHeight="1">
      <c r="A194" s="413">
        <f>SUBTOTAL(3,$B$3:B194)</f>
        <v>192</v>
      </c>
      <c r="B194" s="302" t="s">
        <v>483</v>
      </c>
      <c r="C194" s="311">
        <v>1</v>
      </c>
      <c r="D194" s="302" t="s">
        <v>1979</v>
      </c>
      <c r="E194" s="305" t="s">
        <v>430</v>
      </c>
      <c r="F194" s="305" t="s">
        <v>2145</v>
      </c>
      <c r="G194" s="306">
        <v>9812561367</v>
      </c>
      <c r="H194" s="298"/>
      <c r="I194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</v>
      </c>
    </row>
    <row r="195" spans="1:9" ht="19.5" customHeight="1">
      <c r="A195" s="413">
        <f>SUBTOTAL(3,$B$3:B195)</f>
        <v>193</v>
      </c>
      <c r="B195" s="302" t="s">
        <v>483</v>
      </c>
      <c r="C195" s="311">
        <v>1</v>
      </c>
      <c r="D195" s="302" t="s">
        <v>1981</v>
      </c>
      <c r="E195" s="305" t="s">
        <v>430</v>
      </c>
      <c r="F195" s="305" t="s">
        <v>2146</v>
      </c>
      <c r="G195" s="306">
        <v>9819550857</v>
      </c>
      <c r="H195" s="298"/>
      <c r="I195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</v>
      </c>
    </row>
    <row r="196" spans="1:9" ht="19.5" customHeight="1">
      <c r="A196" s="413">
        <f>SUBTOTAL(3,$B$3:B196)</f>
        <v>194</v>
      </c>
      <c r="B196" s="302" t="s">
        <v>483</v>
      </c>
      <c r="C196" s="311">
        <v>1</v>
      </c>
      <c r="D196" s="302" t="s">
        <v>1983</v>
      </c>
      <c r="E196" s="305" t="s">
        <v>430</v>
      </c>
      <c r="F196" s="305" t="s">
        <v>2147</v>
      </c>
      <c r="G196" s="306">
        <v>9826585255</v>
      </c>
      <c r="H196" s="298"/>
      <c r="I196" s="127" t="str">
        <f t="shared" si="2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</v>
      </c>
    </row>
    <row r="197" spans="1:9" ht="19.5" customHeight="1">
      <c r="A197" s="413">
        <f>SUBTOTAL(3,$B$3:B197)</f>
        <v>195</v>
      </c>
      <c r="B197" s="302" t="s">
        <v>483</v>
      </c>
      <c r="C197" s="311">
        <v>1</v>
      </c>
      <c r="D197" s="302" t="s">
        <v>1985</v>
      </c>
      <c r="E197" s="305" t="s">
        <v>1987</v>
      </c>
      <c r="F197" s="305" t="s">
        <v>2148</v>
      </c>
      <c r="G197" s="306">
        <v>9829620082</v>
      </c>
      <c r="H197" s="298"/>
      <c r="I197" s="127" t="str">
        <f t="shared" ref="I197:I260" si="3">CONCATENATE(I196, ", ",G197)</f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</v>
      </c>
    </row>
    <row r="198" spans="1:9" ht="19.5" customHeight="1">
      <c r="A198" s="413">
        <f>SUBTOTAL(3,$B$3:B198)</f>
        <v>196</v>
      </c>
      <c r="B198" s="302" t="s">
        <v>483</v>
      </c>
      <c r="C198" s="311">
        <v>2</v>
      </c>
      <c r="D198" s="302" t="s">
        <v>980</v>
      </c>
      <c r="E198" s="305" t="s">
        <v>430</v>
      </c>
      <c r="F198" s="305" t="s">
        <v>1889</v>
      </c>
      <c r="G198" s="306">
        <v>9858045114</v>
      </c>
      <c r="H198" s="298"/>
      <c r="I19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</v>
      </c>
    </row>
    <row r="199" spans="1:9" ht="19.5" customHeight="1">
      <c r="A199" s="413">
        <f>SUBTOTAL(3,$B$3:B199)</f>
        <v>197</v>
      </c>
      <c r="B199" s="302" t="s">
        <v>483</v>
      </c>
      <c r="C199" s="311">
        <v>2</v>
      </c>
      <c r="D199" s="302" t="s">
        <v>1979</v>
      </c>
      <c r="E199" s="305" t="s">
        <v>430</v>
      </c>
      <c r="F199" s="305" t="s">
        <v>2149</v>
      </c>
      <c r="G199" s="306">
        <v>9804574479</v>
      </c>
      <c r="H199" s="298"/>
      <c r="I19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</v>
      </c>
    </row>
    <row r="200" spans="1:9" ht="19.5" customHeight="1">
      <c r="A200" s="413">
        <f>SUBTOTAL(3,$B$3:B200)</f>
        <v>198</v>
      </c>
      <c r="B200" s="302" t="s">
        <v>483</v>
      </c>
      <c r="C200" s="311">
        <v>2</v>
      </c>
      <c r="D200" s="302" t="s">
        <v>1981</v>
      </c>
      <c r="E200" s="305" t="s">
        <v>430</v>
      </c>
      <c r="F200" s="305" t="s">
        <v>2150</v>
      </c>
      <c r="G200" s="306">
        <v>9819535151</v>
      </c>
      <c r="H200" s="298"/>
      <c r="I20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</v>
      </c>
    </row>
    <row r="201" spans="1:9" ht="19.5" customHeight="1">
      <c r="A201" s="413">
        <f>SUBTOTAL(3,$B$3:B201)</f>
        <v>199</v>
      </c>
      <c r="B201" s="302" t="s">
        <v>483</v>
      </c>
      <c r="C201" s="311">
        <v>2</v>
      </c>
      <c r="D201" s="302" t="s">
        <v>1983</v>
      </c>
      <c r="E201" s="305" t="s">
        <v>430</v>
      </c>
      <c r="F201" s="305" t="s">
        <v>2151</v>
      </c>
      <c r="G201" s="306">
        <v>9822518075</v>
      </c>
      <c r="H201" s="298"/>
      <c r="I201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</v>
      </c>
    </row>
    <row r="202" spans="1:9" ht="19.5" customHeight="1">
      <c r="A202" s="413">
        <f>SUBTOTAL(3,$B$3:B202)</f>
        <v>200</v>
      </c>
      <c r="B202" s="302" t="s">
        <v>483</v>
      </c>
      <c r="C202" s="311">
        <v>2</v>
      </c>
      <c r="D202" s="302" t="s">
        <v>1985</v>
      </c>
      <c r="E202" s="305" t="s">
        <v>430</v>
      </c>
      <c r="F202" s="305" t="s">
        <v>2152</v>
      </c>
      <c r="G202" s="306">
        <v>9804572871</v>
      </c>
      <c r="H202" s="298"/>
      <c r="I202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</v>
      </c>
    </row>
    <row r="203" spans="1:9" ht="19.5" customHeight="1">
      <c r="A203" s="413">
        <f>SUBTOTAL(3,$B$3:B203)</f>
        <v>201</v>
      </c>
      <c r="B203" s="302" t="s">
        <v>483</v>
      </c>
      <c r="C203" s="311">
        <v>3</v>
      </c>
      <c r="D203" s="302" t="s">
        <v>980</v>
      </c>
      <c r="E203" s="305" t="s">
        <v>430</v>
      </c>
      <c r="F203" s="305" t="s">
        <v>1890</v>
      </c>
      <c r="G203" s="306">
        <v>9843248023</v>
      </c>
      <c r="H203" s="298"/>
      <c r="I203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</v>
      </c>
    </row>
    <row r="204" spans="1:9" ht="19.5" customHeight="1">
      <c r="A204" s="413">
        <f>SUBTOTAL(3,$B$3:B204)</f>
        <v>202</v>
      </c>
      <c r="B204" s="302" t="s">
        <v>483</v>
      </c>
      <c r="C204" s="311">
        <v>3</v>
      </c>
      <c r="D204" s="302" t="s">
        <v>1979</v>
      </c>
      <c r="E204" s="305" t="s">
        <v>430</v>
      </c>
      <c r="F204" s="305" t="s">
        <v>2153</v>
      </c>
      <c r="G204" s="306">
        <v>9848095678</v>
      </c>
      <c r="H204" s="298"/>
      <c r="I204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</v>
      </c>
    </row>
    <row r="205" spans="1:9" ht="19.5" customHeight="1">
      <c r="A205" s="413">
        <f>SUBTOTAL(3,$B$3:B205)</f>
        <v>203</v>
      </c>
      <c r="B205" s="302" t="s">
        <v>483</v>
      </c>
      <c r="C205" s="311">
        <v>3</v>
      </c>
      <c r="D205" s="302" t="s">
        <v>1981</v>
      </c>
      <c r="E205" s="305" t="s">
        <v>430</v>
      </c>
      <c r="F205" s="305" t="s">
        <v>2154</v>
      </c>
      <c r="G205" s="306">
        <v>9745496409</v>
      </c>
      <c r="H205" s="298"/>
      <c r="I20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</v>
      </c>
    </row>
    <row r="206" spans="1:9" ht="19.5" customHeight="1">
      <c r="A206" s="413">
        <f>SUBTOTAL(3,$B$3:B206)</f>
        <v>204</v>
      </c>
      <c r="B206" s="302" t="s">
        <v>483</v>
      </c>
      <c r="C206" s="311">
        <v>3</v>
      </c>
      <c r="D206" s="302" t="s">
        <v>1983</v>
      </c>
      <c r="E206" s="305" t="s">
        <v>430</v>
      </c>
      <c r="F206" s="305" t="s">
        <v>2155</v>
      </c>
      <c r="G206" s="306">
        <v>9869956161</v>
      </c>
      <c r="H206" s="298"/>
      <c r="I206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</v>
      </c>
    </row>
    <row r="207" spans="1:9" ht="19.5" customHeight="1">
      <c r="A207" s="413">
        <f>SUBTOTAL(3,$B$3:B207)</f>
        <v>205</v>
      </c>
      <c r="B207" s="302" t="s">
        <v>483</v>
      </c>
      <c r="C207" s="311">
        <v>3</v>
      </c>
      <c r="D207" s="302" t="s">
        <v>1985</v>
      </c>
      <c r="E207" s="305" t="s">
        <v>430</v>
      </c>
      <c r="F207" s="305" t="s">
        <v>2156</v>
      </c>
      <c r="G207" s="306">
        <v>9868294861</v>
      </c>
      <c r="H207" s="298"/>
      <c r="I207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</v>
      </c>
    </row>
    <row r="208" spans="1:9" ht="19.5" customHeight="1">
      <c r="A208" s="413">
        <f>SUBTOTAL(3,$B$3:B208)</f>
        <v>206</v>
      </c>
      <c r="B208" s="302" t="s">
        <v>483</v>
      </c>
      <c r="C208" s="311">
        <v>4</v>
      </c>
      <c r="D208" s="302" t="s">
        <v>980</v>
      </c>
      <c r="E208" s="305" t="s">
        <v>430</v>
      </c>
      <c r="F208" s="305" t="s">
        <v>1891</v>
      </c>
      <c r="G208" s="306">
        <v>9858036361</v>
      </c>
      <c r="H208" s="298"/>
      <c r="I20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</v>
      </c>
    </row>
    <row r="209" spans="1:9" ht="19.5" customHeight="1">
      <c r="A209" s="413">
        <f>SUBTOTAL(3,$B$3:B209)</f>
        <v>207</v>
      </c>
      <c r="B209" s="302" t="s">
        <v>483</v>
      </c>
      <c r="C209" s="311">
        <v>4</v>
      </c>
      <c r="D209" s="302" t="s">
        <v>1979</v>
      </c>
      <c r="E209" s="305" t="s">
        <v>430</v>
      </c>
      <c r="F209" s="305" t="s">
        <v>2157</v>
      </c>
      <c r="G209" s="306">
        <v>9840719199</v>
      </c>
      <c r="H209" s="298"/>
      <c r="I20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</v>
      </c>
    </row>
    <row r="210" spans="1:9" ht="19.5" customHeight="1">
      <c r="A210" s="413">
        <f>SUBTOTAL(3,$B$3:B210)</f>
        <v>208</v>
      </c>
      <c r="B210" s="302" t="s">
        <v>483</v>
      </c>
      <c r="C210" s="311">
        <v>4</v>
      </c>
      <c r="D210" s="302" t="s">
        <v>1981</v>
      </c>
      <c r="E210" s="305" t="s">
        <v>430</v>
      </c>
      <c r="F210" s="305" t="s">
        <v>2158</v>
      </c>
      <c r="G210" s="306">
        <v>9749756268</v>
      </c>
      <c r="H210" s="298"/>
      <c r="I21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</v>
      </c>
    </row>
    <row r="211" spans="1:9" ht="19.5" customHeight="1">
      <c r="A211" s="413">
        <f>SUBTOTAL(3,$B$3:B211)</f>
        <v>209</v>
      </c>
      <c r="B211" s="302" t="s">
        <v>483</v>
      </c>
      <c r="C211" s="311">
        <v>4</v>
      </c>
      <c r="D211" s="302" t="s">
        <v>1983</v>
      </c>
      <c r="E211" s="305" t="s">
        <v>430</v>
      </c>
      <c r="F211" s="305" t="s">
        <v>2046</v>
      </c>
      <c r="G211" s="306">
        <v>9848098240</v>
      </c>
      <c r="H211" s="298"/>
      <c r="I211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</v>
      </c>
    </row>
    <row r="212" spans="1:9" ht="19.5" customHeight="1">
      <c r="A212" s="413">
        <f>SUBTOTAL(3,$B$3:B212)</f>
        <v>210</v>
      </c>
      <c r="B212" s="302" t="s">
        <v>483</v>
      </c>
      <c r="C212" s="311">
        <v>4</v>
      </c>
      <c r="D212" s="302" t="s">
        <v>1985</v>
      </c>
      <c r="E212" s="305" t="s">
        <v>430</v>
      </c>
      <c r="F212" s="305" t="s">
        <v>2159</v>
      </c>
      <c r="G212" s="306">
        <v>9866773007</v>
      </c>
      <c r="H212" s="298"/>
      <c r="I212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</v>
      </c>
    </row>
    <row r="213" spans="1:9" ht="19.5" customHeight="1">
      <c r="A213" s="413">
        <f>SUBTOTAL(3,$B$3:B213)</f>
        <v>211</v>
      </c>
      <c r="B213" s="302" t="s">
        <v>483</v>
      </c>
      <c r="C213" s="311">
        <v>5</v>
      </c>
      <c r="D213" s="302" t="s">
        <v>980</v>
      </c>
      <c r="E213" s="305" t="s">
        <v>1987</v>
      </c>
      <c r="F213" s="305" t="s">
        <v>1892</v>
      </c>
      <c r="G213" s="306">
        <v>9824502486</v>
      </c>
      <c r="H213" s="298"/>
      <c r="I213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</v>
      </c>
    </row>
    <row r="214" spans="1:9" ht="19.5" customHeight="1">
      <c r="A214" s="413">
        <f>SUBTOTAL(3,$B$3:B214)</f>
        <v>212</v>
      </c>
      <c r="B214" s="302" t="s">
        <v>483</v>
      </c>
      <c r="C214" s="311">
        <v>5</v>
      </c>
      <c r="D214" s="302" t="s">
        <v>1979</v>
      </c>
      <c r="E214" s="305" t="s">
        <v>1987</v>
      </c>
      <c r="F214" s="305" t="s">
        <v>2160</v>
      </c>
      <c r="G214" s="306">
        <v>9822558586</v>
      </c>
      <c r="H214" s="298"/>
      <c r="I214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</v>
      </c>
    </row>
    <row r="215" spans="1:9" ht="19.5" customHeight="1">
      <c r="A215" s="413">
        <f>SUBTOTAL(3,$B$3:B215)</f>
        <v>213</v>
      </c>
      <c r="B215" s="302" t="s">
        <v>483</v>
      </c>
      <c r="C215" s="311">
        <v>5</v>
      </c>
      <c r="D215" s="302" t="s">
        <v>1981</v>
      </c>
      <c r="E215" s="305" t="s">
        <v>1987</v>
      </c>
      <c r="F215" s="305" t="s">
        <v>2161</v>
      </c>
      <c r="G215" s="306">
        <v>9822509718</v>
      </c>
      <c r="H215" s="298"/>
      <c r="I21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</v>
      </c>
    </row>
    <row r="216" spans="1:9" ht="19.5" customHeight="1">
      <c r="A216" s="413">
        <f>SUBTOTAL(3,$B$3:B216)</f>
        <v>214</v>
      </c>
      <c r="B216" s="302" t="s">
        <v>483</v>
      </c>
      <c r="C216" s="311">
        <v>5</v>
      </c>
      <c r="D216" s="302" t="s">
        <v>1983</v>
      </c>
      <c r="E216" s="305" t="s">
        <v>1987</v>
      </c>
      <c r="F216" s="305" t="s">
        <v>2162</v>
      </c>
      <c r="G216" s="306">
        <v>9848370775</v>
      </c>
      <c r="H216" s="298"/>
      <c r="I216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</v>
      </c>
    </row>
    <row r="217" spans="1:9" ht="19.5" customHeight="1">
      <c r="A217" s="413">
        <f>SUBTOTAL(3,$B$3:B217)</f>
        <v>215</v>
      </c>
      <c r="B217" s="302" t="s">
        <v>483</v>
      </c>
      <c r="C217" s="311">
        <v>5</v>
      </c>
      <c r="D217" s="302" t="s">
        <v>1985</v>
      </c>
      <c r="E217" s="305" t="s">
        <v>1987</v>
      </c>
      <c r="F217" s="305" t="s">
        <v>2163</v>
      </c>
      <c r="G217" s="306">
        <v>9804533384</v>
      </c>
      <c r="H217" s="298"/>
      <c r="I217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</v>
      </c>
    </row>
    <row r="218" spans="1:9" ht="19.5" customHeight="1">
      <c r="A218" s="413">
        <f>SUBTOTAL(3,$B$3:B218)</f>
        <v>216</v>
      </c>
      <c r="B218" s="302" t="s">
        <v>483</v>
      </c>
      <c r="C218" s="311">
        <v>6</v>
      </c>
      <c r="D218" s="302" t="s">
        <v>980</v>
      </c>
      <c r="E218" s="305" t="s">
        <v>1987</v>
      </c>
      <c r="F218" s="305" t="s">
        <v>1893</v>
      </c>
      <c r="G218" s="306">
        <v>9768018221</v>
      </c>
      <c r="H218" s="298"/>
      <c r="I21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</v>
      </c>
    </row>
    <row r="219" spans="1:9" ht="19.5" customHeight="1">
      <c r="A219" s="413">
        <f>SUBTOTAL(3,$B$3:B219)</f>
        <v>217</v>
      </c>
      <c r="B219" s="302" t="s">
        <v>483</v>
      </c>
      <c r="C219" s="311">
        <v>6</v>
      </c>
      <c r="D219" s="302" t="s">
        <v>1979</v>
      </c>
      <c r="E219" s="305" t="s">
        <v>1987</v>
      </c>
      <c r="F219" s="305" t="s">
        <v>2164</v>
      </c>
      <c r="G219" s="306">
        <v>9848132066</v>
      </c>
      <c r="H219" s="298"/>
      <c r="I21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</v>
      </c>
    </row>
    <row r="220" spans="1:9" ht="19.5" customHeight="1">
      <c r="A220" s="413">
        <f>SUBTOTAL(3,$B$3:B220)</f>
        <v>218</v>
      </c>
      <c r="B220" s="302" t="s">
        <v>483</v>
      </c>
      <c r="C220" s="311">
        <v>6</v>
      </c>
      <c r="D220" s="302" t="s">
        <v>1981</v>
      </c>
      <c r="E220" s="305" t="s">
        <v>1987</v>
      </c>
      <c r="F220" s="305" t="s">
        <v>2165</v>
      </c>
      <c r="G220" s="306">
        <v>9845822506</v>
      </c>
      <c r="H220" s="298"/>
      <c r="I22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</v>
      </c>
    </row>
    <row r="221" spans="1:9" ht="19.5" customHeight="1">
      <c r="A221" s="413">
        <f>SUBTOTAL(3,$B$3:B221)</f>
        <v>219</v>
      </c>
      <c r="B221" s="302" t="s">
        <v>483</v>
      </c>
      <c r="C221" s="311">
        <v>6</v>
      </c>
      <c r="D221" s="302" t="s">
        <v>1983</v>
      </c>
      <c r="E221" s="305" t="s">
        <v>1987</v>
      </c>
      <c r="F221" s="305" t="s">
        <v>2166</v>
      </c>
      <c r="G221" s="306">
        <v>9822414508</v>
      </c>
      <c r="H221" s="298"/>
      <c r="I221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</v>
      </c>
    </row>
    <row r="222" spans="1:9" ht="19.5" customHeight="1">
      <c r="A222" s="413">
        <f>SUBTOTAL(3,$B$3:B222)</f>
        <v>220</v>
      </c>
      <c r="B222" s="302" t="s">
        <v>483</v>
      </c>
      <c r="C222" s="311">
        <v>6</v>
      </c>
      <c r="D222" s="302" t="s">
        <v>1985</v>
      </c>
      <c r="E222" s="305" t="s">
        <v>1987</v>
      </c>
      <c r="F222" s="305" t="s">
        <v>2167</v>
      </c>
      <c r="G222" s="306">
        <v>9848143533</v>
      </c>
      <c r="H222" s="298"/>
      <c r="I222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</v>
      </c>
    </row>
    <row r="223" spans="1:9" ht="19.5" customHeight="1">
      <c r="A223" s="413">
        <f>SUBTOTAL(3,$B$3:B223)</f>
        <v>221</v>
      </c>
      <c r="B223" s="302" t="s">
        <v>483</v>
      </c>
      <c r="C223" s="311">
        <v>7</v>
      </c>
      <c r="D223" s="302" t="s">
        <v>980</v>
      </c>
      <c r="E223" s="305" t="s">
        <v>2012</v>
      </c>
      <c r="F223" s="305" t="s">
        <v>1894</v>
      </c>
      <c r="G223" s="306">
        <v>9848263283</v>
      </c>
      <c r="H223" s="298"/>
      <c r="I223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</v>
      </c>
    </row>
    <row r="224" spans="1:9" ht="19.5" customHeight="1">
      <c r="A224" s="413">
        <f>SUBTOTAL(3,$B$3:B224)</f>
        <v>222</v>
      </c>
      <c r="B224" s="302" t="s">
        <v>483</v>
      </c>
      <c r="C224" s="311">
        <v>7</v>
      </c>
      <c r="D224" s="302" t="s">
        <v>1979</v>
      </c>
      <c r="E224" s="305" t="s">
        <v>430</v>
      </c>
      <c r="F224" s="305" t="s">
        <v>2168</v>
      </c>
      <c r="G224" s="306">
        <v>9814550566</v>
      </c>
      <c r="H224" s="298"/>
      <c r="I224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</v>
      </c>
    </row>
    <row r="225" spans="1:9" ht="19.5" customHeight="1">
      <c r="A225" s="413">
        <f>SUBTOTAL(3,$B$3:B225)</f>
        <v>223</v>
      </c>
      <c r="B225" s="302" t="s">
        <v>483</v>
      </c>
      <c r="C225" s="311">
        <v>7</v>
      </c>
      <c r="D225" s="302" t="s">
        <v>1981</v>
      </c>
      <c r="E225" s="305" t="s">
        <v>430</v>
      </c>
      <c r="F225" s="305" t="s">
        <v>2169</v>
      </c>
      <c r="G225" s="306">
        <v>9819500323</v>
      </c>
      <c r="H225" s="298"/>
      <c r="I22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</v>
      </c>
    </row>
    <row r="226" spans="1:9" ht="19.5" customHeight="1">
      <c r="A226" s="413">
        <f>SUBTOTAL(3,$B$3:B226)</f>
        <v>224</v>
      </c>
      <c r="B226" s="302" t="s">
        <v>483</v>
      </c>
      <c r="C226" s="311">
        <v>7</v>
      </c>
      <c r="D226" s="302" t="s">
        <v>1983</v>
      </c>
      <c r="E226" s="305" t="s">
        <v>430</v>
      </c>
      <c r="F226" s="305" t="s">
        <v>2170</v>
      </c>
      <c r="G226" s="306">
        <v>9819528290</v>
      </c>
      <c r="H226" s="298"/>
      <c r="I226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</v>
      </c>
    </row>
    <row r="227" spans="1:9" ht="19.5" customHeight="1">
      <c r="A227" s="413">
        <f>SUBTOTAL(3,$B$3:B227)</f>
        <v>225</v>
      </c>
      <c r="B227" s="302" t="s">
        <v>483</v>
      </c>
      <c r="C227" s="311">
        <v>7</v>
      </c>
      <c r="D227" s="302" t="s">
        <v>1985</v>
      </c>
      <c r="E227" s="305" t="s">
        <v>430</v>
      </c>
      <c r="F227" s="305" t="s">
        <v>2171</v>
      </c>
      <c r="G227" s="306">
        <v>9824581387</v>
      </c>
      <c r="H227" s="298"/>
      <c r="I227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</v>
      </c>
    </row>
    <row r="228" spans="1:9" ht="19.5" customHeight="1">
      <c r="A228" s="413">
        <f>SUBTOTAL(3,$B$3:B228)</f>
        <v>226</v>
      </c>
      <c r="B228" s="302" t="s">
        <v>483</v>
      </c>
      <c r="C228" s="311">
        <v>8</v>
      </c>
      <c r="D228" s="302" t="s">
        <v>980</v>
      </c>
      <c r="E228" s="305" t="s">
        <v>430</v>
      </c>
      <c r="F228" s="305" t="s">
        <v>1895</v>
      </c>
      <c r="G228" s="306">
        <v>9815503612</v>
      </c>
      <c r="H228" s="298"/>
      <c r="I22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</v>
      </c>
    </row>
    <row r="229" spans="1:9" ht="19.5" customHeight="1">
      <c r="A229" s="413">
        <f>SUBTOTAL(3,$B$3:B229)</f>
        <v>227</v>
      </c>
      <c r="B229" s="302" t="s">
        <v>483</v>
      </c>
      <c r="C229" s="311">
        <v>8</v>
      </c>
      <c r="D229" s="302" t="s">
        <v>1979</v>
      </c>
      <c r="E229" s="305" t="s">
        <v>430</v>
      </c>
      <c r="F229" s="305" t="s">
        <v>2172</v>
      </c>
      <c r="G229" s="306">
        <v>9816558570</v>
      </c>
      <c r="H229" s="298"/>
      <c r="I22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</v>
      </c>
    </row>
    <row r="230" spans="1:9" ht="19.5" customHeight="1">
      <c r="A230" s="413">
        <f>SUBTOTAL(3,$B$3:B230)</f>
        <v>228</v>
      </c>
      <c r="B230" s="302" t="s">
        <v>483</v>
      </c>
      <c r="C230" s="311">
        <v>8</v>
      </c>
      <c r="D230" s="302" t="s">
        <v>1981</v>
      </c>
      <c r="E230" s="305" t="s">
        <v>430</v>
      </c>
      <c r="F230" s="305" t="s">
        <v>2173</v>
      </c>
      <c r="G230" s="306">
        <v>9812562788</v>
      </c>
      <c r="H230" s="298"/>
      <c r="I23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</v>
      </c>
    </row>
    <row r="231" spans="1:9" ht="19.5" customHeight="1">
      <c r="A231" s="413">
        <f>SUBTOTAL(3,$B$3:B231)</f>
        <v>229</v>
      </c>
      <c r="B231" s="302" t="s">
        <v>483</v>
      </c>
      <c r="C231" s="311">
        <v>8</v>
      </c>
      <c r="D231" s="302" t="s">
        <v>1983</v>
      </c>
      <c r="E231" s="305" t="s">
        <v>430</v>
      </c>
      <c r="F231" s="305" t="s">
        <v>2174</v>
      </c>
      <c r="G231" s="306">
        <v>9804579288</v>
      </c>
      <c r="H231" s="298"/>
      <c r="I231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</v>
      </c>
    </row>
    <row r="232" spans="1:9" ht="19.5" customHeight="1">
      <c r="A232" s="413">
        <f>SUBTOTAL(3,$B$3:B232)</f>
        <v>230</v>
      </c>
      <c r="B232" s="302" t="s">
        <v>483</v>
      </c>
      <c r="C232" s="311">
        <v>8</v>
      </c>
      <c r="D232" s="302" t="s">
        <v>1985</v>
      </c>
      <c r="E232" s="305" t="s">
        <v>430</v>
      </c>
      <c r="F232" s="305" t="s">
        <v>2175</v>
      </c>
      <c r="G232" s="306">
        <v>9812500966</v>
      </c>
      <c r="H232" s="298"/>
      <c r="I232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</v>
      </c>
    </row>
    <row r="233" spans="1:9" ht="19.5" customHeight="1">
      <c r="A233" s="413">
        <f>SUBTOTAL(3,$B$3:B233)</f>
        <v>231</v>
      </c>
      <c r="B233" s="302" t="s">
        <v>483</v>
      </c>
      <c r="C233" s="311">
        <v>9</v>
      </c>
      <c r="D233" s="302" t="s">
        <v>980</v>
      </c>
      <c r="E233" s="305" t="s">
        <v>430</v>
      </c>
      <c r="F233" s="305" t="s">
        <v>1896</v>
      </c>
      <c r="G233" s="306">
        <v>9858025933</v>
      </c>
      <c r="H233" s="298"/>
      <c r="I233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</v>
      </c>
    </row>
    <row r="234" spans="1:9" ht="19.5" customHeight="1">
      <c r="A234" s="413">
        <f>SUBTOTAL(3,$B$3:B234)</f>
        <v>232</v>
      </c>
      <c r="B234" s="302" t="s">
        <v>483</v>
      </c>
      <c r="C234" s="311">
        <v>9</v>
      </c>
      <c r="D234" s="302" t="s">
        <v>1979</v>
      </c>
      <c r="E234" s="305" t="s">
        <v>430</v>
      </c>
      <c r="F234" s="305" t="s">
        <v>2176</v>
      </c>
      <c r="G234" s="306">
        <v>9848016098</v>
      </c>
      <c r="H234" s="298"/>
      <c r="I234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</v>
      </c>
    </row>
    <row r="235" spans="1:9" ht="19.5" customHeight="1">
      <c r="A235" s="413">
        <f>SUBTOTAL(3,$B$3:B235)</f>
        <v>233</v>
      </c>
      <c r="B235" s="302" t="s">
        <v>483</v>
      </c>
      <c r="C235" s="311">
        <v>9</v>
      </c>
      <c r="D235" s="302" t="s">
        <v>1981</v>
      </c>
      <c r="E235" s="305" t="s">
        <v>430</v>
      </c>
      <c r="F235" s="305" t="s">
        <v>2177</v>
      </c>
      <c r="G235" s="306">
        <v>9862531819</v>
      </c>
      <c r="H235" s="298"/>
      <c r="I23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</v>
      </c>
    </row>
    <row r="236" spans="1:9" ht="19.5" customHeight="1">
      <c r="A236" s="413">
        <f>SUBTOTAL(3,$B$3:B236)</f>
        <v>234</v>
      </c>
      <c r="B236" s="302" t="s">
        <v>483</v>
      </c>
      <c r="C236" s="311">
        <v>9</v>
      </c>
      <c r="D236" s="302" t="s">
        <v>1983</v>
      </c>
      <c r="E236" s="305" t="s">
        <v>430</v>
      </c>
      <c r="F236" s="305" t="s">
        <v>2178</v>
      </c>
      <c r="G236" s="306">
        <v>9868114728</v>
      </c>
      <c r="H236" s="298"/>
      <c r="I236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</v>
      </c>
    </row>
    <row r="237" spans="1:9" ht="19.5" customHeight="1">
      <c r="A237" s="413">
        <f>SUBTOTAL(3,$B$3:B237)</f>
        <v>235</v>
      </c>
      <c r="B237" s="302" t="s">
        <v>483</v>
      </c>
      <c r="C237" s="311">
        <v>9</v>
      </c>
      <c r="D237" s="302" t="s">
        <v>1985</v>
      </c>
      <c r="E237" s="305" t="s">
        <v>430</v>
      </c>
      <c r="F237" s="305" t="s">
        <v>2179</v>
      </c>
      <c r="G237" s="306">
        <v>9804577811</v>
      </c>
      <c r="H237" s="298"/>
      <c r="I237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</v>
      </c>
    </row>
    <row r="238" spans="1:9" ht="19.5" customHeight="1">
      <c r="A238" s="413">
        <f>SUBTOTAL(3,$B$3:B238)</f>
        <v>236</v>
      </c>
      <c r="B238" s="302" t="s">
        <v>483</v>
      </c>
      <c r="C238" s="311">
        <v>10</v>
      </c>
      <c r="D238" s="302" t="s">
        <v>980</v>
      </c>
      <c r="E238" s="305" t="s">
        <v>1987</v>
      </c>
      <c r="F238" s="305" t="s">
        <v>1897</v>
      </c>
      <c r="G238" s="306">
        <v>9848132376</v>
      </c>
      <c r="H238" s="298"/>
      <c r="I23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</v>
      </c>
    </row>
    <row r="239" spans="1:9" ht="19.5" customHeight="1">
      <c r="A239" s="413">
        <f>SUBTOTAL(3,$B$3:B239)</f>
        <v>237</v>
      </c>
      <c r="B239" s="302" t="s">
        <v>483</v>
      </c>
      <c r="C239" s="311">
        <v>10</v>
      </c>
      <c r="D239" s="302" t="s">
        <v>1979</v>
      </c>
      <c r="E239" s="305" t="s">
        <v>1987</v>
      </c>
      <c r="F239" s="305" t="s">
        <v>2180</v>
      </c>
      <c r="G239" s="306">
        <v>9804585989</v>
      </c>
      <c r="H239" s="298"/>
      <c r="I23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</v>
      </c>
    </row>
    <row r="240" spans="1:9" ht="19.5" customHeight="1">
      <c r="A240" s="413">
        <f>SUBTOTAL(3,$B$3:B240)</f>
        <v>238</v>
      </c>
      <c r="B240" s="302" t="s">
        <v>483</v>
      </c>
      <c r="C240" s="311">
        <v>10</v>
      </c>
      <c r="D240" s="302" t="s">
        <v>1981</v>
      </c>
      <c r="E240" s="305" t="s">
        <v>1987</v>
      </c>
      <c r="F240" s="305" t="s">
        <v>2181</v>
      </c>
      <c r="G240" s="306">
        <v>9826566715</v>
      </c>
      <c r="H240" s="298"/>
      <c r="I24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</v>
      </c>
    </row>
    <row r="241" spans="1:9" ht="19.5" customHeight="1">
      <c r="A241" s="413">
        <f>SUBTOTAL(3,$B$3:B241)</f>
        <v>239</v>
      </c>
      <c r="B241" s="302" t="s">
        <v>483</v>
      </c>
      <c r="C241" s="311">
        <v>10</v>
      </c>
      <c r="D241" s="302" t="s">
        <v>1983</v>
      </c>
      <c r="E241" s="305" t="s">
        <v>1987</v>
      </c>
      <c r="F241" s="305" t="s">
        <v>2182</v>
      </c>
      <c r="G241" s="306">
        <v>9804538850</v>
      </c>
      <c r="H241" s="298"/>
      <c r="I241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</v>
      </c>
    </row>
    <row r="242" spans="1:9" ht="19.5" customHeight="1">
      <c r="A242" s="413">
        <f>SUBTOTAL(3,$B$3:B242)</f>
        <v>240</v>
      </c>
      <c r="B242" s="302" t="s">
        <v>483</v>
      </c>
      <c r="C242" s="311">
        <v>10</v>
      </c>
      <c r="D242" s="302" t="s">
        <v>1985</v>
      </c>
      <c r="E242" s="305" t="s">
        <v>1987</v>
      </c>
      <c r="F242" s="305" t="s">
        <v>2183</v>
      </c>
      <c r="G242" s="306">
        <v>9814517409</v>
      </c>
      <c r="H242" s="298"/>
      <c r="I242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</v>
      </c>
    </row>
    <row r="243" spans="1:9" ht="19.5" customHeight="1">
      <c r="A243" s="413">
        <f>SUBTOTAL(3,$B$3:B243)</f>
        <v>241</v>
      </c>
      <c r="B243" s="302" t="s">
        <v>483</v>
      </c>
      <c r="C243" s="311">
        <v>11</v>
      </c>
      <c r="D243" s="302" t="s">
        <v>980</v>
      </c>
      <c r="E243" s="305" t="s">
        <v>2012</v>
      </c>
      <c r="F243" s="305" t="s">
        <v>1898</v>
      </c>
      <c r="G243" s="306">
        <v>9858043901</v>
      </c>
      <c r="H243" s="298"/>
      <c r="I243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</v>
      </c>
    </row>
    <row r="244" spans="1:9" ht="19.5" customHeight="1">
      <c r="A244" s="413">
        <f>SUBTOTAL(3,$B$3:B244)</f>
        <v>242</v>
      </c>
      <c r="B244" s="302" t="s">
        <v>483</v>
      </c>
      <c r="C244" s="311">
        <v>11</v>
      </c>
      <c r="D244" s="302" t="s">
        <v>1979</v>
      </c>
      <c r="E244" s="305" t="s">
        <v>2012</v>
      </c>
      <c r="F244" s="305" t="s">
        <v>2184</v>
      </c>
      <c r="G244" s="306">
        <v>9824552352</v>
      </c>
      <c r="H244" s="298"/>
      <c r="I244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</v>
      </c>
    </row>
    <row r="245" spans="1:9" ht="19.5" customHeight="1">
      <c r="A245" s="413">
        <f>SUBTOTAL(3,$B$3:B245)</f>
        <v>243</v>
      </c>
      <c r="B245" s="302" t="s">
        <v>483</v>
      </c>
      <c r="C245" s="311">
        <v>11</v>
      </c>
      <c r="D245" s="302" t="s">
        <v>1981</v>
      </c>
      <c r="E245" s="305" t="s">
        <v>2012</v>
      </c>
      <c r="F245" s="305" t="s">
        <v>2185</v>
      </c>
      <c r="G245" s="306">
        <v>9822558865</v>
      </c>
      <c r="H245" s="298"/>
      <c r="I24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</v>
      </c>
    </row>
    <row r="246" spans="1:9" ht="19.5" customHeight="1">
      <c r="A246" s="413">
        <f>SUBTOTAL(3,$B$3:B246)</f>
        <v>244</v>
      </c>
      <c r="B246" s="302" t="s">
        <v>483</v>
      </c>
      <c r="C246" s="311">
        <v>11</v>
      </c>
      <c r="D246" s="302" t="s">
        <v>1983</v>
      </c>
      <c r="E246" s="305" t="s">
        <v>2012</v>
      </c>
      <c r="F246" s="305" t="s">
        <v>2186</v>
      </c>
      <c r="G246" s="306">
        <v>9826562770</v>
      </c>
      <c r="H246" s="298"/>
      <c r="I246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</v>
      </c>
    </row>
    <row r="247" spans="1:9" ht="20.25" customHeight="1">
      <c r="A247" s="413">
        <f>SUBTOTAL(3,$B$3:B247)</f>
        <v>245</v>
      </c>
      <c r="B247" s="302" t="s">
        <v>483</v>
      </c>
      <c r="C247" s="311">
        <v>11</v>
      </c>
      <c r="D247" s="302" t="s">
        <v>1985</v>
      </c>
      <c r="E247" s="305" t="s">
        <v>2012</v>
      </c>
      <c r="F247" s="305" t="s">
        <v>1939</v>
      </c>
      <c r="G247" s="306">
        <v>9822409767</v>
      </c>
      <c r="H247" s="298"/>
      <c r="I247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</v>
      </c>
    </row>
    <row r="248" spans="1:9" ht="19.5" customHeight="1">
      <c r="A248" s="413">
        <f>SUBTOTAL(3,$B$3:B248)</f>
        <v>246</v>
      </c>
      <c r="B248" s="302" t="s">
        <v>1505</v>
      </c>
      <c r="C248" s="298"/>
      <c r="D248" s="302" t="s">
        <v>978</v>
      </c>
      <c r="E248" s="305" t="s">
        <v>1987</v>
      </c>
      <c r="F248" s="305" t="s">
        <v>1899</v>
      </c>
      <c r="G248" s="306">
        <v>9858081311</v>
      </c>
      <c r="H248" s="298"/>
      <c r="I248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</v>
      </c>
    </row>
    <row r="249" spans="1:9" ht="19.5" customHeight="1">
      <c r="A249" s="413">
        <f>SUBTOTAL(3,$B$3:B249)</f>
        <v>247</v>
      </c>
      <c r="B249" s="302" t="s">
        <v>1505</v>
      </c>
      <c r="C249" s="298"/>
      <c r="D249" s="302" t="s">
        <v>1977</v>
      </c>
      <c r="E249" s="305" t="s">
        <v>1987</v>
      </c>
      <c r="F249" s="305" t="s">
        <v>1900</v>
      </c>
      <c r="G249" s="306">
        <v>9858081310</v>
      </c>
      <c r="H249" s="298"/>
      <c r="I249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</v>
      </c>
    </row>
    <row r="250" spans="1:9" ht="19.5" customHeight="1">
      <c r="A250" s="413">
        <f>SUBTOTAL(3,$B$3:B250)</f>
        <v>248</v>
      </c>
      <c r="B250" s="302" t="s">
        <v>1505</v>
      </c>
      <c r="C250" s="311">
        <v>1</v>
      </c>
      <c r="D250" s="302" t="s">
        <v>980</v>
      </c>
      <c r="E250" s="305" t="s">
        <v>2012</v>
      </c>
      <c r="F250" s="305" t="s">
        <v>1901</v>
      </c>
      <c r="G250" s="306">
        <v>9858081301</v>
      </c>
      <c r="H250" s="298"/>
      <c r="I25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</v>
      </c>
    </row>
    <row r="251" spans="1:9" ht="19.5" customHeight="1">
      <c r="A251" s="413">
        <f>SUBTOTAL(3,$B$3:B251)</f>
        <v>249</v>
      </c>
      <c r="B251" s="302" t="s">
        <v>1505</v>
      </c>
      <c r="C251" s="311">
        <v>1</v>
      </c>
      <c r="D251" s="302" t="s">
        <v>1979</v>
      </c>
      <c r="E251" s="305" t="s">
        <v>2012</v>
      </c>
      <c r="F251" s="305" t="s">
        <v>2187</v>
      </c>
      <c r="G251" s="306"/>
      <c r="H251" s="298"/>
      <c r="I251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</v>
      </c>
    </row>
    <row r="252" spans="1:9" ht="19.5" customHeight="1">
      <c r="A252" s="413">
        <f>SUBTOTAL(3,$B$3:B252)</f>
        <v>250</v>
      </c>
      <c r="B252" s="302" t="s">
        <v>1505</v>
      </c>
      <c r="C252" s="311">
        <v>1</v>
      </c>
      <c r="D252" s="302" t="s">
        <v>1981</v>
      </c>
      <c r="E252" s="305" t="s">
        <v>2012</v>
      </c>
      <c r="F252" s="305" t="s">
        <v>2188</v>
      </c>
      <c r="G252" s="306"/>
      <c r="H252" s="298"/>
      <c r="I252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</v>
      </c>
    </row>
    <row r="253" spans="1:9" ht="19.5" customHeight="1">
      <c r="A253" s="413">
        <f>SUBTOTAL(3,$B$3:B253)</f>
        <v>251</v>
      </c>
      <c r="B253" s="302" t="s">
        <v>1505</v>
      </c>
      <c r="C253" s="311">
        <v>1</v>
      </c>
      <c r="D253" s="302" t="s">
        <v>1983</v>
      </c>
      <c r="E253" s="305" t="s">
        <v>2012</v>
      </c>
      <c r="F253" s="305" t="s">
        <v>2189</v>
      </c>
      <c r="G253" s="306"/>
      <c r="H253" s="298"/>
      <c r="I253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</v>
      </c>
    </row>
    <row r="254" spans="1:9" ht="19.5" customHeight="1">
      <c r="A254" s="413">
        <f>SUBTOTAL(3,$B$3:B254)</f>
        <v>252</v>
      </c>
      <c r="B254" s="302" t="s">
        <v>1505</v>
      </c>
      <c r="C254" s="311">
        <v>1</v>
      </c>
      <c r="D254" s="302" t="s">
        <v>1985</v>
      </c>
      <c r="E254" s="305" t="s">
        <v>2012</v>
      </c>
      <c r="F254" s="305" t="s">
        <v>2190</v>
      </c>
      <c r="G254" s="306"/>
      <c r="H254" s="298"/>
      <c r="I254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</v>
      </c>
    </row>
    <row r="255" spans="1:9" ht="19.5" customHeight="1">
      <c r="A255" s="413">
        <f>SUBTOTAL(3,$B$3:B255)</f>
        <v>253</v>
      </c>
      <c r="B255" s="302" t="s">
        <v>1505</v>
      </c>
      <c r="C255" s="311">
        <v>2</v>
      </c>
      <c r="D255" s="302" t="s">
        <v>980</v>
      </c>
      <c r="E255" s="305" t="s">
        <v>1987</v>
      </c>
      <c r="F255" s="305" t="s">
        <v>1902</v>
      </c>
      <c r="G255" s="306">
        <v>9858081302</v>
      </c>
      <c r="H255" s="298"/>
      <c r="I255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</v>
      </c>
    </row>
    <row r="256" spans="1:9" ht="19.5" customHeight="1">
      <c r="A256" s="413">
        <f>SUBTOTAL(3,$B$3:B256)</f>
        <v>254</v>
      </c>
      <c r="B256" s="302" t="s">
        <v>1505</v>
      </c>
      <c r="C256" s="311">
        <v>2</v>
      </c>
      <c r="D256" s="302" t="s">
        <v>1979</v>
      </c>
      <c r="E256" s="305" t="s">
        <v>1987</v>
      </c>
      <c r="F256" s="305" t="s">
        <v>2191</v>
      </c>
      <c r="G256" s="306"/>
      <c r="H256" s="298"/>
      <c r="I256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</v>
      </c>
    </row>
    <row r="257" spans="1:9" ht="19.5" customHeight="1">
      <c r="A257" s="413">
        <f>SUBTOTAL(3,$B$3:B257)</f>
        <v>255</v>
      </c>
      <c r="B257" s="302" t="s">
        <v>1505</v>
      </c>
      <c r="C257" s="311">
        <v>2</v>
      </c>
      <c r="D257" s="302" t="s">
        <v>1981</v>
      </c>
      <c r="E257" s="305" t="s">
        <v>1987</v>
      </c>
      <c r="F257" s="305" t="s">
        <v>2192</v>
      </c>
      <c r="G257" s="306"/>
      <c r="H257" s="298"/>
      <c r="I257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</v>
      </c>
    </row>
    <row r="258" spans="1:9" ht="19.5" customHeight="1">
      <c r="A258" s="413">
        <f>SUBTOTAL(3,$B$3:B258)</f>
        <v>256</v>
      </c>
      <c r="B258" s="302" t="s">
        <v>1505</v>
      </c>
      <c r="C258" s="311">
        <v>2</v>
      </c>
      <c r="D258" s="302" t="s">
        <v>1983</v>
      </c>
      <c r="E258" s="305" t="s">
        <v>1987</v>
      </c>
      <c r="F258" s="305" t="s">
        <v>2193</v>
      </c>
      <c r="G258" s="306"/>
      <c r="H258" s="298"/>
      <c r="I258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</v>
      </c>
    </row>
    <row r="259" spans="1:9" ht="19.5" customHeight="1">
      <c r="A259" s="413">
        <f>SUBTOTAL(3,$B$3:B259)</f>
        <v>257</v>
      </c>
      <c r="B259" s="302" t="s">
        <v>1505</v>
      </c>
      <c r="C259" s="311">
        <v>2</v>
      </c>
      <c r="D259" s="302" t="s">
        <v>1985</v>
      </c>
      <c r="E259" s="305" t="s">
        <v>1987</v>
      </c>
      <c r="F259" s="305" t="s">
        <v>2194</v>
      </c>
      <c r="G259" s="306"/>
      <c r="H259" s="298"/>
      <c r="I259" s="127" t="str">
        <f t="shared" si="3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</v>
      </c>
    </row>
    <row r="260" spans="1:9" ht="19.5" customHeight="1">
      <c r="A260" s="413">
        <f>SUBTOTAL(3,$B$3:B260)</f>
        <v>258</v>
      </c>
      <c r="B260" s="302" t="s">
        <v>1505</v>
      </c>
      <c r="C260" s="311">
        <v>3</v>
      </c>
      <c r="D260" s="302" t="s">
        <v>980</v>
      </c>
      <c r="E260" s="305" t="s">
        <v>2012</v>
      </c>
      <c r="F260" s="305" t="s">
        <v>1903</v>
      </c>
      <c r="G260" s="306">
        <v>98580811303</v>
      </c>
      <c r="H260" s="298"/>
      <c r="I260" s="127" t="str">
        <f t="shared" si="3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</v>
      </c>
    </row>
    <row r="261" spans="1:9" ht="19.5" customHeight="1">
      <c r="A261" s="413">
        <f>SUBTOTAL(3,$B$3:B261)</f>
        <v>259</v>
      </c>
      <c r="B261" s="302" t="s">
        <v>1505</v>
      </c>
      <c r="C261" s="311">
        <v>3</v>
      </c>
      <c r="D261" s="302" t="s">
        <v>1979</v>
      </c>
      <c r="E261" s="305" t="s">
        <v>1987</v>
      </c>
      <c r="F261" s="305" t="s">
        <v>2195</v>
      </c>
      <c r="G261" s="306"/>
      <c r="H261" s="298"/>
      <c r="I261" s="127" t="str">
        <f t="shared" ref="I261:I324" si="4">CONCATENATE(I260, ", ",G261)</f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</v>
      </c>
    </row>
    <row r="262" spans="1:9" ht="19.5" customHeight="1">
      <c r="A262" s="413">
        <f>SUBTOTAL(3,$B$3:B262)</f>
        <v>260</v>
      </c>
      <c r="B262" s="302" t="s">
        <v>1505</v>
      </c>
      <c r="C262" s="311">
        <v>3</v>
      </c>
      <c r="D262" s="302" t="s">
        <v>1981</v>
      </c>
      <c r="E262" s="305" t="s">
        <v>1987</v>
      </c>
      <c r="F262" s="305" t="s">
        <v>2196</v>
      </c>
      <c r="G262" s="306"/>
      <c r="H262" s="298"/>
      <c r="I262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</v>
      </c>
    </row>
    <row r="263" spans="1:9" ht="19.5" customHeight="1">
      <c r="A263" s="413">
        <f>SUBTOTAL(3,$B$3:B263)</f>
        <v>261</v>
      </c>
      <c r="B263" s="302" t="s">
        <v>1505</v>
      </c>
      <c r="C263" s="311">
        <v>3</v>
      </c>
      <c r="D263" s="302" t="s">
        <v>1983</v>
      </c>
      <c r="E263" s="305" t="s">
        <v>1987</v>
      </c>
      <c r="F263" s="305" t="s">
        <v>2197</v>
      </c>
      <c r="G263" s="306"/>
      <c r="H263" s="298"/>
      <c r="I263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</v>
      </c>
    </row>
    <row r="264" spans="1:9" ht="19.5" customHeight="1">
      <c r="A264" s="413">
        <f>SUBTOTAL(3,$B$3:B264)</f>
        <v>262</v>
      </c>
      <c r="B264" s="302" t="s">
        <v>1505</v>
      </c>
      <c r="C264" s="311">
        <v>3</v>
      </c>
      <c r="D264" s="302" t="s">
        <v>1985</v>
      </c>
      <c r="E264" s="305" t="s">
        <v>1987</v>
      </c>
      <c r="F264" s="305" t="s">
        <v>2198</v>
      </c>
      <c r="G264" s="306"/>
      <c r="H264" s="298"/>
      <c r="I264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</v>
      </c>
    </row>
    <row r="265" spans="1:9" ht="19.5" customHeight="1">
      <c r="A265" s="413">
        <f>SUBTOTAL(3,$B$3:B265)</f>
        <v>263</v>
      </c>
      <c r="B265" s="302" t="s">
        <v>1505</v>
      </c>
      <c r="C265" s="311">
        <v>4</v>
      </c>
      <c r="D265" s="302" t="s">
        <v>980</v>
      </c>
      <c r="E265" s="305" t="s">
        <v>1987</v>
      </c>
      <c r="F265" s="305" t="s">
        <v>1904</v>
      </c>
      <c r="G265" s="306">
        <v>9858081404</v>
      </c>
      <c r="H265" s="298"/>
      <c r="I26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</v>
      </c>
    </row>
    <row r="266" spans="1:9" ht="19.5" customHeight="1">
      <c r="A266" s="413">
        <f>SUBTOTAL(3,$B$3:B266)</f>
        <v>264</v>
      </c>
      <c r="B266" s="302" t="s">
        <v>1505</v>
      </c>
      <c r="C266" s="311">
        <v>4</v>
      </c>
      <c r="D266" s="302" t="s">
        <v>1979</v>
      </c>
      <c r="E266" s="305" t="s">
        <v>1987</v>
      </c>
      <c r="F266" s="305" t="s">
        <v>2199</v>
      </c>
      <c r="G266" s="306"/>
      <c r="H266" s="298"/>
      <c r="I266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</v>
      </c>
    </row>
    <row r="267" spans="1:9" ht="19.5" customHeight="1">
      <c r="A267" s="413">
        <f>SUBTOTAL(3,$B$3:B267)</f>
        <v>265</v>
      </c>
      <c r="B267" s="302" t="s">
        <v>1505</v>
      </c>
      <c r="C267" s="311">
        <v>4</v>
      </c>
      <c r="D267" s="302" t="s">
        <v>1981</v>
      </c>
      <c r="E267" s="305" t="s">
        <v>1987</v>
      </c>
      <c r="F267" s="305" t="s">
        <v>2200</v>
      </c>
      <c r="G267" s="306"/>
      <c r="H267" s="298"/>
      <c r="I267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</v>
      </c>
    </row>
    <row r="268" spans="1:9" ht="19.5" customHeight="1">
      <c r="A268" s="413">
        <f>SUBTOTAL(3,$B$3:B268)</f>
        <v>266</v>
      </c>
      <c r="B268" s="302" t="s">
        <v>1505</v>
      </c>
      <c r="C268" s="311">
        <v>4</v>
      </c>
      <c r="D268" s="302" t="s">
        <v>1983</v>
      </c>
      <c r="E268" s="305" t="s">
        <v>1987</v>
      </c>
      <c r="F268" s="305" t="s">
        <v>2201</v>
      </c>
      <c r="G268" s="306"/>
      <c r="H268" s="298"/>
      <c r="I268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</v>
      </c>
    </row>
    <row r="269" spans="1:9" ht="19.5" customHeight="1">
      <c r="A269" s="413">
        <f>SUBTOTAL(3,$B$3:B269)</f>
        <v>267</v>
      </c>
      <c r="B269" s="302" t="s">
        <v>1505</v>
      </c>
      <c r="C269" s="311">
        <v>4</v>
      </c>
      <c r="D269" s="302" t="s">
        <v>1985</v>
      </c>
      <c r="E269" s="305" t="s">
        <v>1987</v>
      </c>
      <c r="F269" s="305" t="s">
        <v>2202</v>
      </c>
      <c r="G269" s="306"/>
      <c r="H269" s="298"/>
      <c r="I269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</v>
      </c>
    </row>
    <row r="270" spans="1:9" ht="19.5" customHeight="1">
      <c r="A270" s="413">
        <f>SUBTOTAL(3,$B$3:B270)</f>
        <v>268</v>
      </c>
      <c r="B270" s="302" t="s">
        <v>1505</v>
      </c>
      <c r="C270" s="311">
        <v>5</v>
      </c>
      <c r="D270" s="302" t="s">
        <v>980</v>
      </c>
      <c r="E270" s="305" t="s">
        <v>430</v>
      </c>
      <c r="F270" s="305" t="s">
        <v>1905</v>
      </c>
      <c r="G270" s="306">
        <v>9858081305</v>
      </c>
      <c r="H270" s="298"/>
      <c r="I27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</v>
      </c>
    </row>
    <row r="271" spans="1:9" ht="19.5" customHeight="1">
      <c r="A271" s="413">
        <f>SUBTOTAL(3,$B$3:B271)</f>
        <v>269</v>
      </c>
      <c r="B271" s="302" t="s">
        <v>1505</v>
      </c>
      <c r="C271" s="311">
        <v>5</v>
      </c>
      <c r="D271" s="302" t="s">
        <v>1979</v>
      </c>
      <c r="E271" s="305" t="s">
        <v>430</v>
      </c>
      <c r="F271" s="305" t="s">
        <v>2203</v>
      </c>
      <c r="G271" s="306"/>
      <c r="H271" s="298"/>
      <c r="I271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</v>
      </c>
    </row>
    <row r="272" spans="1:9" ht="19.5" customHeight="1">
      <c r="A272" s="413">
        <f>SUBTOTAL(3,$B$3:B272)</f>
        <v>270</v>
      </c>
      <c r="B272" s="302" t="s">
        <v>1505</v>
      </c>
      <c r="C272" s="311">
        <v>5</v>
      </c>
      <c r="D272" s="302" t="s">
        <v>1981</v>
      </c>
      <c r="E272" s="305" t="s">
        <v>430</v>
      </c>
      <c r="F272" s="305" t="s">
        <v>2204</v>
      </c>
      <c r="G272" s="306"/>
      <c r="H272" s="298"/>
      <c r="I272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</v>
      </c>
    </row>
    <row r="273" spans="1:9" ht="19.5" customHeight="1">
      <c r="A273" s="413">
        <f>SUBTOTAL(3,$B$3:B273)</f>
        <v>271</v>
      </c>
      <c r="B273" s="302" t="s">
        <v>1505</v>
      </c>
      <c r="C273" s="311">
        <v>5</v>
      </c>
      <c r="D273" s="302" t="s">
        <v>1983</v>
      </c>
      <c r="E273" s="305" t="s">
        <v>430</v>
      </c>
      <c r="F273" s="305" t="s">
        <v>2205</v>
      </c>
      <c r="G273" s="306"/>
      <c r="H273" s="298"/>
      <c r="I273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</v>
      </c>
    </row>
    <row r="274" spans="1:9" ht="19.5" customHeight="1">
      <c r="A274" s="413">
        <f>SUBTOTAL(3,$B$3:B274)</f>
        <v>272</v>
      </c>
      <c r="B274" s="302" t="s">
        <v>1505</v>
      </c>
      <c r="C274" s="311">
        <v>5</v>
      </c>
      <c r="D274" s="302" t="s">
        <v>1985</v>
      </c>
      <c r="E274" s="305" t="s">
        <v>430</v>
      </c>
      <c r="F274" s="305" t="s">
        <v>2206</v>
      </c>
      <c r="G274" s="306"/>
      <c r="H274" s="298"/>
      <c r="I274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</v>
      </c>
    </row>
    <row r="275" spans="1:9" ht="19.5" customHeight="1">
      <c r="A275" s="413">
        <f>SUBTOTAL(3,$B$3:B275)</f>
        <v>273</v>
      </c>
      <c r="B275" s="302" t="s">
        <v>1505</v>
      </c>
      <c r="C275" s="311">
        <v>6</v>
      </c>
      <c r="D275" s="302" t="s">
        <v>980</v>
      </c>
      <c r="E275" s="305" t="s">
        <v>2012</v>
      </c>
      <c r="F275" s="305" t="s">
        <v>1906</v>
      </c>
      <c r="G275" s="306">
        <v>9858081306</v>
      </c>
      <c r="H275" s="298"/>
      <c r="I27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</v>
      </c>
    </row>
    <row r="276" spans="1:9" ht="19.5" customHeight="1">
      <c r="A276" s="413">
        <f>SUBTOTAL(3,$B$3:B276)</f>
        <v>274</v>
      </c>
      <c r="B276" s="302" t="s">
        <v>1505</v>
      </c>
      <c r="C276" s="311">
        <v>6</v>
      </c>
      <c r="D276" s="302" t="s">
        <v>1979</v>
      </c>
      <c r="E276" s="305" t="s">
        <v>2012</v>
      </c>
      <c r="F276" s="305" t="s">
        <v>2207</v>
      </c>
      <c r="G276" s="306"/>
      <c r="H276" s="298"/>
      <c r="I276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</v>
      </c>
    </row>
    <row r="277" spans="1:9" ht="19.5" customHeight="1">
      <c r="A277" s="413">
        <f>SUBTOTAL(3,$B$3:B277)</f>
        <v>275</v>
      </c>
      <c r="B277" s="302" t="s">
        <v>1505</v>
      </c>
      <c r="C277" s="311">
        <v>6</v>
      </c>
      <c r="D277" s="302" t="s">
        <v>1981</v>
      </c>
      <c r="E277" s="305" t="s">
        <v>2012</v>
      </c>
      <c r="F277" s="305" t="s">
        <v>2208</v>
      </c>
      <c r="G277" s="306"/>
      <c r="H277" s="298"/>
      <c r="I277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</v>
      </c>
    </row>
    <row r="278" spans="1:9" ht="19.5" customHeight="1">
      <c r="A278" s="413">
        <f>SUBTOTAL(3,$B$3:B278)</f>
        <v>276</v>
      </c>
      <c r="B278" s="302" t="s">
        <v>1505</v>
      </c>
      <c r="C278" s="311">
        <v>6</v>
      </c>
      <c r="D278" s="302" t="s">
        <v>1983</v>
      </c>
      <c r="E278" s="305" t="s">
        <v>2012</v>
      </c>
      <c r="F278" s="305" t="s">
        <v>2209</v>
      </c>
      <c r="G278" s="306"/>
      <c r="H278" s="298"/>
      <c r="I278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</v>
      </c>
    </row>
    <row r="279" spans="1:9" ht="19.5" customHeight="1">
      <c r="A279" s="413">
        <f>SUBTOTAL(3,$B$3:B279)</f>
        <v>277</v>
      </c>
      <c r="B279" s="302" t="s">
        <v>1505</v>
      </c>
      <c r="C279" s="311">
        <v>6</v>
      </c>
      <c r="D279" s="302" t="s">
        <v>1985</v>
      </c>
      <c r="E279" s="305" t="s">
        <v>2012</v>
      </c>
      <c r="F279" s="305" t="s">
        <v>2210</v>
      </c>
      <c r="G279" s="306"/>
      <c r="H279" s="298"/>
      <c r="I279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</v>
      </c>
    </row>
    <row r="280" spans="1:9" ht="19.5" customHeight="1">
      <c r="A280" s="413">
        <f>SUBTOTAL(3,$B$3:B280)</f>
        <v>278</v>
      </c>
      <c r="B280" s="302" t="s">
        <v>1505</v>
      </c>
      <c r="C280" s="311">
        <v>7</v>
      </c>
      <c r="D280" s="302" t="s">
        <v>980</v>
      </c>
      <c r="E280" s="305" t="s">
        <v>430</v>
      </c>
      <c r="F280" s="305" t="s">
        <v>1907</v>
      </c>
      <c r="G280" s="306">
        <v>9858081307</v>
      </c>
      <c r="H280" s="298"/>
      <c r="I28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</v>
      </c>
    </row>
    <row r="281" spans="1:9" ht="19.5" customHeight="1">
      <c r="A281" s="413">
        <f>SUBTOTAL(3,$B$3:B281)</f>
        <v>279</v>
      </c>
      <c r="B281" s="302" t="s">
        <v>1505</v>
      </c>
      <c r="C281" s="311">
        <v>7</v>
      </c>
      <c r="D281" s="302" t="s">
        <v>1979</v>
      </c>
      <c r="E281" s="305" t="s">
        <v>430</v>
      </c>
      <c r="F281" s="305" t="s">
        <v>2211</v>
      </c>
      <c r="G281" s="306"/>
      <c r="H281" s="298"/>
      <c r="I281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</v>
      </c>
    </row>
    <row r="282" spans="1:9" ht="19.5" customHeight="1">
      <c r="A282" s="413">
        <f>SUBTOTAL(3,$B$3:B282)</f>
        <v>280</v>
      </c>
      <c r="B282" s="302" t="s">
        <v>1505</v>
      </c>
      <c r="C282" s="311">
        <v>7</v>
      </c>
      <c r="D282" s="302" t="s">
        <v>1981</v>
      </c>
      <c r="E282" s="305" t="s">
        <v>430</v>
      </c>
      <c r="F282" s="305" t="s">
        <v>2212</v>
      </c>
      <c r="G282" s="306"/>
      <c r="H282" s="298"/>
      <c r="I282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</v>
      </c>
    </row>
    <row r="283" spans="1:9" ht="19.5" customHeight="1">
      <c r="A283" s="413">
        <f>SUBTOTAL(3,$B$3:B283)</f>
        <v>281</v>
      </c>
      <c r="B283" s="302" t="s">
        <v>1505</v>
      </c>
      <c r="C283" s="311">
        <v>7</v>
      </c>
      <c r="D283" s="302" t="s">
        <v>1983</v>
      </c>
      <c r="E283" s="305" t="s">
        <v>430</v>
      </c>
      <c r="F283" s="305" t="s">
        <v>2213</v>
      </c>
      <c r="G283" s="306"/>
      <c r="H283" s="298"/>
      <c r="I283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</v>
      </c>
    </row>
    <row r="284" spans="1:9" ht="19.5" customHeight="1">
      <c r="A284" s="413">
        <f>SUBTOTAL(3,$B$3:B284)</f>
        <v>282</v>
      </c>
      <c r="B284" s="302" t="s">
        <v>1505</v>
      </c>
      <c r="C284" s="311">
        <v>7</v>
      </c>
      <c r="D284" s="302" t="s">
        <v>1985</v>
      </c>
      <c r="E284" s="305" t="s">
        <v>1987</v>
      </c>
      <c r="F284" s="305" t="s">
        <v>2214</v>
      </c>
      <c r="G284" s="306"/>
      <c r="H284" s="298"/>
      <c r="I284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</v>
      </c>
    </row>
    <row r="285" spans="1:9" ht="19.5" customHeight="1">
      <c r="A285" s="413">
        <f>SUBTOTAL(3,$B$3:B285)</f>
        <v>283</v>
      </c>
      <c r="B285" s="302" t="s">
        <v>1505</v>
      </c>
      <c r="C285" s="311">
        <v>8</v>
      </c>
      <c r="D285" s="302" t="s">
        <v>980</v>
      </c>
      <c r="E285" s="305" t="s">
        <v>1987</v>
      </c>
      <c r="F285" s="305" t="s">
        <v>1908</v>
      </c>
      <c r="G285" s="306">
        <v>9858081308</v>
      </c>
      <c r="H285" s="298"/>
      <c r="I28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</v>
      </c>
    </row>
    <row r="286" spans="1:9" ht="19.5" customHeight="1">
      <c r="A286" s="413">
        <f>SUBTOTAL(3,$B$3:B286)</f>
        <v>284</v>
      </c>
      <c r="B286" s="302" t="s">
        <v>1505</v>
      </c>
      <c r="C286" s="311">
        <v>8</v>
      </c>
      <c r="D286" s="302" t="s">
        <v>1979</v>
      </c>
      <c r="E286" s="305" t="s">
        <v>1987</v>
      </c>
      <c r="F286" s="305" t="s">
        <v>2215</v>
      </c>
      <c r="G286" s="306"/>
      <c r="H286" s="298"/>
      <c r="I286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</v>
      </c>
    </row>
    <row r="287" spans="1:9" ht="19.5" customHeight="1">
      <c r="A287" s="413">
        <f>SUBTOTAL(3,$B$3:B287)</f>
        <v>285</v>
      </c>
      <c r="B287" s="302" t="s">
        <v>1505</v>
      </c>
      <c r="C287" s="311">
        <v>8</v>
      </c>
      <c r="D287" s="302" t="s">
        <v>1981</v>
      </c>
      <c r="E287" s="305" t="s">
        <v>1987</v>
      </c>
      <c r="F287" s="305" t="s">
        <v>2216</v>
      </c>
      <c r="G287" s="306"/>
      <c r="H287" s="298"/>
      <c r="I287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</v>
      </c>
    </row>
    <row r="288" spans="1:9" ht="19.5" customHeight="1">
      <c r="A288" s="413">
        <f>SUBTOTAL(3,$B$3:B288)</f>
        <v>286</v>
      </c>
      <c r="B288" s="302" t="s">
        <v>1505</v>
      </c>
      <c r="C288" s="311">
        <v>8</v>
      </c>
      <c r="D288" s="302" t="s">
        <v>1983</v>
      </c>
      <c r="E288" s="305" t="s">
        <v>1987</v>
      </c>
      <c r="F288" s="305" t="s">
        <v>2217</v>
      </c>
      <c r="G288" s="306"/>
      <c r="H288" s="298"/>
      <c r="I288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</v>
      </c>
    </row>
    <row r="289" spans="1:9" ht="19.5" customHeight="1">
      <c r="A289" s="413">
        <f>SUBTOTAL(3,$B$3:B289)</f>
        <v>287</v>
      </c>
      <c r="B289" s="302" t="s">
        <v>1505</v>
      </c>
      <c r="C289" s="311">
        <v>8</v>
      </c>
      <c r="D289" s="302" t="s">
        <v>1985</v>
      </c>
      <c r="E289" s="305" t="s">
        <v>1987</v>
      </c>
      <c r="F289" s="305" t="s">
        <v>2108</v>
      </c>
      <c r="G289" s="306"/>
      <c r="H289" s="298"/>
      <c r="I289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</v>
      </c>
    </row>
    <row r="290" spans="1:9" ht="19.5" customHeight="1">
      <c r="A290" s="413">
        <f>SUBTOTAL(3,$B$3:B290)</f>
        <v>288</v>
      </c>
      <c r="B290" s="302" t="s">
        <v>1505</v>
      </c>
      <c r="C290" s="311">
        <v>9</v>
      </c>
      <c r="D290" s="302" t="s">
        <v>980</v>
      </c>
      <c r="E290" s="305" t="s">
        <v>430</v>
      </c>
      <c r="F290" s="305" t="s">
        <v>1909</v>
      </c>
      <c r="G290" s="306">
        <v>9858081309</v>
      </c>
      <c r="H290" s="298"/>
      <c r="I29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</v>
      </c>
    </row>
    <row r="291" spans="1:9" ht="19.5" customHeight="1">
      <c r="A291" s="413">
        <f>SUBTOTAL(3,$B$3:B291)</f>
        <v>289</v>
      </c>
      <c r="B291" s="302" t="s">
        <v>1505</v>
      </c>
      <c r="C291" s="311">
        <v>9</v>
      </c>
      <c r="D291" s="302" t="s">
        <v>1979</v>
      </c>
      <c r="E291" s="305" t="s">
        <v>430</v>
      </c>
      <c r="F291" s="305" t="s">
        <v>2218</v>
      </c>
      <c r="G291" s="306"/>
      <c r="H291" s="298"/>
      <c r="I291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</v>
      </c>
    </row>
    <row r="292" spans="1:9" ht="19.5" customHeight="1">
      <c r="A292" s="413">
        <f>SUBTOTAL(3,$B$3:B292)</f>
        <v>290</v>
      </c>
      <c r="B292" s="302" t="s">
        <v>1505</v>
      </c>
      <c r="C292" s="311">
        <v>9</v>
      </c>
      <c r="D292" s="302" t="s">
        <v>1981</v>
      </c>
      <c r="E292" s="305" t="s">
        <v>430</v>
      </c>
      <c r="F292" s="305" t="s">
        <v>2219</v>
      </c>
      <c r="G292" s="306"/>
      <c r="H292" s="298"/>
      <c r="I292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</v>
      </c>
    </row>
    <row r="293" spans="1:9" ht="19.5" customHeight="1">
      <c r="A293" s="413">
        <f>SUBTOTAL(3,$B$3:B293)</f>
        <v>291</v>
      </c>
      <c r="B293" s="302" t="s">
        <v>1505</v>
      </c>
      <c r="C293" s="311">
        <v>9</v>
      </c>
      <c r="D293" s="302" t="s">
        <v>1983</v>
      </c>
      <c r="E293" s="305" t="s">
        <v>430</v>
      </c>
      <c r="F293" s="305" t="s">
        <v>2220</v>
      </c>
      <c r="G293" s="306"/>
      <c r="H293" s="298"/>
      <c r="I293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</v>
      </c>
    </row>
    <row r="294" spans="1:9" ht="20.25" customHeight="1">
      <c r="A294" s="413">
        <f>SUBTOTAL(3,$B$3:B294)</f>
        <v>292</v>
      </c>
      <c r="B294" s="302" t="s">
        <v>1505</v>
      </c>
      <c r="C294" s="311">
        <v>9</v>
      </c>
      <c r="D294" s="302" t="s">
        <v>1985</v>
      </c>
      <c r="E294" s="305" t="s">
        <v>430</v>
      </c>
      <c r="F294" s="305" t="s">
        <v>1007</v>
      </c>
      <c r="G294" s="306"/>
      <c r="H294" s="298"/>
      <c r="I294" s="127" t="str">
        <f t="shared" si="4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</v>
      </c>
    </row>
    <row r="295" spans="1:9" ht="19.5" customHeight="1">
      <c r="A295" s="413">
        <f>SUBTOTAL(3,$B$3:B295)</f>
        <v>293</v>
      </c>
      <c r="B295" s="302" t="s">
        <v>1486</v>
      </c>
      <c r="C295" s="298"/>
      <c r="D295" s="302" t="s">
        <v>978</v>
      </c>
      <c r="E295" s="305" t="s">
        <v>430</v>
      </c>
      <c r="F295" s="305" t="s">
        <v>1920</v>
      </c>
      <c r="G295" s="306">
        <v>9858021135</v>
      </c>
      <c r="H295" s="298"/>
      <c r="I29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</v>
      </c>
    </row>
    <row r="296" spans="1:9" ht="19.5" customHeight="1">
      <c r="A296" s="413">
        <f>SUBTOTAL(3,$B$3:B296)</f>
        <v>294</v>
      </c>
      <c r="B296" s="302" t="s">
        <v>1486</v>
      </c>
      <c r="C296" s="298"/>
      <c r="D296" s="302" t="s">
        <v>1977</v>
      </c>
      <c r="E296" s="305" t="s">
        <v>430</v>
      </c>
      <c r="F296" s="305" t="s">
        <v>2221</v>
      </c>
      <c r="G296" s="306">
        <v>9812544855</v>
      </c>
      <c r="H296" s="298"/>
      <c r="I296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</v>
      </c>
    </row>
    <row r="297" spans="1:9" ht="19.5" customHeight="1">
      <c r="A297" s="413">
        <f>SUBTOTAL(3,$B$3:B297)</f>
        <v>295</v>
      </c>
      <c r="B297" s="302" t="s">
        <v>1486</v>
      </c>
      <c r="C297" s="311">
        <v>1</v>
      </c>
      <c r="D297" s="302" t="s">
        <v>980</v>
      </c>
      <c r="E297" s="305" t="s">
        <v>430</v>
      </c>
      <c r="F297" s="305" t="s">
        <v>2222</v>
      </c>
      <c r="G297" s="306">
        <v>9848151343</v>
      </c>
      <c r="H297" s="298"/>
      <c r="I297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</v>
      </c>
    </row>
    <row r="298" spans="1:9" ht="19.5" customHeight="1">
      <c r="A298" s="413">
        <f>SUBTOTAL(3,$B$3:B298)</f>
        <v>296</v>
      </c>
      <c r="B298" s="302" t="s">
        <v>1486</v>
      </c>
      <c r="C298" s="311">
        <v>1</v>
      </c>
      <c r="D298" s="302" t="s">
        <v>1979</v>
      </c>
      <c r="E298" s="305" t="s">
        <v>430</v>
      </c>
      <c r="F298" s="305" t="s">
        <v>2223</v>
      </c>
      <c r="G298" s="306">
        <v>9822458743</v>
      </c>
      <c r="H298" s="298"/>
      <c r="I298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</v>
      </c>
    </row>
    <row r="299" spans="1:9" ht="19.5" customHeight="1">
      <c r="A299" s="413">
        <f>SUBTOTAL(3,$B$3:B299)</f>
        <v>297</v>
      </c>
      <c r="B299" s="302" t="s">
        <v>1486</v>
      </c>
      <c r="C299" s="311">
        <v>1</v>
      </c>
      <c r="D299" s="302" t="s">
        <v>1981</v>
      </c>
      <c r="E299" s="305" t="s">
        <v>430</v>
      </c>
      <c r="F299" s="305" t="s">
        <v>2224</v>
      </c>
      <c r="G299" s="306">
        <v>9820443171</v>
      </c>
      <c r="H299" s="298"/>
      <c r="I299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</v>
      </c>
    </row>
    <row r="300" spans="1:9" ht="19.5" customHeight="1">
      <c r="A300" s="413">
        <f>SUBTOTAL(3,$B$3:B300)</f>
        <v>298</v>
      </c>
      <c r="B300" s="302" t="s">
        <v>1486</v>
      </c>
      <c r="C300" s="311">
        <v>1</v>
      </c>
      <c r="D300" s="302" t="s">
        <v>1983</v>
      </c>
      <c r="E300" s="305" t="s">
        <v>430</v>
      </c>
      <c r="F300" s="305" t="s">
        <v>2225</v>
      </c>
      <c r="G300" s="306">
        <v>9848176769</v>
      </c>
      <c r="H300" s="298"/>
      <c r="I30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</v>
      </c>
    </row>
    <row r="301" spans="1:9" ht="19.5" customHeight="1">
      <c r="A301" s="413">
        <f>SUBTOTAL(3,$B$3:B301)</f>
        <v>299</v>
      </c>
      <c r="B301" s="302" t="s">
        <v>1486</v>
      </c>
      <c r="C301" s="311">
        <v>1</v>
      </c>
      <c r="D301" s="302" t="s">
        <v>1985</v>
      </c>
      <c r="E301" s="305" t="s">
        <v>430</v>
      </c>
      <c r="F301" s="305" t="s">
        <v>2226</v>
      </c>
      <c r="G301" s="306">
        <v>9848266563</v>
      </c>
      <c r="H301" s="298"/>
      <c r="I301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</v>
      </c>
    </row>
    <row r="302" spans="1:9" ht="19.5" customHeight="1">
      <c r="A302" s="413">
        <f>SUBTOTAL(3,$B$3:B302)</f>
        <v>300</v>
      </c>
      <c r="B302" s="302" t="s">
        <v>1486</v>
      </c>
      <c r="C302" s="311">
        <v>2</v>
      </c>
      <c r="D302" s="302" t="s">
        <v>980</v>
      </c>
      <c r="E302" s="305" t="s">
        <v>2012</v>
      </c>
      <c r="F302" s="305" t="s">
        <v>2227</v>
      </c>
      <c r="G302" s="306">
        <v>9822506673</v>
      </c>
      <c r="H302" s="298"/>
      <c r="I302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</v>
      </c>
    </row>
    <row r="303" spans="1:9" ht="19.5" customHeight="1">
      <c r="A303" s="413">
        <f>SUBTOTAL(3,$B$3:B303)</f>
        <v>301</v>
      </c>
      <c r="B303" s="302" t="s">
        <v>1486</v>
      </c>
      <c r="C303" s="311">
        <v>2</v>
      </c>
      <c r="D303" s="302" t="s">
        <v>1979</v>
      </c>
      <c r="E303" s="305" t="s">
        <v>2012</v>
      </c>
      <c r="F303" s="305" t="s">
        <v>2228</v>
      </c>
      <c r="G303" s="306">
        <v>9844886292</v>
      </c>
      <c r="H303" s="298"/>
      <c r="I303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</v>
      </c>
    </row>
    <row r="304" spans="1:9" ht="19.5" customHeight="1">
      <c r="A304" s="413">
        <f>SUBTOTAL(3,$B$3:B304)</f>
        <v>302</v>
      </c>
      <c r="B304" s="302" t="s">
        <v>1486</v>
      </c>
      <c r="C304" s="311">
        <v>2</v>
      </c>
      <c r="D304" s="302" t="s">
        <v>1981</v>
      </c>
      <c r="E304" s="305" t="s">
        <v>2012</v>
      </c>
      <c r="F304" s="305" t="s">
        <v>2229</v>
      </c>
      <c r="G304" s="306">
        <v>9804505609</v>
      </c>
      <c r="H304" s="298"/>
      <c r="I304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</v>
      </c>
    </row>
    <row r="305" spans="1:9" ht="19.5" customHeight="1">
      <c r="A305" s="413">
        <f>SUBTOTAL(3,$B$3:B305)</f>
        <v>303</v>
      </c>
      <c r="B305" s="302" t="s">
        <v>1486</v>
      </c>
      <c r="C305" s="311">
        <v>2</v>
      </c>
      <c r="D305" s="302" t="s">
        <v>1983</v>
      </c>
      <c r="E305" s="305" t="s">
        <v>2012</v>
      </c>
      <c r="F305" s="305" t="s">
        <v>2230</v>
      </c>
      <c r="G305" s="306">
        <v>9816506661</v>
      </c>
      <c r="H305" s="298"/>
      <c r="I30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</v>
      </c>
    </row>
    <row r="306" spans="1:9" ht="19.5" customHeight="1">
      <c r="A306" s="413">
        <f>SUBTOTAL(3,$B$3:B306)</f>
        <v>304</v>
      </c>
      <c r="B306" s="302" t="s">
        <v>1486</v>
      </c>
      <c r="C306" s="311">
        <v>2</v>
      </c>
      <c r="D306" s="302" t="s">
        <v>1985</v>
      </c>
      <c r="E306" s="305" t="s">
        <v>2012</v>
      </c>
      <c r="F306" s="305" t="s">
        <v>2231</v>
      </c>
      <c r="G306" s="306">
        <v>9812501656</v>
      </c>
      <c r="H306" s="298"/>
      <c r="I306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</v>
      </c>
    </row>
    <row r="307" spans="1:9" ht="19.5" customHeight="1">
      <c r="A307" s="413">
        <f>SUBTOTAL(3,$B$3:B307)</f>
        <v>305</v>
      </c>
      <c r="B307" s="302" t="s">
        <v>1486</v>
      </c>
      <c r="C307" s="311">
        <v>3</v>
      </c>
      <c r="D307" s="302" t="s">
        <v>980</v>
      </c>
      <c r="E307" s="305" t="s">
        <v>2232</v>
      </c>
      <c r="F307" s="305" t="s">
        <v>983</v>
      </c>
      <c r="G307" s="306">
        <v>9848084934</v>
      </c>
      <c r="H307" s="298"/>
      <c r="I307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</v>
      </c>
    </row>
    <row r="308" spans="1:9" ht="19.5" customHeight="1">
      <c r="A308" s="413">
        <f>SUBTOTAL(3,$B$3:B308)</f>
        <v>306</v>
      </c>
      <c r="B308" s="302" t="s">
        <v>1486</v>
      </c>
      <c r="C308" s="311">
        <v>3</v>
      </c>
      <c r="D308" s="302" t="s">
        <v>1979</v>
      </c>
      <c r="E308" s="305" t="s">
        <v>430</v>
      </c>
      <c r="F308" s="305" t="s">
        <v>2233</v>
      </c>
      <c r="G308" s="306">
        <v>9864908349</v>
      </c>
      <c r="H308" s="298"/>
      <c r="I308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</v>
      </c>
    </row>
    <row r="309" spans="1:9" ht="19.5" customHeight="1">
      <c r="A309" s="413">
        <f>SUBTOTAL(3,$B$3:B309)</f>
        <v>307</v>
      </c>
      <c r="B309" s="302" t="s">
        <v>1486</v>
      </c>
      <c r="C309" s="311">
        <v>3</v>
      </c>
      <c r="D309" s="302" t="s">
        <v>1981</v>
      </c>
      <c r="E309" s="305" t="s">
        <v>2232</v>
      </c>
      <c r="F309" s="305" t="s">
        <v>2234</v>
      </c>
      <c r="G309" s="306">
        <v>9825512730</v>
      </c>
      <c r="H309" s="298"/>
      <c r="I309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</v>
      </c>
    </row>
    <row r="310" spans="1:9" ht="19.5" customHeight="1">
      <c r="A310" s="413">
        <f>SUBTOTAL(3,$B$3:B310)</f>
        <v>308</v>
      </c>
      <c r="B310" s="302" t="s">
        <v>1486</v>
      </c>
      <c r="C310" s="311">
        <v>3</v>
      </c>
      <c r="D310" s="302" t="s">
        <v>1983</v>
      </c>
      <c r="E310" s="305" t="s">
        <v>430</v>
      </c>
      <c r="F310" s="305" t="s">
        <v>2235</v>
      </c>
      <c r="G310" s="306">
        <v>9841835494</v>
      </c>
      <c r="H310" s="298"/>
      <c r="I31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</v>
      </c>
    </row>
    <row r="311" spans="1:9" ht="19.5" customHeight="1">
      <c r="A311" s="413">
        <f>SUBTOTAL(3,$B$3:B311)</f>
        <v>309</v>
      </c>
      <c r="B311" s="302" t="s">
        <v>1486</v>
      </c>
      <c r="C311" s="311">
        <v>3</v>
      </c>
      <c r="D311" s="302" t="s">
        <v>1985</v>
      </c>
      <c r="E311" s="305" t="s">
        <v>430</v>
      </c>
      <c r="F311" s="305" t="s">
        <v>2236</v>
      </c>
      <c r="G311" s="306">
        <v>9819566677</v>
      </c>
      <c r="H311" s="298"/>
      <c r="I311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</v>
      </c>
    </row>
    <row r="312" spans="1:9" ht="19.5" customHeight="1">
      <c r="A312" s="413">
        <f>SUBTOTAL(3,$B$3:B312)</f>
        <v>310</v>
      </c>
      <c r="B312" s="302" t="s">
        <v>1486</v>
      </c>
      <c r="C312" s="311">
        <v>4</v>
      </c>
      <c r="D312" s="302" t="s">
        <v>980</v>
      </c>
      <c r="E312" s="305" t="s">
        <v>430</v>
      </c>
      <c r="F312" s="305" t="s">
        <v>2237</v>
      </c>
      <c r="G312" s="306">
        <v>9848145068</v>
      </c>
      <c r="H312" s="298"/>
      <c r="I312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</v>
      </c>
    </row>
    <row r="313" spans="1:9" ht="19.5" customHeight="1">
      <c r="A313" s="413">
        <f>SUBTOTAL(3,$B$3:B313)</f>
        <v>311</v>
      </c>
      <c r="B313" s="302" t="s">
        <v>1486</v>
      </c>
      <c r="C313" s="311">
        <v>4</v>
      </c>
      <c r="D313" s="302" t="s">
        <v>1979</v>
      </c>
      <c r="E313" s="305" t="s">
        <v>430</v>
      </c>
      <c r="F313" s="305" t="s">
        <v>2238</v>
      </c>
      <c r="G313" s="306">
        <v>9804578439</v>
      </c>
      <c r="H313" s="298"/>
      <c r="I313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</v>
      </c>
    </row>
    <row r="314" spans="1:9" ht="19.5" customHeight="1">
      <c r="A314" s="413">
        <f>SUBTOTAL(3,$B$3:B314)</f>
        <v>312</v>
      </c>
      <c r="B314" s="302" t="s">
        <v>1486</v>
      </c>
      <c r="C314" s="311">
        <v>4</v>
      </c>
      <c r="D314" s="302" t="s">
        <v>1981</v>
      </c>
      <c r="E314" s="305" t="s">
        <v>430</v>
      </c>
      <c r="F314" s="305" t="s">
        <v>2239</v>
      </c>
      <c r="G314" s="306">
        <v>9825540711</v>
      </c>
      <c r="H314" s="298"/>
      <c r="I314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</v>
      </c>
    </row>
    <row r="315" spans="1:9" ht="19.5" customHeight="1">
      <c r="A315" s="413">
        <f>SUBTOTAL(3,$B$3:B315)</f>
        <v>313</v>
      </c>
      <c r="B315" s="302" t="s">
        <v>1486</v>
      </c>
      <c r="C315" s="311">
        <v>4</v>
      </c>
      <c r="D315" s="302" t="s">
        <v>1983</v>
      </c>
      <c r="E315" s="305" t="s">
        <v>430</v>
      </c>
      <c r="F315" s="305" t="s">
        <v>2070</v>
      </c>
      <c r="G315" s="306">
        <v>9815548162</v>
      </c>
      <c r="H315" s="298"/>
      <c r="I315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</v>
      </c>
    </row>
    <row r="316" spans="1:9" ht="19.5" customHeight="1">
      <c r="A316" s="413">
        <f>SUBTOTAL(3,$B$3:B316)</f>
        <v>314</v>
      </c>
      <c r="B316" s="302" t="s">
        <v>1486</v>
      </c>
      <c r="C316" s="311">
        <v>4</v>
      </c>
      <c r="D316" s="302" t="s">
        <v>1985</v>
      </c>
      <c r="E316" s="305" t="s">
        <v>430</v>
      </c>
      <c r="F316" s="305" t="s">
        <v>2240</v>
      </c>
      <c r="G316" s="306">
        <v>9800568606</v>
      </c>
      <c r="H316" s="298"/>
      <c r="I316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</v>
      </c>
    </row>
    <row r="317" spans="1:9" ht="19.5" customHeight="1">
      <c r="A317" s="413">
        <f>SUBTOTAL(3,$B$3:B317)</f>
        <v>315</v>
      </c>
      <c r="B317" s="302" t="s">
        <v>1486</v>
      </c>
      <c r="C317" s="311">
        <v>5</v>
      </c>
      <c r="D317" s="302" t="s">
        <v>980</v>
      </c>
      <c r="E317" s="305" t="s">
        <v>430</v>
      </c>
      <c r="F317" s="305" t="s">
        <v>2241</v>
      </c>
      <c r="G317" s="306">
        <v>9848020659</v>
      </c>
      <c r="H317" s="298"/>
      <c r="I317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</v>
      </c>
    </row>
    <row r="318" spans="1:9" ht="19.5" customHeight="1">
      <c r="A318" s="413">
        <f>SUBTOTAL(3,$B$3:B318)</f>
        <v>316</v>
      </c>
      <c r="B318" s="302" t="s">
        <v>1486</v>
      </c>
      <c r="C318" s="311">
        <v>5</v>
      </c>
      <c r="D318" s="302" t="s">
        <v>1979</v>
      </c>
      <c r="E318" s="305" t="s">
        <v>430</v>
      </c>
      <c r="F318" s="305" t="s">
        <v>2242</v>
      </c>
      <c r="G318" s="306">
        <v>9814510501</v>
      </c>
      <c r="H318" s="298"/>
      <c r="I318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</v>
      </c>
    </row>
    <row r="319" spans="1:9" ht="19.5" customHeight="1">
      <c r="A319" s="413">
        <f>SUBTOTAL(3,$B$3:B319)</f>
        <v>317</v>
      </c>
      <c r="B319" s="302" t="s">
        <v>1486</v>
      </c>
      <c r="C319" s="311">
        <v>5</v>
      </c>
      <c r="D319" s="302" t="s">
        <v>1981</v>
      </c>
      <c r="E319" s="305" t="s">
        <v>430</v>
      </c>
      <c r="F319" s="305" t="s">
        <v>2243</v>
      </c>
      <c r="G319" s="306">
        <v>9815501114</v>
      </c>
      <c r="H319" s="298"/>
      <c r="I319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</v>
      </c>
    </row>
    <row r="320" spans="1:9" ht="19.5" customHeight="1">
      <c r="A320" s="413">
        <f>SUBTOTAL(3,$B$3:B320)</f>
        <v>318</v>
      </c>
      <c r="B320" s="302" t="s">
        <v>1486</v>
      </c>
      <c r="C320" s="311">
        <v>5</v>
      </c>
      <c r="D320" s="302" t="s">
        <v>1983</v>
      </c>
      <c r="E320" s="305" t="s">
        <v>430</v>
      </c>
      <c r="F320" s="305" t="s">
        <v>2244</v>
      </c>
      <c r="G320" s="306">
        <v>9848102871</v>
      </c>
      <c r="H320" s="298"/>
      <c r="I320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</v>
      </c>
    </row>
    <row r="321" spans="1:9" ht="19.5" customHeight="1">
      <c r="A321" s="413">
        <f>SUBTOTAL(3,$B$3:B321)</f>
        <v>319</v>
      </c>
      <c r="B321" s="302" t="s">
        <v>1486</v>
      </c>
      <c r="C321" s="311">
        <v>5</v>
      </c>
      <c r="D321" s="302" t="s">
        <v>1985</v>
      </c>
      <c r="E321" s="305" t="s">
        <v>430</v>
      </c>
      <c r="F321" s="305" t="s">
        <v>2245</v>
      </c>
      <c r="G321" s="306">
        <v>9825550566</v>
      </c>
      <c r="H321" s="298"/>
      <c r="I321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</v>
      </c>
    </row>
    <row r="322" spans="1:9" ht="19.5" customHeight="1">
      <c r="A322" s="413">
        <f>SUBTOTAL(3,$B$3:B322)</f>
        <v>320</v>
      </c>
      <c r="B322" s="302" t="s">
        <v>1486</v>
      </c>
      <c r="C322" s="311">
        <v>6</v>
      </c>
      <c r="D322" s="302" t="s">
        <v>980</v>
      </c>
      <c r="E322" s="305" t="s">
        <v>1987</v>
      </c>
      <c r="F322" s="305" t="s">
        <v>2246</v>
      </c>
      <c r="G322" s="306">
        <v>980022689</v>
      </c>
      <c r="H322" s="298"/>
      <c r="I322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</v>
      </c>
    </row>
    <row r="323" spans="1:9" ht="19.5" customHeight="1">
      <c r="A323" s="413">
        <f>SUBTOTAL(3,$B$3:B323)</f>
        <v>321</v>
      </c>
      <c r="B323" s="302" t="s">
        <v>1486</v>
      </c>
      <c r="C323" s="311">
        <v>6</v>
      </c>
      <c r="D323" s="302" t="s">
        <v>1979</v>
      </c>
      <c r="E323" s="305" t="s">
        <v>430</v>
      </c>
      <c r="F323" s="305" t="s">
        <v>2247</v>
      </c>
      <c r="G323" s="306">
        <v>9812512360</v>
      </c>
      <c r="H323" s="298"/>
      <c r="I323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</v>
      </c>
    </row>
    <row r="324" spans="1:9" ht="19.5" customHeight="1">
      <c r="A324" s="413">
        <f>SUBTOTAL(3,$B$3:B324)</f>
        <v>322</v>
      </c>
      <c r="B324" s="302" t="s">
        <v>1486</v>
      </c>
      <c r="C324" s="311">
        <v>6</v>
      </c>
      <c r="D324" s="302" t="s">
        <v>1981</v>
      </c>
      <c r="E324" s="305" t="s">
        <v>430</v>
      </c>
      <c r="F324" s="305" t="s">
        <v>2248</v>
      </c>
      <c r="G324" s="306">
        <v>9866725041</v>
      </c>
      <c r="H324" s="298"/>
      <c r="I324" s="127" t="str">
        <f t="shared" si="4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</v>
      </c>
    </row>
    <row r="325" spans="1:9" ht="19.5" customHeight="1">
      <c r="A325" s="413">
        <f>SUBTOTAL(3,$B$3:B325)</f>
        <v>323</v>
      </c>
      <c r="B325" s="302" t="s">
        <v>1486</v>
      </c>
      <c r="C325" s="311">
        <v>6</v>
      </c>
      <c r="D325" s="302" t="s">
        <v>1983</v>
      </c>
      <c r="E325" s="305" t="s">
        <v>1987</v>
      </c>
      <c r="F325" s="305" t="s">
        <v>2249</v>
      </c>
      <c r="G325" s="306">
        <v>9848111967</v>
      </c>
      <c r="H325" s="298"/>
      <c r="I325" s="127" t="str">
        <f t="shared" ref="I325:I388" si="5">CONCATENATE(I324, ", ",G325)</f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</v>
      </c>
    </row>
    <row r="326" spans="1:9" ht="19.5" customHeight="1">
      <c r="A326" s="413">
        <f>SUBTOTAL(3,$B$3:B326)</f>
        <v>324</v>
      </c>
      <c r="B326" s="302" t="s">
        <v>1486</v>
      </c>
      <c r="C326" s="311">
        <v>6</v>
      </c>
      <c r="D326" s="302" t="s">
        <v>1985</v>
      </c>
      <c r="E326" s="305" t="s">
        <v>1987</v>
      </c>
      <c r="F326" s="305" t="s">
        <v>2250</v>
      </c>
      <c r="G326" s="306">
        <v>9869970500</v>
      </c>
      <c r="H326" s="298"/>
      <c r="I32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</v>
      </c>
    </row>
    <row r="327" spans="1:9" ht="19.5" customHeight="1">
      <c r="A327" s="413">
        <f>SUBTOTAL(3,$B$3:B327)</f>
        <v>325</v>
      </c>
      <c r="B327" s="302" t="s">
        <v>1486</v>
      </c>
      <c r="C327" s="311">
        <v>7</v>
      </c>
      <c r="D327" s="302" t="s">
        <v>980</v>
      </c>
      <c r="E327" s="305" t="s">
        <v>2012</v>
      </c>
      <c r="F327" s="305" t="s">
        <v>988</v>
      </c>
      <c r="G327" s="306">
        <v>9858032212</v>
      </c>
      <c r="H327" s="298"/>
      <c r="I32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</v>
      </c>
    </row>
    <row r="328" spans="1:9" ht="19.5" customHeight="1">
      <c r="A328" s="413">
        <f>SUBTOTAL(3,$B$3:B328)</f>
        <v>326</v>
      </c>
      <c r="B328" s="302" t="s">
        <v>1486</v>
      </c>
      <c r="C328" s="311">
        <v>7</v>
      </c>
      <c r="D328" s="302" t="s">
        <v>1979</v>
      </c>
      <c r="E328" s="305" t="s">
        <v>2012</v>
      </c>
      <c r="F328" s="305" t="s">
        <v>2251</v>
      </c>
      <c r="G328" s="306">
        <v>9812514329</v>
      </c>
      <c r="H328" s="298"/>
      <c r="I32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</v>
      </c>
    </row>
    <row r="329" spans="1:9" ht="19.5" customHeight="1">
      <c r="A329" s="413">
        <f>SUBTOTAL(3,$B$3:B329)</f>
        <v>327</v>
      </c>
      <c r="B329" s="302" t="s">
        <v>1486</v>
      </c>
      <c r="C329" s="311">
        <v>7</v>
      </c>
      <c r="D329" s="302" t="s">
        <v>1981</v>
      </c>
      <c r="E329" s="305" t="s">
        <v>2012</v>
      </c>
      <c r="F329" s="305" t="s">
        <v>2252</v>
      </c>
      <c r="G329" s="306">
        <v>98124452740</v>
      </c>
      <c r="H329" s="298"/>
      <c r="I32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</v>
      </c>
    </row>
    <row r="330" spans="1:9" ht="19.5" customHeight="1">
      <c r="A330" s="413">
        <f>SUBTOTAL(3,$B$3:B330)</f>
        <v>328</v>
      </c>
      <c r="B330" s="302" t="s">
        <v>1486</v>
      </c>
      <c r="C330" s="311">
        <v>7</v>
      </c>
      <c r="D330" s="302" t="s">
        <v>1983</v>
      </c>
      <c r="E330" s="305" t="s">
        <v>2012</v>
      </c>
      <c r="F330" s="305" t="s">
        <v>2253</v>
      </c>
      <c r="G330" s="306">
        <v>9866537011</v>
      </c>
      <c r="H330" s="298"/>
      <c r="I330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</v>
      </c>
    </row>
    <row r="331" spans="1:9" ht="19.5" customHeight="1">
      <c r="A331" s="413">
        <f>SUBTOTAL(3,$B$3:B331)</f>
        <v>329</v>
      </c>
      <c r="B331" s="302" t="s">
        <v>1486</v>
      </c>
      <c r="C331" s="311">
        <v>7</v>
      </c>
      <c r="D331" s="302" t="s">
        <v>1985</v>
      </c>
      <c r="E331" s="305" t="s">
        <v>2012</v>
      </c>
      <c r="F331" s="305" t="s">
        <v>2254</v>
      </c>
      <c r="G331" s="306">
        <v>9814566943</v>
      </c>
      <c r="H331" s="298"/>
      <c r="I331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</v>
      </c>
    </row>
    <row r="332" spans="1:9" ht="19.5" customHeight="1">
      <c r="A332" s="413">
        <f>SUBTOTAL(3,$B$3:B332)</f>
        <v>330</v>
      </c>
      <c r="B332" s="302" t="s">
        <v>1486</v>
      </c>
      <c r="C332" s="311">
        <v>8</v>
      </c>
      <c r="D332" s="302" t="s">
        <v>980</v>
      </c>
      <c r="E332" s="305" t="s">
        <v>430</v>
      </c>
      <c r="F332" s="305" t="s">
        <v>2255</v>
      </c>
      <c r="G332" s="306">
        <v>9848023668</v>
      </c>
      <c r="H332" s="298"/>
      <c r="I33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</v>
      </c>
    </row>
    <row r="333" spans="1:9" ht="19.5" customHeight="1">
      <c r="A333" s="413">
        <f>SUBTOTAL(3,$B$3:B333)</f>
        <v>331</v>
      </c>
      <c r="B333" s="302" t="s">
        <v>1486</v>
      </c>
      <c r="C333" s="311">
        <v>8</v>
      </c>
      <c r="D333" s="302" t="s">
        <v>1979</v>
      </c>
      <c r="E333" s="305" t="s">
        <v>430</v>
      </c>
      <c r="F333" s="305" t="s">
        <v>2256</v>
      </c>
      <c r="G333" s="306">
        <v>9848082031</v>
      </c>
      <c r="H333" s="298"/>
      <c r="I33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</v>
      </c>
    </row>
    <row r="334" spans="1:9" ht="19.5" customHeight="1">
      <c r="A334" s="413">
        <f>SUBTOTAL(3,$B$3:B334)</f>
        <v>332</v>
      </c>
      <c r="B334" s="302" t="s">
        <v>1486</v>
      </c>
      <c r="C334" s="311">
        <v>8</v>
      </c>
      <c r="D334" s="302" t="s">
        <v>1981</v>
      </c>
      <c r="E334" s="305" t="s">
        <v>430</v>
      </c>
      <c r="F334" s="305" t="s">
        <v>2257</v>
      </c>
      <c r="G334" s="306">
        <v>9822511729</v>
      </c>
      <c r="H334" s="298"/>
      <c r="I33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</v>
      </c>
    </row>
    <row r="335" spans="1:9" ht="19.5" customHeight="1">
      <c r="A335" s="413">
        <f>SUBTOTAL(3,$B$3:B335)</f>
        <v>333</v>
      </c>
      <c r="B335" s="302" t="s">
        <v>1486</v>
      </c>
      <c r="C335" s="311">
        <v>8</v>
      </c>
      <c r="D335" s="302" t="s">
        <v>1983</v>
      </c>
      <c r="E335" s="305" t="s">
        <v>430</v>
      </c>
      <c r="F335" s="305" t="s">
        <v>2258</v>
      </c>
      <c r="G335" s="306">
        <v>9744275775</v>
      </c>
      <c r="H335" s="298"/>
      <c r="I335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</v>
      </c>
    </row>
    <row r="336" spans="1:9" ht="19.5" customHeight="1">
      <c r="A336" s="413">
        <f>SUBTOTAL(3,$B$3:B336)</f>
        <v>334</v>
      </c>
      <c r="B336" s="302" t="s">
        <v>1486</v>
      </c>
      <c r="C336" s="311">
        <v>8</v>
      </c>
      <c r="D336" s="302" t="s">
        <v>1985</v>
      </c>
      <c r="E336" s="305" t="s">
        <v>430</v>
      </c>
      <c r="F336" s="305" t="s">
        <v>2259</v>
      </c>
      <c r="G336" s="306">
        <v>9861050111</v>
      </c>
      <c r="H336" s="298"/>
      <c r="I33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</v>
      </c>
    </row>
    <row r="337" spans="1:9" ht="19.5" customHeight="1">
      <c r="A337" s="413">
        <f>SUBTOTAL(3,$B$3:B337)</f>
        <v>335</v>
      </c>
      <c r="B337" s="302" t="s">
        <v>1486</v>
      </c>
      <c r="C337" s="311">
        <v>9</v>
      </c>
      <c r="D337" s="302" t="s">
        <v>980</v>
      </c>
      <c r="E337" s="305" t="s">
        <v>2012</v>
      </c>
      <c r="F337" s="305" t="s">
        <v>2260</v>
      </c>
      <c r="G337" s="306">
        <v>9858034224</v>
      </c>
      <c r="H337" s="298"/>
      <c r="I33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</v>
      </c>
    </row>
    <row r="338" spans="1:9" ht="19.5" customHeight="1">
      <c r="A338" s="413">
        <f>SUBTOTAL(3,$B$3:B338)</f>
        <v>336</v>
      </c>
      <c r="B338" s="302" t="s">
        <v>1486</v>
      </c>
      <c r="C338" s="311">
        <v>9</v>
      </c>
      <c r="D338" s="302" t="s">
        <v>1979</v>
      </c>
      <c r="E338" s="305" t="s">
        <v>2012</v>
      </c>
      <c r="F338" s="305" t="s">
        <v>2261</v>
      </c>
      <c r="G338" s="306">
        <v>9814530536</v>
      </c>
      <c r="H338" s="298"/>
      <c r="I33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</v>
      </c>
    </row>
    <row r="339" spans="1:9" ht="19.5" customHeight="1">
      <c r="A339" s="413">
        <f>SUBTOTAL(3,$B$3:B339)</f>
        <v>337</v>
      </c>
      <c r="B339" s="302" t="s">
        <v>1486</v>
      </c>
      <c r="C339" s="311">
        <v>9</v>
      </c>
      <c r="D339" s="302" t="s">
        <v>1981</v>
      </c>
      <c r="E339" s="305" t="s">
        <v>1987</v>
      </c>
      <c r="F339" s="305" t="s">
        <v>2262</v>
      </c>
      <c r="G339" s="306">
        <v>9848082423</v>
      </c>
      <c r="H339" s="298"/>
      <c r="I33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</v>
      </c>
    </row>
    <row r="340" spans="1:9" ht="19.5" customHeight="1">
      <c r="A340" s="413">
        <f>SUBTOTAL(3,$B$3:B340)</f>
        <v>338</v>
      </c>
      <c r="B340" s="302" t="s">
        <v>1486</v>
      </c>
      <c r="C340" s="311">
        <v>9</v>
      </c>
      <c r="D340" s="302" t="s">
        <v>1983</v>
      </c>
      <c r="E340" s="305" t="s">
        <v>1987</v>
      </c>
      <c r="F340" s="305" t="s">
        <v>2263</v>
      </c>
      <c r="G340" s="306">
        <v>9868084165</v>
      </c>
      <c r="H340" s="298"/>
      <c r="I340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</v>
      </c>
    </row>
    <row r="341" spans="1:9" ht="20.25" customHeight="1">
      <c r="A341" s="413">
        <f>SUBTOTAL(3,$B$3:B341)</f>
        <v>339</v>
      </c>
      <c r="B341" s="302" t="s">
        <v>1486</v>
      </c>
      <c r="C341" s="311">
        <v>9</v>
      </c>
      <c r="D341" s="302" t="s">
        <v>1985</v>
      </c>
      <c r="E341" s="305" t="s">
        <v>2012</v>
      </c>
      <c r="F341" s="305" t="s">
        <v>2264</v>
      </c>
      <c r="G341" s="306">
        <v>9824538678</v>
      </c>
      <c r="H341" s="298"/>
      <c r="I341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</v>
      </c>
    </row>
    <row r="342" spans="1:9" ht="19.5" customHeight="1">
      <c r="A342" s="413">
        <f>SUBTOTAL(3,$B$3:B342)</f>
        <v>340</v>
      </c>
      <c r="B342" s="302" t="s">
        <v>485</v>
      </c>
      <c r="C342" s="298"/>
      <c r="D342" s="302" t="s">
        <v>978</v>
      </c>
      <c r="E342" s="305" t="s">
        <v>2012</v>
      </c>
      <c r="F342" s="305" t="s">
        <v>1940</v>
      </c>
      <c r="G342" s="306">
        <v>9858026210</v>
      </c>
      <c r="H342" s="298"/>
      <c r="I34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</v>
      </c>
    </row>
    <row r="343" spans="1:9" ht="19.5" customHeight="1">
      <c r="A343" s="413">
        <f>SUBTOTAL(3,$B$3:B343)</f>
        <v>341</v>
      </c>
      <c r="B343" s="302" t="s">
        <v>485</v>
      </c>
      <c r="C343" s="298"/>
      <c r="D343" s="302" t="s">
        <v>1977</v>
      </c>
      <c r="E343" s="305" t="s">
        <v>2012</v>
      </c>
      <c r="F343" s="305" t="s">
        <v>2265</v>
      </c>
      <c r="G343" s="306">
        <v>9869964874</v>
      </c>
      <c r="H343" s="298"/>
      <c r="I34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</v>
      </c>
    </row>
    <row r="344" spans="1:9" ht="19.5" customHeight="1">
      <c r="A344" s="413">
        <f>SUBTOTAL(3,$B$3:B344)</f>
        <v>342</v>
      </c>
      <c r="B344" s="302" t="s">
        <v>485</v>
      </c>
      <c r="C344" s="311">
        <v>1</v>
      </c>
      <c r="D344" s="302" t="s">
        <v>980</v>
      </c>
      <c r="E344" s="305" t="s">
        <v>430</v>
      </c>
      <c r="F344" s="305" t="s">
        <v>2266</v>
      </c>
      <c r="G344" s="306">
        <v>9866754788</v>
      </c>
      <c r="H344" s="298"/>
      <c r="I34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</v>
      </c>
    </row>
    <row r="345" spans="1:9" ht="19.5" customHeight="1">
      <c r="A345" s="413">
        <f>SUBTOTAL(3,$B$3:B345)</f>
        <v>343</v>
      </c>
      <c r="B345" s="302" t="s">
        <v>485</v>
      </c>
      <c r="C345" s="311">
        <v>1</v>
      </c>
      <c r="D345" s="302" t="s">
        <v>1979</v>
      </c>
      <c r="E345" s="305" t="s">
        <v>2012</v>
      </c>
      <c r="F345" s="305" t="s">
        <v>2267</v>
      </c>
      <c r="G345" s="306"/>
      <c r="H345" s="298"/>
      <c r="I345" s="127" t="str">
        <f t="shared" si="5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</v>
      </c>
    </row>
    <row r="346" spans="1:9" ht="19.5" customHeight="1">
      <c r="A346" s="413">
        <f>SUBTOTAL(3,$B$3:B346)</f>
        <v>344</v>
      </c>
      <c r="B346" s="302" t="s">
        <v>485</v>
      </c>
      <c r="C346" s="311">
        <v>1</v>
      </c>
      <c r="D346" s="302" t="s">
        <v>1981</v>
      </c>
      <c r="E346" s="305" t="s">
        <v>430</v>
      </c>
      <c r="F346" s="305" t="s">
        <v>2268</v>
      </c>
      <c r="G346" s="306">
        <v>9841884500</v>
      </c>
      <c r="H346" s="298"/>
      <c r="I34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</v>
      </c>
    </row>
    <row r="347" spans="1:9" ht="19.5" customHeight="1">
      <c r="A347" s="413">
        <f>SUBTOTAL(3,$B$3:B347)</f>
        <v>345</v>
      </c>
      <c r="B347" s="302" t="s">
        <v>485</v>
      </c>
      <c r="C347" s="311">
        <v>1</v>
      </c>
      <c r="D347" s="302" t="s">
        <v>1983</v>
      </c>
      <c r="E347" s="305" t="s">
        <v>430</v>
      </c>
      <c r="F347" s="305" t="s">
        <v>2269</v>
      </c>
      <c r="G347" s="306">
        <v>9814557901</v>
      </c>
      <c r="H347" s="298"/>
      <c r="I34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</v>
      </c>
    </row>
    <row r="348" spans="1:9" ht="19.5" customHeight="1">
      <c r="A348" s="413">
        <f>SUBTOTAL(3,$B$3:B348)</f>
        <v>346</v>
      </c>
      <c r="B348" s="302" t="s">
        <v>485</v>
      </c>
      <c r="C348" s="311">
        <v>1</v>
      </c>
      <c r="D348" s="302" t="s">
        <v>1985</v>
      </c>
      <c r="E348" s="305" t="s">
        <v>430</v>
      </c>
      <c r="F348" s="305" t="s">
        <v>2270</v>
      </c>
      <c r="G348" s="306">
        <v>9819511601</v>
      </c>
      <c r="H348" s="298"/>
      <c r="I34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</v>
      </c>
    </row>
    <row r="349" spans="1:9" ht="19.5" customHeight="1">
      <c r="A349" s="413">
        <f>SUBTOTAL(3,$B$3:B349)</f>
        <v>347</v>
      </c>
      <c r="B349" s="302" t="s">
        <v>485</v>
      </c>
      <c r="C349" s="311">
        <v>2</v>
      </c>
      <c r="D349" s="302" t="s">
        <v>980</v>
      </c>
      <c r="E349" s="305" t="s">
        <v>430</v>
      </c>
      <c r="F349" s="305" t="s">
        <v>2271</v>
      </c>
      <c r="G349" s="306">
        <v>9848147378</v>
      </c>
      <c r="H349" s="298"/>
      <c r="I34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</v>
      </c>
    </row>
    <row r="350" spans="1:9" ht="19.5" customHeight="1">
      <c r="A350" s="413">
        <f>SUBTOTAL(3,$B$3:B350)</f>
        <v>348</v>
      </c>
      <c r="B350" s="302" t="s">
        <v>485</v>
      </c>
      <c r="C350" s="311">
        <v>2</v>
      </c>
      <c r="D350" s="302" t="s">
        <v>1979</v>
      </c>
      <c r="E350" s="305" t="s">
        <v>430</v>
      </c>
      <c r="F350" s="305" t="s">
        <v>2272</v>
      </c>
      <c r="G350" s="306">
        <v>9814579015</v>
      </c>
      <c r="H350" s="298"/>
      <c r="I350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</v>
      </c>
    </row>
    <row r="351" spans="1:9" ht="19.5" customHeight="1">
      <c r="A351" s="413">
        <f>SUBTOTAL(3,$B$3:B351)</f>
        <v>349</v>
      </c>
      <c r="B351" s="302" t="s">
        <v>485</v>
      </c>
      <c r="C351" s="311">
        <v>2</v>
      </c>
      <c r="D351" s="302" t="s">
        <v>1981</v>
      </c>
      <c r="E351" s="305" t="s">
        <v>430</v>
      </c>
      <c r="F351" s="305" t="s">
        <v>2273</v>
      </c>
      <c r="G351" s="306">
        <v>9826502593</v>
      </c>
      <c r="H351" s="298"/>
      <c r="I351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</v>
      </c>
    </row>
    <row r="352" spans="1:9" ht="19.5" customHeight="1">
      <c r="A352" s="413">
        <f>SUBTOTAL(3,$B$3:B352)</f>
        <v>350</v>
      </c>
      <c r="B352" s="302" t="s">
        <v>485</v>
      </c>
      <c r="C352" s="311">
        <v>2</v>
      </c>
      <c r="D352" s="302" t="s">
        <v>1983</v>
      </c>
      <c r="E352" s="305" t="s">
        <v>430</v>
      </c>
      <c r="F352" s="305" t="s">
        <v>2274</v>
      </c>
      <c r="G352" s="306">
        <v>9848256212</v>
      </c>
      <c r="H352" s="298"/>
      <c r="I35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</v>
      </c>
    </row>
    <row r="353" spans="1:9" ht="19.5" customHeight="1">
      <c r="A353" s="413">
        <f>SUBTOTAL(3,$B$3:B353)</f>
        <v>351</v>
      </c>
      <c r="B353" s="302" t="s">
        <v>485</v>
      </c>
      <c r="C353" s="311">
        <v>2</v>
      </c>
      <c r="D353" s="302" t="s">
        <v>1985</v>
      </c>
      <c r="E353" s="305" t="s">
        <v>430</v>
      </c>
      <c r="F353" s="305" t="s">
        <v>1939</v>
      </c>
      <c r="G353" s="306">
        <v>9868076645</v>
      </c>
      <c r="H353" s="298"/>
      <c r="I35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</v>
      </c>
    </row>
    <row r="354" spans="1:9" ht="19.5" customHeight="1">
      <c r="A354" s="413">
        <f>SUBTOTAL(3,$B$3:B354)</f>
        <v>352</v>
      </c>
      <c r="B354" s="302" t="s">
        <v>485</v>
      </c>
      <c r="C354" s="311">
        <v>3</v>
      </c>
      <c r="D354" s="302" t="s">
        <v>980</v>
      </c>
      <c r="E354" s="305" t="s">
        <v>2012</v>
      </c>
      <c r="F354" s="305" t="s">
        <v>2275</v>
      </c>
      <c r="G354" s="306">
        <v>9848147384</v>
      </c>
      <c r="H354" s="298"/>
      <c r="I35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</v>
      </c>
    </row>
    <row r="355" spans="1:9" ht="19.5" customHeight="1">
      <c r="A355" s="413">
        <f>SUBTOTAL(3,$B$3:B355)</f>
        <v>353</v>
      </c>
      <c r="B355" s="302" t="s">
        <v>485</v>
      </c>
      <c r="C355" s="311">
        <v>3</v>
      </c>
      <c r="D355" s="302" t="s">
        <v>1979</v>
      </c>
      <c r="E355" s="305" t="s">
        <v>2012</v>
      </c>
      <c r="F355" s="305" t="s">
        <v>2276</v>
      </c>
      <c r="G355" s="306">
        <v>9826516704</v>
      </c>
      <c r="H355" s="298"/>
      <c r="I355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</v>
      </c>
    </row>
    <row r="356" spans="1:9" ht="19.5" customHeight="1">
      <c r="A356" s="413">
        <f>SUBTOTAL(3,$B$3:B356)</f>
        <v>354</v>
      </c>
      <c r="B356" s="302" t="s">
        <v>485</v>
      </c>
      <c r="C356" s="311">
        <v>3</v>
      </c>
      <c r="D356" s="302" t="s">
        <v>1981</v>
      </c>
      <c r="E356" s="305" t="s">
        <v>2012</v>
      </c>
      <c r="F356" s="305" t="s">
        <v>2277</v>
      </c>
      <c r="G356" s="306">
        <v>9815543566</v>
      </c>
      <c r="H356" s="298"/>
      <c r="I35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</v>
      </c>
    </row>
    <row r="357" spans="1:9" ht="19.5" customHeight="1">
      <c r="A357" s="413">
        <f>SUBTOTAL(3,$B$3:B357)</f>
        <v>355</v>
      </c>
      <c r="B357" s="302" t="s">
        <v>485</v>
      </c>
      <c r="C357" s="311">
        <v>3</v>
      </c>
      <c r="D357" s="302" t="s">
        <v>1983</v>
      </c>
      <c r="E357" s="305" t="s">
        <v>2012</v>
      </c>
      <c r="F357" s="305" t="s">
        <v>2278</v>
      </c>
      <c r="G357" s="306">
        <v>9822441407</v>
      </c>
      <c r="H357" s="298"/>
      <c r="I35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</v>
      </c>
    </row>
    <row r="358" spans="1:9" ht="19.5" customHeight="1">
      <c r="A358" s="413">
        <f>SUBTOTAL(3,$B$3:B358)</f>
        <v>356</v>
      </c>
      <c r="B358" s="302" t="s">
        <v>485</v>
      </c>
      <c r="C358" s="311">
        <v>3</v>
      </c>
      <c r="D358" s="302" t="s">
        <v>1985</v>
      </c>
      <c r="E358" s="305" t="s">
        <v>2012</v>
      </c>
      <c r="F358" s="305" t="s">
        <v>2279</v>
      </c>
      <c r="G358" s="306">
        <v>9822537413</v>
      </c>
      <c r="H358" s="298"/>
      <c r="I35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</v>
      </c>
    </row>
    <row r="359" spans="1:9" ht="19.5" customHeight="1">
      <c r="A359" s="413">
        <f>SUBTOTAL(3,$B$3:B359)</f>
        <v>357</v>
      </c>
      <c r="B359" s="302" t="s">
        <v>485</v>
      </c>
      <c r="C359" s="311">
        <v>4</v>
      </c>
      <c r="D359" s="302" t="s">
        <v>980</v>
      </c>
      <c r="E359" s="305" t="s">
        <v>2012</v>
      </c>
      <c r="F359" s="305" t="s">
        <v>2280</v>
      </c>
      <c r="G359" s="306">
        <v>9858060013</v>
      </c>
      <c r="H359" s="298"/>
      <c r="I35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</v>
      </c>
    </row>
    <row r="360" spans="1:9" ht="19.5" customHeight="1">
      <c r="A360" s="413">
        <f>SUBTOTAL(3,$B$3:B360)</f>
        <v>358</v>
      </c>
      <c r="B360" s="302" t="s">
        <v>485</v>
      </c>
      <c r="C360" s="311">
        <v>4</v>
      </c>
      <c r="D360" s="302" t="s">
        <v>1979</v>
      </c>
      <c r="E360" s="305" t="s">
        <v>2012</v>
      </c>
      <c r="F360" s="305" t="s">
        <v>2281</v>
      </c>
      <c r="G360" s="306">
        <v>9868123256</v>
      </c>
      <c r="H360" s="298"/>
      <c r="I360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</v>
      </c>
    </row>
    <row r="361" spans="1:9" ht="19.5" customHeight="1">
      <c r="A361" s="413">
        <f>SUBTOTAL(3,$B$3:B361)</f>
        <v>359</v>
      </c>
      <c r="B361" s="302" t="s">
        <v>485</v>
      </c>
      <c r="C361" s="311">
        <v>4</v>
      </c>
      <c r="D361" s="302" t="s">
        <v>1981</v>
      </c>
      <c r="E361" s="305" t="s">
        <v>2012</v>
      </c>
      <c r="F361" s="305" t="s">
        <v>2282</v>
      </c>
      <c r="G361" s="306">
        <v>9822498026</v>
      </c>
      <c r="H361" s="298"/>
      <c r="I361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</v>
      </c>
    </row>
    <row r="362" spans="1:9" ht="19.5" customHeight="1">
      <c r="A362" s="413">
        <f>SUBTOTAL(3,$B$3:B362)</f>
        <v>360</v>
      </c>
      <c r="B362" s="302" t="s">
        <v>485</v>
      </c>
      <c r="C362" s="311">
        <v>4</v>
      </c>
      <c r="D362" s="302" t="s">
        <v>1983</v>
      </c>
      <c r="E362" s="305" t="s">
        <v>2012</v>
      </c>
      <c r="F362" s="305" t="s">
        <v>2283</v>
      </c>
      <c r="G362" s="306">
        <v>9864906876</v>
      </c>
      <c r="H362" s="298"/>
      <c r="I36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</v>
      </c>
    </row>
    <row r="363" spans="1:9" ht="19.5" customHeight="1">
      <c r="A363" s="413">
        <f>SUBTOTAL(3,$B$3:B363)</f>
        <v>361</v>
      </c>
      <c r="B363" s="302" t="s">
        <v>485</v>
      </c>
      <c r="C363" s="311">
        <v>4</v>
      </c>
      <c r="D363" s="302" t="s">
        <v>1985</v>
      </c>
      <c r="E363" s="305" t="s">
        <v>2012</v>
      </c>
      <c r="F363" s="305" t="s">
        <v>2235</v>
      </c>
      <c r="G363" s="306">
        <v>9844880992</v>
      </c>
      <c r="H363" s="298"/>
      <c r="I36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</v>
      </c>
    </row>
    <row r="364" spans="1:9" ht="19.5" customHeight="1">
      <c r="A364" s="413">
        <f>SUBTOTAL(3,$B$3:B364)</f>
        <v>362</v>
      </c>
      <c r="B364" s="302" t="s">
        <v>485</v>
      </c>
      <c r="C364" s="311">
        <v>5</v>
      </c>
      <c r="D364" s="302" t="s">
        <v>980</v>
      </c>
      <c r="E364" s="305" t="s">
        <v>2232</v>
      </c>
      <c r="F364" s="305" t="s">
        <v>2284</v>
      </c>
      <c r="G364" s="306">
        <v>9848056920</v>
      </c>
      <c r="H364" s="298"/>
      <c r="I36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</v>
      </c>
    </row>
    <row r="365" spans="1:9" ht="19.5" customHeight="1">
      <c r="A365" s="413">
        <f>SUBTOTAL(3,$B$3:B365)</f>
        <v>363</v>
      </c>
      <c r="B365" s="302" t="s">
        <v>485</v>
      </c>
      <c r="C365" s="311">
        <v>5</v>
      </c>
      <c r="D365" s="302" t="s">
        <v>1979</v>
      </c>
      <c r="E365" s="305" t="s">
        <v>2232</v>
      </c>
      <c r="F365" s="305" t="s">
        <v>2285</v>
      </c>
      <c r="G365" s="306">
        <v>9816592192</v>
      </c>
      <c r="H365" s="298"/>
      <c r="I365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</v>
      </c>
    </row>
    <row r="366" spans="1:9" ht="19.5" customHeight="1">
      <c r="A366" s="413">
        <f>SUBTOTAL(3,$B$3:B366)</f>
        <v>364</v>
      </c>
      <c r="B366" s="302" t="s">
        <v>485</v>
      </c>
      <c r="C366" s="311">
        <v>5</v>
      </c>
      <c r="D366" s="302" t="s">
        <v>1981</v>
      </c>
      <c r="E366" s="305" t="s">
        <v>2232</v>
      </c>
      <c r="F366" s="305" t="s">
        <v>2286</v>
      </c>
      <c r="G366" s="306">
        <v>9846862039</v>
      </c>
      <c r="H366" s="298"/>
      <c r="I36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</v>
      </c>
    </row>
    <row r="367" spans="1:9" ht="19.5" customHeight="1">
      <c r="A367" s="413">
        <f>SUBTOTAL(3,$B$3:B367)</f>
        <v>365</v>
      </c>
      <c r="B367" s="302" t="s">
        <v>485</v>
      </c>
      <c r="C367" s="311">
        <v>5</v>
      </c>
      <c r="D367" s="302" t="s">
        <v>1983</v>
      </c>
      <c r="E367" s="305" t="s">
        <v>2232</v>
      </c>
      <c r="F367" s="305" t="s">
        <v>2287</v>
      </c>
      <c r="G367" s="306">
        <v>9816562441</v>
      </c>
      <c r="H367" s="298"/>
      <c r="I36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</v>
      </c>
    </row>
    <row r="368" spans="1:9" ht="19.5" customHeight="1">
      <c r="A368" s="413">
        <f>SUBTOTAL(3,$B$3:B368)</f>
        <v>366</v>
      </c>
      <c r="B368" s="302" t="s">
        <v>485</v>
      </c>
      <c r="C368" s="311">
        <v>5</v>
      </c>
      <c r="D368" s="302" t="s">
        <v>1985</v>
      </c>
      <c r="E368" s="305" t="s">
        <v>2232</v>
      </c>
      <c r="F368" s="305" t="s">
        <v>2288</v>
      </c>
      <c r="G368" s="306">
        <v>9826680819</v>
      </c>
      <c r="H368" s="298"/>
      <c r="I36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</v>
      </c>
    </row>
    <row r="369" spans="1:9" ht="19.5" customHeight="1">
      <c r="A369" s="413">
        <f>SUBTOTAL(3,$B$3:B369)</f>
        <v>367</v>
      </c>
      <c r="B369" s="302" t="s">
        <v>485</v>
      </c>
      <c r="C369" s="311">
        <v>6</v>
      </c>
      <c r="D369" s="302" t="s">
        <v>980</v>
      </c>
      <c r="E369" s="305" t="s">
        <v>2012</v>
      </c>
      <c r="F369" s="305" t="s">
        <v>2289</v>
      </c>
      <c r="G369" s="306">
        <v>9848198268</v>
      </c>
      <c r="H369" s="298"/>
      <c r="I36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</v>
      </c>
    </row>
    <row r="370" spans="1:9" ht="19.5" customHeight="1">
      <c r="A370" s="413">
        <f>SUBTOTAL(3,$B$3:B370)</f>
        <v>368</v>
      </c>
      <c r="B370" s="302" t="s">
        <v>485</v>
      </c>
      <c r="C370" s="311">
        <v>6</v>
      </c>
      <c r="D370" s="302" t="s">
        <v>1979</v>
      </c>
      <c r="E370" s="305" t="s">
        <v>2012</v>
      </c>
      <c r="F370" s="305" t="s">
        <v>2290</v>
      </c>
      <c r="G370" s="306"/>
      <c r="H370" s="298"/>
      <c r="I370" s="127" t="str">
        <f t="shared" si="5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</v>
      </c>
    </row>
    <row r="371" spans="1:9" ht="19.5" customHeight="1">
      <c r="A371" s="413">
        <f>SUBTOTAL(3,$B$3:B371)</f>
        <v>369</v>
      </c>
      <c r="B371" s="302" t="s">
        <v>485</v>
      </c>
      <c r="C371" s="311">
        <v>6</v>
      </c>
      <c r="D371" s="302" t="s">
        <v>1981</v>
      </c>
      <c r="E371" s="305" t="s">
        <v>2012</v>
      </c>
      <c r="F371" s="305" t="s">
        <v>2291</v>
      </c>
      <c r="G371" s="306"/>
      <c r="H371" s="298"/>
      <c r="I371" s="127" t="str">
        <f t="shared" si="5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</v>
      </c>
    </row>
    <row r="372" spans="1:9" ht="19.5" customHeight="1">
      <c r="A372" s="413">
        <f>SUBTOTAL(3,$B$3:B372)</f>
        <v>370</v>
      </c>
      <c r="B372" s="302" t="s">
        <v>485</v>
      </c>
      <c r="C372" s="311">
        <v>6</v>
      </c>
      <c r="D372" s="302" t="s">
        <v>1983</v>
      </c>
      <c r="E372" s="305" t="s">
        <v>2012</v>
      </c>
      <c r="F372" s="305" t="s">
        <v>2292</v>
      </c>
      <c r="G372" s="306">
        <v>9822437329</v>
      </c>
      <c r="H372" s="298"/>
      <c r="I37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</v>
      </c>
    </row>
    <row r="373" spans="1:9" ht="19.5" customHeight="1">
      <c r="A373" s="413">
        <f>SUBTOTAL(3,$B$3:B373)</f>
        <v>371</v>
      </c>
      <c r="B373" s="302" t="s">
        <v>485</v>
      </c>
      <c r="C373" s="311">
        <v>6</v>
      </c>
      <c r="D373" s="302" t="s">
        <v>1985</v>
      </c>
      <c r="E373" s="305" t="s">
        <v>2012</v>
      </c>
      <c r="F373" s="305" t="s">
        <v>2293</v>
      </c>
      <c r="G373" s="306">
        <v>9848070427</v>
      </c>
      <c r="H373" s="298"/>
      <c r="I37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</v>
      </c>
    </row>
    <row r="374" spans="1:9" ht="19.5" customHeight="1">
      <c r="A374" s="413">
        <f>SUBTOTAL(3,$B$3:B374)</f>
        <v>372</v>
      </c>
      <c r="B374" s="302" t="s">
        <v>485</v>
      </c>
      <c r="C374" s="311">
        <v>7</v>
      </c>
      <c r="D374" s="302" t="s">
        <v>980</v>
      </c>
      <c r="E374" s="305" t="s">
        <v>1987</v>
      </c>
      <c r="F374" s="305" t="s">
        <v>2294</v>
      </c>
      <c r="G374" s="306">
        <v>9848113826</v>
      </c>
      <c r="H374" s="298"/>
      <c r="I37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</v>
      </c>
    </row>
    <row r="375" spans="1:9" ht="19.5" customHeight="1">
      <c r="A375" s="413">
        <f>SUBTOTAL(3,$B$3:B375)</f>
        <v>373</v>
      </c>
      <c r="B375" s="302" t="s">
        <v>485</v>
      </c>
      <c r="C375" s="311">
        <v>7</v>
      </c>
      <c r="D375" s="302" t="s">
        <v>1979</v>
      </c>
      <c r="E375" s="305" t="s">
        <v>1987</v>
      </c>
      <c r="F375" s="305" t="s">
        <v>2295</v>
      </c>
      <c r="G375" s="306"/>
      <c r="H375" s="298"/>
      <c r="I375" s="127" t="str">
        <f t="shared" si="5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</v>
      </c>
    </row>
    <row r="376" spans="1:9" ht="19.5" customHeight="1">
      <c r="A376" s="413">
        <f>SUBTOTAL(3,$B$3:B376)</f>
        <v>374</v>
      </c>
      <c r="B376" s="302" t="s">
        <v>485</v>
      </c>
      <c r="C376" s="311">
        <v>7</v>
      </c>
      <c r="D376" s="302" t="s">
        <v>1981</v>
      </c>
      <c r="E376" s="305" t="s">
        <v>1987</v>
      </c>
      <c r="F376" s="305" t="s">
        <v>2296</v>
      </c>
      <c r="G376" s="306">
        <v>9804576577</v>
      </c>
      <c r="H376" s="298"/>
      <c r="I37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</v>
      </c>
    </row>
    <row r="377" spans="1:9" ht="19.5" customHeight="1">
      <c r="A377" s="413">
        <f>SUBTOTAL(3,$B$3:B377)</f>
        <v>375</v>
      </c>
      <c r="B377" s="302" t="s">
        <v>485</v>
      </c>
      <c r="C377" s="311">
        <v>7</v>
      </c>
      <c r="D377" s="302" t="s">
        <v>1983</v>
      </c>
      <c r="E377" s="305" t="s">
        <v>1987</v>
      </c>
      <c r="F377" s="305" t="s">
        <v>2297</v>
      </c>
      <c r="G377" s="306">
        <v>9868612458</v>
      </c>
      <c r="H377" s="298"/>
      <c r="I37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</v>
      </c>
    </row>
    <row r="378" spans="1:9" ht="19.5" customHeight="1">
      <c r="A378" s="413">
        <f>SUBTOTAL(3,$B$3:B378)</f>
        <v>376</v>
      </c>
      <c r="B378" s="302" t="s">
        <v>485</v>
      </c>
      <c r="C378" s="311">
        <v>7</v>
      </c>
      <c r="D378" s="302" t="s">
        <v>1985</v>
      </c>
      <c r="E378" s="305" t="s">
        <v>1987</v>
      </c>
      <c r="F378" s="305" t="s">
        <v>935</v>
      </c>
      <c r="G378" s="306"/>
      <c r="H378" s="298"/>
      <c r="I378" s="127" t="str">
        <f t="shared" si="5"/>
        <v xml:space="preserve"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</v>
      </c>
    </row>
    <row r="379" spans="1:9" ht="19.5" customHeight="1">
      <c r="A379" s="413">
        <f>SUBTOTAL(3,$B$3:B379)</f>
        <v>377</v>
      </c>
      <c r="B379" s="302" t="s">
        <v>485</v>
      </c>
      <c r="C379" s="311">
        <v>8</v>
      </c>
      <c r="D379" s="302" t="s">
        <v>980</v>
      </c>
      <c r="E379" s="305" t="s">
        <v>2012</v>
      </c>
      <c r="F379" s="305" t="s">
        <v>2298</v>
      </c>
      <c r="G379" s="306">
        <v>9848254875</v>
      </c>
      <c r="H379" s="298"/>
      <c r="I379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</v>
      </c>
    </row>
    <row r="380" spans="1:9" ht="19.5" customHeight="1">
      <c r="A380" s="413">
        <f>SUBTOTAL(3,$B$3:B380)</f>
        <v>378</v>
      </c>
      <c r="B380" s="302" t="s">
        <v>485</v>
      </c>
      <c r="C380" s="311">
        <v>8</v>
      </c>
      <c r="D380" s="302" t="s">
        <v>1979</v>
      </c>
      <c r="E380" s="305" t="s">
        <v>2012</v>
      </c>
      <c r="F380" s="305" t="s">
        <v>2299</v>
      </c>
      <c r="G380" s="306">
        <v>9848030200</v>
      </c>
      <c r="H380" s="298"/>
      <c r="I380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</v>
      </c>
    </row>
    <row r="381" spans="1:9" ht="19.5" customHeight="1">
      <c r="A381" s="413">
        <f>SUBTOTAL(3,$B$3:B381)</f>
        <v>379</v>
      </c>
      <c r="B381" s="302" t="s">
        <v>485</v>
      </c>
      <c r="C381" s="311">
        <v>8</v>
      </c>
      <c r="D381" s="302" t="s">
        <v>1981</v>
      </c>
      <c r="E381" s="305" t="s">
        <v>2012</v>
      </c>
      <c r="F381" s="305" t="s">
        <v>2300</v>
      </c>
      <c r="G381" s="306">
        <v>9849492043</v>
      </c>
      <c r="H381" s="298"/>
      <c r="I381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</v>
      </c>
    </row>
    <row r="382" spans="1:9" ht="19.5" customHeight="1">
      <c r="A382" s="413">
        <f>SUBTOTAL(3,$B$3:B382)</f>
        <v>380</v>
      </c>
      <c r="B382" s="302" t="s">
        <v>485</v>
      </c>
      <c r="C382" s="311">
        <v>8</v>
      </c>
      <c r="D382" s="302" t="s">
        <v>1983</v>
      </c>
      <c r="E382" s="305" t="s">
        <v>2012</v>
      </c>
      <c r="F382" s="305" t="s">
        <v>2301</v>
      </c>
      <c r="G382" s="306">
        <v>9815509880</v>
      </c>
      <c r="H382" s="298"/>
      <c r="I382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</v>
      </c>
    </row>
    <row r="383" spans="1:9" ht="19.5" customHeight="1">
      <c r="A383" s="413">
        <f>SUBTOTAL(3,$B$3:B383)</f>
        <v>381</v>
      </c>
      <c r="B383" s="302" t="s">
        <v>485</v>
      </c>
      <c r="C383" s="311">
        <v>8</v>
      </c>
      <c r="D383" s="302" t="s">
        <v>1985</v>
      </c>
      <c r="E383" s="305" t="s">
        <v>2012</v>
      </c>
      <c r="F383" s="305" t="s">
        <v>2302</v>
      </c>
      <c r="G383" s="306">
        <v>9848065844</v>
      </c>
      <c r="H383" s="298"/>
      <c r="I383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</v>
      </c>
    </row>
    <row r="384" spans="1:9" ht="19.5" customHeight="1">
      <c r="A384" s="413">
        <f>SUBTOTAL(3,$B$3:B384)</f>
        <v>382</v>
      </c>
      <c r="B384" s="302" t="s">
        <v>485</v>
      </c>
      <c r="C384" s="311">
        <v>9</v>
      </c>
      <c r="D384" s="302" t="s">
        <v>980</v>
      </c>
      <c r="E384" s="305" t="s">
        <v>430</v>
      </c>
      <c r="F384" s="305" t="s">
        <v>2143</v>
      </c>
      <c r="G384" s="306">
        <v>9858032736</v>
      </c>
      <c r="H384" s="298"/>
      <c r="I384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</v>
      </c>
    </row>
    <row r="385" spans="1:9" ht="19.5" customHeight="1">
      <c r="A385" s="413">
        <f>SUBTOTAL(3,$B$3:B385)</f>
        <v>383</v>
      </c>
      <c r="B385" s="302" t="s">
        <v>485</v>
      </c>
      <c r="C385" s="311">
        <v>9</v>
      </c>
      <c r="D385" s="302" t="s">
        <v>1979</v>
      </c>
      <c r="E385" s="305" t="s">
        <v>430</v>
      </c>
      <c r="F385" s="305" t="s">
        <v>2303</v>
      </c>
      <c r="G385" s="306">
        <v>9848256226</v>
      </c>
      <c r="H385" s="298"/>
      <c r="I385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</v>
      </c>
    </row>
    <row r="386" spans="1:9" ht="19.5" customHeight="1">
      <c r="A386" s="413">
        <f>SUBTOTAL(3,$B$3:B386)</f>
        <v>384</v>
      </c>
      <c r="B386" s="302" t="s">
        <v>485</v>
      </c>
      <c r="C386" s="311">
        <v>9</v>
      </c>
      <c r="D386" s="302" t="s">
        <v>1981</v>
      </c>
      <c r="E386" s="305" t="s">
        <v>430</v>
      </c>
      <c r="F386" s="305" t="s">
        <v>2304</v>
      </c>
      <c r="G386" s="306">
        <v>9812565752</v>
      </c>
      <c r="H386" s="298"/>
      <c r="I386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</v>
      </c>
    </row>
    <row r="387" spans="1:9" ht="19.5" customHeight="1">
      <c r="A387" s="413">
        <f>SUBTOTAL(3,$B$3:B387)</f>
        <v>385</v>
      </c>
      <c r="B387" s="302" t="s">
        <v>485</v>
      </c>
      <c r="C387" s="311">
        <v>9</v>
      </c>
      <c r="D387" s="302" t="s">
        <v>1983</v>
      </c>
      <c r="E387" s="305" t="s">
        <v>430</v>
      </c>
      <c r="F387" s="305" t="s">
        <v>2305</v>
      </c>
      <c r="G387" s="306">
        <v>9848098008</v>
      </c>
      <c r="H387" s="298"/>
      <c r="I387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</v>
      </c>
    </row>
    <row r="388" spans="1:9" ht="19.5" customHeight="1">
      <c r="A388" s="413">
        <f>SUBTOTAL(3,$B$3:B388)</f>
        <v>386</v>
      </c>
      <c r="B388" s="302" t="s">
        <v>485</v>
      </c>
      <c r="C388" s="311">
        <v>9</v>
      </c>
      <c r="D388" s="302" t="s">
        <v>1985</v>
      </c>
      <c r="E388" s="305" t="s">
        <v>430</v>
      </c>
      <c r="F388" s="305" t="s">
        <v>2306</v>
      </c>
      <c r="G388" s="306">
        <v>9848151691</v>
      </c>
      <c r="H388" s="298"/>
      <c r="I388" s="127" t="str">
        <f t="shared" si="5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</v>
      </c>
    </row>
    <row r="389" spans="1:9" ht="19.5" customHeight="1">
      <c r="A389" s="413">
        <f>SUBTOTAL(3,$B$3:B389)</f>
        <v>387</v>
      </c>
      <c r="B389" s="302" t="s">
        <v>485</v>
      </c>
      <c r="C389" s="311">
        <v>10</v>
      </c>
      <c r="D389" s="302" t="s">
        <v>980</v>
      </c>
      <c r="E389" s="305" t="s">
        <v>2012</v>
      </c>
      <c r="F389" s="305" t="s">
        <v>2307</v>
      </c>
      <c r="G389" s="306">
        <v>9848148105</v>
      </c>
      <c r="H389" s="298"/>
      <c r="I389" s="127" t="str">
        <f t="shared" ref="I389:I393" si="6">CONCATENATE(I388, ", ",G389)</f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</v>
      </c>
    </row>
    <row r="390" spans="1:9" ht="19.5" customHeight="1">
      <c r="A390" s="413">
        <f>SUBTOTAL(3,$B$3:B390)</f>
        <v>388</v>
      </c>
      <c r="B390" s="302" t="s">
        <v>485</v>
      </c>
      <c r="C390" s="311">
        <v>10</v>
      </c>
      <c r="D390" s="302" t="s">
        <v>1979</v>
      </c>
      <c r="E390" s="305" t="s">
        <v>2012</v>
      </c>
      <c r="F390" s="305" t="s">
        <v>2308</v>
      </c>
      <c r="G390" s="306">
        <v>9866754046</v>
      </c>
      <c r="H390" s="298"/>
      <c r="I390" s="127" t="str">
        <f t="shared" si="6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</v>
      </c>
    </row>
    <row r="391" spans="1:9" ht="19.5" customHeight="1">
      <c r="A391" s="413">
        <f>SUBTOTAL(3,$B$3:B391)</f>
        <v>389</v>
      </c>
      <c r="B391" s="302" t="s">
        <v>485</v>
      </c>
      <c r="C391" s="311">
        <v>10</v>
      </c>
      <c r="D391" s="302" t="s">
        <v>1981</v>
      </c>
      <c r="E391" s="305" t="s">
        <v>2012</v>
      </c>
      <c r="F391" s="305" t="s">
        <v>2309</v>
      </c>
      <c r="G391" s="306">
        <v>9804586595</v>
      </c>
      <c r="H391" s="298"/>
      <c r="I391" s="127" t="str">
        <f t="shared" si="6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</v>
      </c>
    </row>
    <row r="392" spans="1:9" ht="19.5" customHeight="1">
      <c r="A392" s="413">
        <f>SUBTOTAL(3,$B$3:B392)</f>
        <v>390</v>
      </c>
      <c r="B392" s="302" t="s">
        <v>485</v>
      </c>
      <c r="C392" s="311">
        <v>10</v>
      </c>
      <c r="D392" s="302" t="s">
        <v>1983</v>
      </c>
      <c r="E392" s="305" t="s">
        <v>2012</v>
      </c>
      <c r="F392" s="305" t="s">
        <v>2310</v>
      </c>
      <c r="G392" s="306">
        <v>9868216926</v>
      </c>
      <c r="H392" s="298"/>
      <c r="I392" s="127" t="str">
        <f t="shared" si="6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</v>
      </c>
    </row>
    <row r="393" spans="1:9" ht="20.25" customHeight="1">
      <c r="A393" s="413">
        <f>SUBTOTAL(3,$B$3:B393)</f>
        <v>391</v>
      </c>
      <c r="B393" s="302" t="s">
        <v>485</v>
      </c>
      <c r="C393" s="311">
        <v>10</v>
      </c>
      <c r="D393" s="302" t="s">
        <v>1985</v>
      </c>
      <c r="E393" s="305" t="s">
        <v>2012</v>
      </c>
      <c r="F393" s="305" t="s">
        <v>2311</v>
      </c>
      <c r="G393" s="306">
        <v>9800502521</v>
      </c>
      <c r="H393" s="298"/>
      <c r="I393" s="127" t="str">
        <f t="shared" si="6"/>
        <v>9858026295, 9848087465, 9869988173, 9848217206, 9816558397, 9858035491, -, 9868141114, -, -, -, -, 9848054426, 9800526036, -, -, -, -, 9848083462, 9848011553, 9822415811, 9824557598, 9848092587, 9848254466, 9849671265, 9869700712, 9848180453, 9844705458, 9858025141, 9848219871, 9804541844, 9868016877, 9848020305, 9858025716, 9848072878, -, -, 9858086027, 9858047666, 9816653309, 9814537221, 9802569142, -, 9858031333, 9847961941, 9868394395, 9842707265, 9869545001, 
9746547045, 974-6547045, Call phone (+9779746547045),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9812544855,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9868216926, 9800502521</v>
      </c>
    </row>
  </sheetData>
  <autoFilter ref="A2:H392"/>
  <sortState ref="A2:F62">
    <sortCondition ref="D2:D62"/>
  </sortState>
  <mergeCells count="1">
    <mergeCell ref="A1:H1"/>
  </mergeCells>
  <hyperlinks>
    <hyperlink ref="G51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29"/>
  <sheetViews>
    <sheetView topLeftCell="A10" workbookViewId="0">
      <selection activeCell="D19" sqref="D19"/>
    </sheetView>
  </sheetViews>
  <sheetFormatPr defaultRowHeight="15"/>
  <cols>
    <col min="1" max="1" width="7.85546875" style="294" bestFit="1" customWidth="1"/>
    <col min="2" max="2" width="9.140625" style="98" customWidth="1"/>
    <col min="3" max="3" width="21.28515625" style="294" customWidth="1"/>
    <col min="4" max="4" width="27.140625" style="294" bestFit="1" customWidth="1"/>
    <col min="5" max="5" width="18.85546875" style="294" customWidth="1"/>
    <col min="6" max="6" width="28" style="294" customWidth="1"/>
    <col min="7" max="16384" width="9.140625" style="294"/>
  </cols>
  <sheetData>
    <row r="2" spans="1:6" ht="24">
      <c r="A2" s="529" t="s">
        <v>2425</v>
      </c>
      <c r="B2" s="530"/>
      <c r="C2" s="530"/>
      <c r="D2" s="530"/>
      <c r="E2" s="530"/>
      <c r="F2" s="530"/>
    </row>
    <row r="3" spans="1:6" s="329" customFormat="1" ht="24">
      <c r="A3" s="531" t="s">
        <v>419</v>
      </c>
      <c r="B3" s="532" t="s">
        <v>2379</v>
      </c>
      <c r="C3" s="533" t="s">
        <v>2380</v>
      </c>
      <c r="D3" s="533"/>
      <c r="E3" s="533"/>
      <c r="F3" s="533" t="s">
        <v>2381</v>
      </c>
    </row>
    <row r="4" spans="1:6" s="329" customFormat="1" ht="24">
      <c r="A4" s="531"/>
      <c r="B4" s="532"/>
      <c r="C4" s="330" t="s">
        <v>83</v>
      </c>
      <c r="D4" s="330" t="s">
        <v>1</v>
      </c>
      <c r="E4" s="330" t="s">
        <v>4</v>
      </c>
      <c r="F4" s="533"/>
    </row>
    <row r="5" spans="1:6" ht="24">
      <c r="A5" s="320" t="s">
        <v>2382</v>
      </c>
      <c r="B5" s="324">
        <v>1</v>
      </c>
      <c r="C5" s="322" t="s">
        <v>2383</v>
      </c>
      <c r="D5" s="322" t="s">
        <v>2384</v>
      </c>
      <c r="E5" s="322">
        <v>9858021123</v>
      </c>
      <c r="F5" s="322" t="s">
        <v>430</v>
      </c>
    </row>
    <row r="6" spans="1:6" ht="24">
      <c r="A6" s="320" t="s">
        <v>2385</v>
      </c>
      <c r="B6" s="324">
        <v>2</v>
      </c>
      <c r="C6" s="322" t="s">
        <v>2386</v>
      </c>
      <c r="D6" s="322" t="s">
        <v>2387</v>
      </c>
      <c r="E6" s="323">
        <v>9848613229</v>
      </c>
      <c r="F6" s="322" t="s">
        <v>2232</v>
      </c>
    </row>
    <row r="7" spans="1:6" ht="24">
      <c r="A7" s="529" t="s">
        <v>2426</v>
      </c>
      <c r="B7" s="530"/>
      <c r="C7" s="530"/>
      <c r="D7" s="530"/>
      <c r="E7" s="530"/>
      <c r="F7" s="530"/>
    </row>
    <row r="8" spans="1:6" s="329" customFormat="1" ht="24">
      <c r="A8" s="531" t="s">
        <v>419</v>
      </c>
      <c r="B8" s="532"/>
      <c r="C8" s="533" t="s">
        <v>2380</v>
      </c>
      <c r="D8" s="533"/>
      <c r="E8" s="533"/>
      <c r="F8" s="533" t="s">
        <v>2381</v>
      </c>
    </row>
    <row r="9" spans="1:6" s="329" customFormat="1" ht="24">
      <c r="A9" s="531"/>
      <c r="B9" s="532"/>
      <c r="C9" s="330" t="s">
        <v>83</v>
      </c>
      <c r="D9" s="330" t="s">
        <v>1</v>
      </c>
      <c r="E9" s="330" t="s">
        <v>4</v>
      </c>
      <c r="F9" s="533"/>
    </row>
    <row r="10" spans="1:6" ht="24">
      <c r="A10" s="321">
        <v>1</v>
      </c>
      <c r="B10" s="324"/>
      <c r="C10" s="322" t="s">
        <v>2429</v>
      </c>
      <c r="D10" s="322" t="s">
        <v>2437</v>
      </c>
      <c r="E10" s="332">
        <v>9848035918</v>
      </c>
      <c r="F10" s="322" t="s">
        <v>650</v>
      </c>
    </row>
    <row r="11" spans="1:6" ht="24">
      <c r="A11" s="321">
        <v>2</v>
      </c>
      <c r="B11" s="324"/>
      <c r="C11" s="322" t="s">
        <v>2215</v>
      </c>
      <c r="D11" s="322" t="s">
        <v>2436</v>
      </c>
      <c r="E11" s="332">
        <v>9812429470</v>
      </c>
      <c r="F11" s="322" t="s">
        <v>650</v>
      </c>
    </row>
    <row r="12" spans="1:6" ht="24">
      <c r="A12" s="321">
        <v>3</v>
      </c>
      <c r="B12" s="324"/>
      <c r="C12" s="322" t="s">
        <v>2430</v>
      </c>
      <c r="D12" s="322" t="s">
        <v>2435</v>
      </c>
      <c r="E12" s="332">
        <v>9848130167</v>
      </c>
      <c r="F12" s="322" t="s">
        <v>430</v>
      </c>
    </row>
    <row r="13" spans="1:6" ht="24">
      <c r="A13" s="321">
        <v>4</v>
      </c>
      <c r="B13" s="324"/>
      <c r="C13" s="322" t="s">
        <v>2431</v>
      </c>
      <c r="D13" s="322" t="s">
        <v>2434</v>
      </c>
      <c r="E13" s="323">
        <v>9841310701</v>
      </c>
      <c r="F13" s="322" t="s">
        <v>452</v>
      </c>
    </row>
    <row r="14" spans="1:6" ht="24">
      <c r="A14" s="321">
        <v>5</v>
      </c>
      <c r="B14" s="324"/>
      <c r="C14" s="322" t="s">
        <v>2432</v>
      </c>
      <c r="D14" s="322" t="s">
        <v>2433</v>
      </c>
      <c r="E14" s="323">
        <v>9812482539</v>
      </c>
      <c r="F14" s="322" t="s">
        <v>1703</v>
      </c>
    </row>
    <row r="15" spans="1:6" s="329" customFormat="1" ht="24">
      <c r="A15" s="535" t="s">
        <v>2427</v>
      </c>
      <c r="B15" s="536"/>
      <c r="C15" s="536"/>
      <c r="D15" s="536"/>
      <c r="E15" s="536"/>
      <c r="F15" s="536"/>
    </row>
    <row r="16" spans="1:6" s="329" customFormat="1" ht="24">
      <c r="A16" s="534" t="s">
        <v>419</v>
      </c>
      <c r="B16" s="532" t="s">
        <v>2379</v>
      </c>
      <c r="C16" s="532" t="s">
        <v>2380</v>
      </c>
      <c r="D16" s="532"/>
      <c r="E16" s="532"/>
      <c r="F16" s="532" t="s">
        <v>2381</v>
      </c>
    </row>
    <row r="17" spans="1:6" s="329" customFormat="1" ht="24">
      <c r="A17" s="534"/>
      <c r="B17" s="532"/>
      <c r="C17" s="331" t="s">
        <v>83</v>
      </c>
      <c r="D17" s="331" t="s">
        <v>1</v>
      </c>
      <c r="E17" s="331" t="s">
        <v>4</v>
      </c>
      <c r="F17" s="532"/>
    </row>
    <row r="18" spans="1:6" ht="24">
      <c r="A18" s="324">
        <v>1</v>
      </c>
      <c r="B18" s="324" t="s">
        <v>2388</v>
      </c>
      <c r="C18" s="326" t="s">
        <v>2389</v>
      </c>
      <c r="D18" s="322" t="s">
        <v>2390</v>
      </c>
      <c r="E18" s="322">
        <v>9848174146</v>
      </c>
      <c r="F18" s="326" t="s">
        <v>430</v>
      </c>
    </row>
    <row r="19" spans="1:6" ht="24">
      <c r="A19" s="324">
        <v>2</v>
      </c>
      <c r="B19" s="324" t="s">
        <v>2391</v>
      </c>
      <c r="C19" s="326" t="s">
        <v>2392</v>
      </c>
      <c r="D19" s="322" t="s">
        <v>2393</v>
      </c>
      <c r="E19" s="322">
        <v>9808146773</v>
      </c>
      <c r="F19" s="326" t="s">
        <v>2394</v>
      </c>
    </row>
    <row r="20" spans="1:6" ht="24">
      <c r="A20" s="324">
        <v>3</v>
      </c>
      <c r="B20" s="324" t="s">
        <v>2395</v>
      </c>
      <c r="C20" s="326" t="s">
        <v>2396</v>
      </c>
      <c r="D20" s="322" t="s">
        <v>2397</v>
      </c>
      <c r="E20" s="322">
        <v>9851070041</v>
      </c>
      <c r="F20" s="326" t="s">
        <v>430</v>
      </c>
    </row>
    <row r="21" spans="1:6" ht="24">
      <c r="A21" s="324">
        <v>4</v>
      </c>
      <c r="B21" s="324" t="s">
        <v>2398</v>
      </c>
      <c r="C21" s="326" t="s">
        <v>2399</v>
      </c>
      <c r="D21" s="322" t="s">
        <v>2400</v>
      </c>
      <c r="E21" s="322">
        <v>9858052187</v>
      </c>
      <c r="F21" s="326" t="s">
        <v>2394</v>
      </c>
    </row>
    <row r="22" spans="1:6" ht="15.75">
      <c r="A22" s="327"/>
      <c r="B22" s="333"/>
      <c r="C22" s="327"/>
      <c r="D22" s="327"/>
      <c r="E22" s="327"/>
      <c r="F22" s="327"/>
    </row>
    <row r="23" spans="1:6" s="329" customFormat="1" ht="24">
      <c r="A23" s="535" t="s">
        <v>2428</v>
      </c>
      <c r="B23" s="536"/>
      <c r="C23" s="536"/>
      <c r="D23" s="536"/>
      <c r="E23" s="536"/>
      <c r="F23" s="536"/>
    </row>
    <row r="24" spans="1:6" s="329" customFormat="1" ht="24">
      <c r="A24" s="534" t="s">
        <v>419</v>
      </c>
      <c r="B24" s="532"/>
      <c r="C24" s="532" t="s">
        <v>2380</v>
      </c>
      <c r="D24" s="532"/>
      <c r="E24" s="532"/>
      <c r="F24" s="532" t="s">
        <v>2381</v>
      </c>
    </row>
    <row r="25" spans="1:6" s="329" customFormat="1" ht="24">
      <c r="A25" s="534"/>
      <c r="B25" s="532"/>
      <c r="C25" s="331" t="s">
        <v>83</v>
      </c>
      <c r="D25" s="331" t="s">
        <v>1</v>
      </c>
      <c r="E25" s="331" t="s">
        <v>4</v>
      </c>
      <c r="F25" s="532"/>
    </row>
    <row r="26" spans="1:6" ht="24">
      <c r="A26" s="324">
        <v>1</v>
      </c>
      <c r="B26" s="325"/>
      <c r="C26" s="325" t="s">
        <v>2438</v>
      </c>
      <c r="D26" s="325" t="s">
        <v>2439</v>
      </c>
      <c r="E26" s="324">
        <v>9858033338</v>
      </c>
      <c r="F26" s="325" t="s">
        <v>430</v>
      </c>
    </row>
    <row r="27" spans="1:6" ht="24">
      <c r="A27" s="324">
        <v>2</v>
      </c>
      <c r="B27" s="325"/>
      <c r="C27" s="325" t="s">
        <v>2440</v>
      </c>
      <c r="D27" s="325" t="s">
        <v>2441</v>
      </c>
      <c r="E27" s="325">
        <v>9848125028</v>
      </c>
      <c r="F27" s="325" t="s">
        <v>2447</v>
      </c>
    </row>
    <row r="28" spans="1:6" ht="24">
      <c r="A28" s="324">
        <v>3</v>
      </c>
      <c r="B28" s="325"/>
      <c r="C28" s="325" t="s">
        <v>2442</v>
      </c>
      <c r="D28" s="325" t="s">
        <v>2443</v>
      </c>
      <c r="E28" s="324">
        <v>9816509956</v>
      </c>
      <c r="F28" s="325" t="s">
        <v>1703</v>
      </c>
    </row>
    <row r="29" spans="1:6" ht="24">
      <c r="A29" s="324">
        <v>4</v>
      </c>
      <c r="B29" s="325"/>
      <c r="C29" s="325" t="s">
        <v>2445</v>
      </c>
      <c r="D29" s="325" t="s">
        <v>2444</v>
      </c>
      <c r="E29" s="324">
        <v>9851012371</v>
      </c>
      <c r="F29" s="325" t="s">
        <v>2446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B7" sqref="B7"/>
    </sheetView>
  </sheetViews>
  <sheetFormatPr defaultRowHeight="15"/>
  <cols>
    <col min="1" max="1" width="6.85546875" style="294" bestFit="1" customWidth="1"/>
    <col min="2" max="2" width="30.85546875" style="294" bestFit="1" customWidth="1"/>
    <col min="3" max="3" width="19.28515625" style="294" bestFit="1" customWidth="1"/>
    <col min="4" max="4" width="25" style="294" bestFit="1" customWidth="1"/>
    <col min="5" max="5" width="17.5703125" style="294" customWidth="1"/>
    <col min="6" max="6" width="17.5703125" style="294" hidden="1" customWidth="1"/>
    <col min="7" max="16384" width="9.140625" style="294"/>
  </cols>
  <sheetData>
    <row r="1" spans="1:7" ht="22.5">
      <c r="A1" s="537" t="s">
        <v>2330</v>
      </c>
      <c r="B1" s="537"/>
      <c r="C1" s="537"/>
      <c r="D1" s="537"/>
      <c r="E1" s="537"/>
      <c r="F1" s="537"/>
      <c r="G1" s="537"/>
    </row>
    <row r="2" spans="1:7" ht="19.5">
      <c r="A2" s="538" t="s">
        <v>3251</v>
      </c>
      <c r="B2" s="538"/>
      <c r="C2" s="538"/>
      <c r="D2" s="538"/>
      <c r="E2" s="538"/>
      <c r="F2" s="538"/>
      <c r="G2" s="538"/>
    </row>
    <row r="3" spans="1:7" ht="19.5">
      <c r="A3" s="539" t="s">
        <v>3252</v>
      </c>
      <c r="B3" s="539"/>
      <c r="C3" s="539"/>
      <c r="D3" s="539"/>
      <c r="E3" s="539"/>
      <c r="F3" s="539"/>
      <c r="G3" s="539"/>
    </row>
    <row r="4" spans="1:7" ht="19.5">
      <c r="A4" s="540" t="s">
        <v>3253</v>
      </c>
      <c r="B4" s="540"/>
      <c r="C4" s="540"/>
      <c r="D4" s="540"/>
      <c r="E4" s="540"/>
      <c r="F4" s="540"/>
      <c r="G4" s="540"/>
    </row>
    <row r="5" spans="1:7" ht="19.5">
      <c r="A5" s="274"/>
      <c r="B5" s="274"/>
      <c r="C5" s="274"/>
      <c r="D5" s="274"/>
      <c r="E5" s="274"/>
      <c r="F5" s="274"/>
      <c r="G5" s="274"/>
    </row>
    <row r="6" spans="1:7" ht="19.5">
      <c r="A6" s="485" t="s">
        <v>1749</v>
      </c>
      <c r="B6" s="485" t="s">
        <v>3254</v>
      </c>
      <c r="C6" s="485" t="s">
        <v>2331</v>
      </c>
      <c r="D6" s="485" t="s">
        <v>2332</v>
      </c>
      <c r="E6" s="485" t="s">
        <v>2333</v>
      </c>
      <c r="F6" s="485" t="s">
        <v>3255</v>
      </c>
      <c r="G6" s="485" t="s">
        <v>1545</v>
      </c>
    </row>
    <row r="7" spans="1:7" ht="39.75" customHeight="1">
      <c r="A7" s="486" t="s">
        <v>3256</v>
      </c>
      <c r="B7" s="487" t="s">
        <v>3257</v>
      </c>
      <c r="C7" s="486" t="s">
        <v>2334</v>
      </c>
      <c r="D7" s="487" t="s">
        <v>3258</v>
      </c>
      <c r="E7" s="280" t="s">
        <v>3259</v>
      </c>
      <c r="F7" s="488"/>
      <c r="G7" s="486"/>
    </row>
    <row r="8" spans="1:7" ht="28.5" customHeight="1">
      <c r="A8" s="486" t="s">
        <v>3260</v>
      </c>
      <c r="B8" s="487" t="s">
        <v>3261</v>
      </c>
      <c r="C8" s="486" t="s">
        <v>2335</v>
      </c>
      <c r="D8" s="487" t="s">
        <v>3262</v>
      </c>
      <c r="E8" s="280">
        <v>9858032749</v>
      </c>
      <c r="F8" s="488"/>
      <c r="G8" s="486"/>
    </row>
    <row r="9" spans="1:7" ht="28.5" customHeight="1">
      <c r="A9" s="486" t="s">
        <v>3263</v>
      </c>
      <c r="B9" s="487" t="s">
        <v>3264</v>
      </c>
      <c r="C9" s="486" t="s">
        <v>2336</v>
      </c>
      <c r="D9" s="487" t="s">
        <v>3262</v>
      </c>
      <c r="E9" s="280">
        <v>9858022366</v>
      </c>
      <c r="F9" s="488"/>
      <c r="G9" s="486"/>
    </row>
    <row r="10" spans="1:7" ht="28.5" customHeight="1">
      <c r="A10" s="486" t="s">
        <v>3265</v>
      </c>
      <c r="B10" s="487" t="s">
        <v>3266</v>
      </c>
      <c r="C10" s="486" t="s">
        <v>3267</v>
      </c>
      <c r="D10" s="487" t="s">
        <v>3268</v>
      </c>
      <c r="E10" s="280">
        <v>9858030047</v>
      </c>
      <c r="F10" s="488"/>
      <c r="G10" s="486"/>
    </row>
    <row r="11" spans="1:7" ht="28.5" customHeight="1">
      <c r="A11" s="486" t="s">
        <v>3269</v>
      </c>
      <c r="B11" s="487" t="s">
        <v>3270</v>
      </c>
      <c r="C11" s="486" t="s">
        <v>3271</v>
      </c>
      <c r="D11" s="487" t="s">
        <v>3272</v>
      </c>
      <c r="E11" s="489">
        <v>9858020443</v>
      </c>
      <c r="F11" s="490"/>
      <c r="G11" s="486"/>
    </row>
    <row r="12" spans="1:7" ht="28.5" customHeight="1">
      <c r="A12" s="486" t="s">
        <v>3273</v>
      </c>
      <c r="B12" s="487" t="s">
        <v>2338</v>
      </c>
      <c r="C12" s="486" t="s">
        <v>2337</v>
      </c>
      <c r="D12" s="487" t="s">
        <v>3258</v>
      </c>
      <c r="E12" s="280">
        <v>9848154506</v>
      </c>
      <c r="F12" s="488"/>
      <c r="G12" s="486"/>
    </row>
    <row r="13" spans="1:7" ht="28.5" customHeight="1">
      <c r="A13" s="486" t="s">
        <v>3274</v>
      </c>
      <c r="B13" s="487" t="s">
        <v>2344</v>
      </c>
      <c r="C13" s="486" t="s">
        <v>3275</v>
      </c>
      <c r="D13" s="487" t="s">
        <v>3276</v>
      </c>
      <c r="E13" s="280">
        <v>9848187192</v>
      </c>
      <c r="F13" s="488"/>
      <c r="G13" s="486"/>
    </row>
    <row r="14" spans="1:7" ht="28.5" customHeight="1">
      <c r="A14" s="486" t="s">
        <v>3277</v>
      </c>
      <c r="B14" s="487" t="s">
        <v>3278</v>
      </c>
      <c r="C14" s="486" t="s">
        <v>2339</v>
      </c>
      <c r="D14" s="487" t="s">
        <v>3279</v>
      </c>
      <c r="E14" s="280">
        <v>9868157667</v>
      </c>
      <c r="F14" s="488"/>
      <c r="G14" s="486"/>
    </row>
    <row r="15" spans="1:7" ht="28.5" customHeight="1">
      <c r="A15" s="486" t="s">
        <v>3280</v>
      </c>
      <c r="B15" s="487" t="s">
        <v>2342</v>
      </c>
      <c r="C15" s="486" t="s">
        <v>3281</v>
      </c>
      <c r="D15" s="487" t="s">
        <v>3282</v>
      </c>
      <c r="E15" s="280">
        <v>9869968766</v>
      </c>
      <c r="F15" s="488"/>
      <c r="G15" s="486"/>
    </row>
    <row r="16" spans="1:7" ht="28.5" customHeight="1">
      <c r="A16" s="486" t="s">
        <v>3283</v>
      </c>
      <c r="B16" s="487" t="s">
        <v>3284</v>
      </c>
      <c r="C16" s="486" t="s">
        <v>3281</v>
      </c>
      <c r="D16" s="487" t="s">
        <v>3285</v>
      </c>
      <c r="E16" s="280">
        <v>9848128566</v>
      </c>
      <c r="F16" s="488"/>
      <c r="G16" s="486"/>
    </row>
    <row r="17" spans="1:7" ht="28.5" customHeight="1">
      <c r="A17" s="486" t="s">
        <v>3286</v>
      </c>
      <c r="B17" s="487" t="s">
        <v>3287</v>
      </c>
      <c r="C17" s="486" t="s">
        <v>3281</v>
      </c>
      <c r="D17" s="487" t="s">
        <v>3279</v>
      </c>
      <c r="E17" s="280">
        <v>9815521755</v>
      </c>
      <c r="F17" s="488"/>
      <c r="G17" s="486"/>
    </row>
    <row r="18" spans="1:7" ht="28.5" customHeight="1">
      <c r="A18" s="491" t="s">
        <v>3288</v>
      </c>
      <c r="B18" s="487" t="s">
        <v>3289</v>
      </c>
      <c r="C18" s="486" t="s">
        <v>2340</v>
      </c>
      <c r="D18" s="487" t="s">
        <v>3290</v>
      </c>
      <c r="E18" s="280">
        <v>9858030500</v>
      </c>
      <c r="F18" s="488"/>
      <c r="G18" s="486"/>
    </row>
    <row r="19" spans="1:7" ht="28.5" customHeight="1">
      <c r="A19" s="486" t="s">
        <v>3291</v>
      </c>
      <c r="B19" s="487" t="s">
        <v>3292</v>
      </c>
      <c r="C19" s="486" t="s">
        <v>2340</v>
      </c>
      <c r="D19" s="487" t="s">
        <v>3293</v>
      </c>
      <c r="E19" s="280">
        <v>9858033347</v>
      </c>
      <c r="F19" s="488"/>
      <c r="G19" s="486"/>
    </row>
    <row r="20" spans="1:7" ht="28.5" customHeight="1">
      <c r="A20" s="486" t="s">
        <v>3294</v>
      </c>
      <c r="B20" s="487" t="s">
        <v>2341</v>
      </c>
      <c r="C20" s="486" t="s">
        <v>2340</v>
      </c>
      <c r="D20" s="487" t="s">
        <v>3285</v>
      </c>
      <c r="E20" s="280">
        <v>9858025660</v>
      </c>
      <c r="F20" s="488"/>
      <c r="G20" s="486"/>
    </row>
    <row r="21" spans="1:7" ht="28.5" customHeight="1">
      <c r="A21" s="486" t="s">
        <v>3295</v>
      </c>
      <c r="B21" s="487" t="s">
        <v>3296</v>
      </c>
      <c r="C21" s="486" t="s">
        <v>2340</v>
      </c>
      <c r="D21" s="487" t="s">
        <v>3285</v>
      </c>
      <c r="E21" s="280">
        <v>9848021863</v>
      </c>
      <c r="F21" s="488"/>
      <c r="G21" s="486"/>
    </row>
    <row r="22" spans="1:7" ht="28.5" customHeight="1">
      <c r="A22" s="486" t="s">
        <v>3297</v>
      </c>
      <c r="B22" s="487" t="s">
        <v>3298</v>
      </c>
      <c r="C22" s="486" t="s">
        <v>2340</v>
      </c>
      <c r="D22" s="487" t="s">
        <v>3299</v>
      </c>
      <c r="E22" s="280">
        <v>9848154838</v>
      </c>
      <c r="F22" s="488"/>
      <c r="G22" s="486"/>
    </row>
    <row r="23" spans="1:7" ht="28.5" customHeight="1">
      <c r="A23" s="486" t="s">
        <v>3300</v>
      </c>
      <c r="B23" s="487" t="s">
        <v>2343</v>
      </c>
      <c r="C23" s="486" t="s">
        <v>2340</v>
      </c>
      <c r="D23" s="487" t="s">
        <v>3301</v>
      </c>
      <c r="E23" s="280">
        <v>9858025464</v>
      </c>
      <c r="F23" s="488"/>
      <c r="G23" s="486"/>
    </row>
    <row r="24" spans="1:7" ht="28.5" customHeight="1">
      <c r="A24" s="486" t="s">
        <v>3302</v>
      </c>
      <c r="B24" s="487" t="s">
        <v>3303</v>
      </c>
      <c r="C24" s="486" t="s">
        <v>2340</v>
      </c>
      <c r="D24" s="487" t="s">
        <v>3304</v>
      </c>
      <c r="E24" s="280">
        <v>9868232332</v>
      </c>
      <c r="F24" s="488"/>
      <c r="G24" s="486"/>
    </row>
    <row r="25" spans="1:7" ht="19.5">
      <c r="A25" s="492"/>
      <c r="B25" s="492" t="s">
        <v>3305</v>
      </c>
      <c r="C25" s="492"/>
      <c r="D25" s="492"/>
      <c r="E25" s="493"/>
      <c r="F25" s="494"/>
      <c r="G25" s="486"/>
    </row>
    <row r="26" spans="1:7" ht="30.75" customHeight="1">
      <c r="A26" s="486" t="s">
        <v>3256</v>
      </c>
      <c r="B26" s="486" t="s">
        <v>3306</v>
      </c>
      <c r="C26" s="486" t="s">
        <v>2340</v>
      </c>
      <c r="D26" s="486" t="s">
        <v>3307</v>
      </c>
      <c r="E26" s="280">
        <v>9858026605</v>
      </c>
      <c r="F26" s="488"/>
      <c r="G26" s="486"/>
    </row>
    <row r="27" spans="1:7" ht="30.75" customHeight="1">
      <c r="A27" s="486" t="s">
        <v>3260</v>
      </c>
      <c r="B27" s="486" t="s">
        <v>3308</v>
      </c>
      <c r="C27" s="486" t="s">
        <v>2340</v>
      </c>
      <c r="D27" s="486"/>
      <c r="E27" s="280" t="s">
        <v>3309</v>
      </c>
      <c r="F27" s="488"/>
      <c r="G27" s="486"/>
    </row>
    <row r="28" spans="1:7" ht="30.75" customHeight="1">
      <c r="A28" s="486" t="s">
        <v>3263</v>
      </c>
      <c r="B28" s="486" t="s">
        <v>3310</v>
      </c>
      <c r="C28" s="486" t="s">
        <v>2340</v>
      </c>
      <c r="D28" s="486"/>
      <c r="E28" s="280" t="s">
        <v>3311</v>
      </c>
      <c r="F28" s="488"/>
      <c r="G28" s="486"/>
    </row>
    <row r="29" spans="1:7" ht="19.5">
      <c r="A29" s="274"/>
      <c r="B29" s="274"/>
      <c r="C29" s="274"/>
      <c r="D29" s="274"/>
      <c r="E29" s="274"/>
      <c r="F29" s="274"/>
      <c r="G29" s="274"/>
    </row>
    <row r="30" spans="1:7" ht="19.5">
      <c r="A30" s="274"/>
      <c r="B30" s="274"/>
      <c r="C30" s="274"/>
      <c r="D30" s="274"/>
      <c r="E30" s="274"/>
      <c r="F30" s="274"/>
      <c r="G30" s="274"/>
    </row>
    <row r="31" spans="1:7" ht="19.5">
      <c r="A31" s="274"/>
      <c r="B31" s="274"/>
      <c r="C31" s="274"/>
      <c r="D31" s="274"/>
      <c r="E31" s="274"/>
      <c r="F31" s="274"/>
      <c r="G31" s="274"/>
    </row>
    <row r="32" spans="1:7" ht="19.5">
      <c r="A32" s="274"/>
      <c r="B32" s="274"/>
      <c r="C32" s="274"/>
      <c r="D32" s="274"/>
      <c r="E32" s="274"/>
      <c r="F32" s="274"/>
      <c r="G32" s="274"/>
    </row>
    <row r="33" spans="1:7" ht="19.5">
      <c r="A33" s="274"/>
      <c r="B33" s="274"/>
      <c r="C33" s="274"/>
      <c r="D33" s="274"/>
      <c r="E33" s="274"/>
      <c r="F33" s="274"/>
      <c r="G33" s="274"/>
    </row>
    <row r="34" spans="1:7" ht="19.5">
      <c r="A34" s="274"/>
      <c r="B34" s="274"/>
      <c r="C34" s="274"/>
      <c r="D34" s="274"/>
      <c r="E34" s="274"/>
      <c r="F34" s="274"/>
      <c r="G34" s="274"/>
    </row>
    <row r="35" spans="1:7" ht="19.5">
      <c r="A35" s="274"/>
      <c r="B35" s="274"/>
      <c r="C35" s="274"/>
      <c r="D35" s="274"/>
      <c r="E35" s="274"/>
      <c r="F35" s="274"/>
      <c r="G35" s="274"/>
    </row>
    <row r="36" spans="1:7" ht="19.5">
      <c r="A36" s="274"/>
      <c r="B36" s="274"/>
      <c r="C36" s="274"/>
      <c r="D36" s="274"/>
      <c r="E36" s="274"/>
      <c r="F36" s="274"/>
      <c r="G36" s="274"/>
    </row>
    <row r="37" spans="1:7" ht="19.5">
      <c r="A37" s="274"/>
      <c r="B37" s="274"/>
      <c r="C37" s="274"/>
      <c r="D37" s="274"/>
      <c r="E37" s="274"/>
      <c r="F37" s="274"/>
      <c r="G37" s="274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17</vt:i4>
      </vt:variant>
    </vt:vector>
  </HeadingPairs>
  <TitlesOfParts>
    <vt:vector size="45" baseType="lpstr">
      <vt:lpstr>Karyalaya_Haru</vt:lpstr>
      <vt:lpstr>tred union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sastha</vt:lpstr>
      <vt:lpstr>yatayat samati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Aayogharu!Print_Area</vt:lpstr>
      <vt:lpstr>Bank!Print_Area</vt:lpstr>
      <vt:lpstr>Karyalaya_Haru!Print_Area</vt:lpstr>
      <vt:lpstr>patrakar!Print_Area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Karyalaya_Haru!Print_Titles</vt:lpstr>
      <vt:lpstr>patrakar!Print_Titles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2025-08-21T05:18:00Z</cp:lastPrinted>
  <dcterms:created xsi:type="dcterms:W3CDTF">2015-03-24T08:03:14Z</dcterms:created>
  <dcterms:modified xsi:type="dcterms:W3CDTF">2025-09-04T09:11:24Z</dcterms:modified>
</cp:coreProperties>
</file>