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angaram-PC\आ.व.२०८१-८२\PHON NOTBOOK 2081-82\"/>
    </mc:Choice>
  </mc:AlternateContent>
  <bookViews>
    <workbookView xWindow="0" yWindow="0" windowWidth="15360" windowHeight="7905" tabRatio="727"/>
  </bookViews>
  <sheets>
    <sheet name="Karyalaya_Haru" sheetId="35" r:id="rId1"/>
    <sheet name="DDMC." sheetId="52" r:id="rId2"/>
    <sheet name="tred union" sheetId="56" r:id="rId3"/>
    <sheet name="Bank" sheetId="55" r:id="rId4"/>
    <sheet name="police" sheetId="54" r:id="rId5"/>
    <sheet name="APF" sheetId="48" r:id="rId6"/>
    <sheet name="समन्वय नवनिर्वाचित" sheetId="50" r:id="rId7"/>
    <sheet name="गापानपा नवनिर्वाचित" sheetId="47" r:id="rId8"/>
    <sheet name="संघप्रदेश नवनिर्वाचित" sheetId="53" r:id="rId9"/>
    <sheet name="nepal redcrass" sheetId="51" r:id="rId10"/>
    <sheet name="नागरिक समाज" sheetId="46" r:id="rId11"/>
    <sheet name="griha" sheetId="15" r:id="rId12"/>
    <sheet name="pradesh" sheetId="16" r:id="rId13"/>
    <sheet name="nirwachit padadikari" sheetId="19" r:id="rId14"/>
    <sheet name="gapa_napa" sheetId="36" r:id="rId15"/>
    <sheet name="Aayogharu" sheetId="14" r:id="rId16"/>
    <sheet name="patrakar" sheetId="11" r:id="rId17"/>
    <sheet name="Rajnitik dal" sheetId="10" r:id="rId18"/>
    <sheet name="ambulence" sheetId="18" r:id="rId19"/>
    <sheet name="IT_Palika" sheetId="39" r:id="rId20"/>
    <sheet name="Sheet2" sheetId="57" r:id="rId21"/>
    <sheet name="sastha" sheetId="9" r:id="rId22"/>
    <sheet name="yatayat samati" sheetId="8" r:id="rId23"/>
    <sheet name="aujar" sheetId="27" r:id="rId24"/>
    <sheet name="संघप्रदेशस्थानीय" sheetId="37" r:id="rId25"/>
    <sheet name="Gyas" sheetId="29" r:id="rId26"/>
    <sheet name="Sheet1" sheetId="30" r:id="rId27"/>
    <sheet name="सदभाव समुह" sheetId="58" r:id="rId28"/>
    <sheet name="Muslim Aguwa" sheetId="33" r:id="rId29"/>
    <sheet name="Indhan_dipo" sheetId="40" r:id="rId30"/>
    <sheet name="चर्च" sheetId="43" r:id="rId31"/>
    <sheet name="लघुवित्त" sheetId="44" r:id="rId32"/>
  </sheets>
  <definedNames>
    <definedName name="_xlnm._FilterDatabase" localSheetId="15" hidden="1">Aayogharu!$A$5:$I$29</definedName>
    <definedName name="_xlnm._FilterDatabase" localSheetId="5" hidden="1">APF!$A$3:$G$22</definedName>
    <definedName name="_xlnm._FilterDatabase" localSheetId="23" hidden="1">aujar!$A$5:$F$42</definedName>
    <definedName name="_xlnm._FilterDatabase" localSheetId="3" hidden="1">Bank!$A$2:$G$53</definedName>
    <definedName name="_xlnm._FilterDatabase" localSheetId="1" hidden="1">DDMC.!$A$5:$F$56</definedName>
    <definedName name="_xlnm._FilterDatabase" localSheetId="14" hidden="1">gapa_napa!$A$1:$D$114</definedName>
    <definedName name="_xlnm._FilterDatabase" localSheetId="25" hidden="1">Gyas!$A$5:$E$35</definedName>
    <definedName name="_xlnm._FilterDatabase" localSheetId="0" hidden="1">Karyalaya_Haru!$A$5:$R$93</definedName>
    <definedName name="_xlnm._FilterDatabase" localSheetId="16" hidden="1">patrakar!$A$6:$F$232</definedName>
    <definedName name="_xlnm._FilterDatabase" localSheetId="4" hidden="1">police!$A$2:$C$12</definedName>
    <definedName name="_xlnm._FilterDatabase" localSheetId="17" hidden="1">'Rajnitik dal'!$A$5:$H$5</definedName>
    <definedName name="_xlnm._FilterDatabase" localSheetId="21" hidden="1">sastha!$A$5:$H$71</definedName>
    <definedName name="_xlnm._FilterDatabase" localSheetId="22" hidden="1">'yatayat samati'!$A$5:$H$5</definedName>
    <definedName name="_xlnm._FilterDatabase" localSheetId="7" hidden="1">'गापानपा नवनिर्वाचित'!$A$2:$H$391</definedName>
    <definedName name="OLE_LINK1" localSheetId="5">APF!#REF!</definedName>
    <definedName name="_xlnm.Print_Area" localSheetId="15">Aayogharu!$A$1:$I$29</definedName>
    <definedName name="_xlnm.Print_Area" localSheetId="5">APF!#REF!</definedName>
    <definedName name="_xlnm.Print_Area" localSheetId="3">Bank!$A$1:$G$37</definedName>
    <definedName name="_xlnm.Print_Area" localSheetId="0">Karyalaya_Haru!$A$1:$I$94</definedName>
    <definedName name="_xlnm.Print_Area" localSheetId="16">patrakar!$A$1:$F$64</definedName>
    <definedName name="_xlnm.Print_Area" localSheetId="4">police!$A$1:$B$12</definedName>
    <definedName name="_xlnm.Print_Area" localSheetId="17">'Rajnitik dal'!$A$1:$H$18</definedName>
    <definedName name="_xlnm.Print_Area" localSheetId="21">sastha!$A$1:$H$72</definedName>
    <definedName name="_xlnm.Print_Area" localSheetId="22">'yatayat samati'!$A$1:$H$14</definedName>
    <definedName name="_xlnm.Print_Titles" localSheetId="15">Aayogharu!$5:$5</definedName>
    <definedName name="_xlnm.Print_Titles" localSheetId="3">Bank!$2:$2</definedName>
    <definedName name="_xlnm.Print_Titles" localSheetId="1">DDMC.!$5:$5</definedName>
    <definedName name="_xlnm.Print_Titles" localSheetId="0">Karyalaya_Haru!$5:$5</definedName>
    <definedName name="_xlnm.Print_Titles" localSheetId="16">patrakar!$5:$6</definedName>
    <definedName name="_xlnm.Print_Titles" localSheetId="17">'Rajnitik dal'!$4:$5</definedName>
    <definedName name="_xlnm.Print_Titles" localSheetId="21">sastha!$5:$5</definedName>
    <definedName name="_xlnm.Print_Titles" localSheetId="22">'yatayat samati'!$5:$5</definedName>
    <definedName name="_xlnm.Print_Titles" localSheetId="7">'गापानपा नवनिर्वाचित'!$1:$2</definedName>
    <definedName name="_xlnm.Print_Titles" localSheetId="30">चर्च!$4:$4</definedName>
  </definedNames>
  <calcPr calcId="152511"/>
</workbook>
</file>

<file path=xl/calcChain.xml><?xml version="1.0" encoding="utf-8"?>
<calcChain xmlns="http://schemas.openxmlformats.org/spreadsheetml/2006/main">
  <c r="A8" i="35" l="1"/>
  <c r="A9" i="35"/>
  <c r="A10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7" i="35"/>
  <c r="A48" i="35"/>
  <c r="A49" i="35"/>
  <c r="A50" i="35"/>
  <c r="A51" i="35"/>
  <c r="A52" i="35"/>
  <c r="A53" i="35"/>
  <c r="A54" i="35"/>
  <c r="A55" i="35"/>
  <c r="A56" i="35"/>
  <c r="A57" i="35"/>
  <c r="A58" i="35"/>
  <c r="A59" i="35"/>
  <c r="A60" i="35"/>
  <c r="A61" i="35"/>
  <c r="A62" i="35"/>
  <c r="A63" i="35"/>
  <c r="A64" i="35"/>
  <c r="A65" i="35"/>
  <c r="A66" i="35"/>
  <c r="A67" i="35"/>
  <c r="A68" i="35"/>
  <c r="A69" i="35"/>
  <c r="A70" i="35"/>
  <c r="A71" i="35"/>
  <c r="A72" i="35"/>
  <c r="A73" i="35"/>
  <c r="A74" i="35"/>
  <c r="A75" i="35"/>
  <c r="A76" i="35"/>
  <c r="A77" i="35"/>
  <c r="A78" i="35"/>
  <c r="A79" i="35"/>
  <c r="A80" i="35"/>
  <c r="A81" i="35"/>
  <c r="A82" i="35"/>
  <c r="A83" i="35"/>
  <c r="A84" i="35"/>
  <c r="A85" i="35"/>
  <c r="A86" i="35"/>
  <c r="A87" i="35"/>
  <c r="A88" i="35"/>
  <c r="A89" i="35"/>
  <c r="A90" i="35"/>
  <c r="A91" i="35"/>
  <c r="A92" i="35"/>
  <c r="A93" i="35"/>
  <c r="A94" i="35"/>
  <c r="A95" i="35"/>
  <c r="I8" i="9" l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I70" i="9" s="1"/>
  <c r="I71" i="9" s="1"/>
  <c r="G7" i="11" l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A13" i="11" l="1"/>
  <c r="A12" i="11"/>
  <c r="A16" i="11"/>
  <c r="A18" i="11"/>
  <c r="A19" i="11"/>
  <c r="A24" i="11"/>
  <c r="A25" i="11"/>
  <c r="A26" i="11"/>
  <c r="A27" i="11"/>
  <c r="A28" i="11"/>
  <c r="A29" i="11"/>
  <c r="A30" i="11"/>
  <c r="A31" i="11"/>
  <c r="A32" i="11"/>
  <c r="A33" i="11"/>
  <c r="A34" i="11"/>
  <c r="A20" i="11"/>
  <c r="A17" i="11"/>
  <c r="A35" i="11"/>
  <c r="A7" i="11"/>
  <c r="A36" i="11"/>
  <c r="A37" i="11"/>
  <c r="A8" i="11"/>
  <c r="A38" i="11"/>
  <c r="A39" i="11"/>
  <c r="A40" i="11"/>
  <c r="A41" i="11"/>
  <c r="A42" i="11"/>
  <c r="A43" i="11"/>
  <c r="A21" i="11"/>
  <c r="A44" i="11"/>
  <c r="A45" i="11"/>
  <c r="A23" i="11"/>
  <c r="A46" i="11"/>
  <c r="A10" i="11"/>
  <c r="A47" i="11"/>
  <c r="A48" i="11"/>
  <c r="A49" i="11"/>
  <c r="A50" i="11"/>
  <c r="A51" i="11"/>
  <c r="A52" i="11"/>
  <c r="A53" i="11"/>
  <c r="A54" i="11"/>
  <c r="A55" i="11"/>
  <c r="A56" i="11"/>
  <c r="A11" i="11"/>
  <c r="A9" i="11"/>
  <c r="A57" i="11"/>
  <c r="A58" i="11"/>
  <c r="A59" i="11"/>
  <c r="A60" i="11"/>
  <c r="A61" i="11"/>
  <c r="A62" i="11"/>
  <c r="A15" i="11"/>
  <c r="A63" i="11"/>
  <c r="A22" i="11"/>
  <c r="A64" i="11"/>
  <c r="A14" i="11"/>
  <c r="A7" i="35" l="1"/>
  <c r="A6" i="35"/>
  <c r="I6" i="8" l="1"/>
  <c r="I7" i="8" s="1"/>
  <c r="I8" i="8" s="1"/>
  <c r="I9" i="8" s="1"/>
  <c r="I10" i="8" s="1"/>
  <c r="I11" i="8" s="1"/>
  <c r="I12" i="8" s="1"/>
  <c r="I13" i="8" s="1"/>
  <c r="H3" i="55" l="1"/>
  <c r="H4" i="55" s="1"/>
  <c r="H5" i="55" s="1"/>
  <c r="H6" i="55" s="1"/>
  <c r="H7" i="55" s="1"/>
  <c r="H8" i="55" s="1"/>
  <c r="H9" i="55" s="1"/>
  <c r="H10" i="55" s="1"/>
  <c r="H11" i="55" s="1"/>
  <c r="H12" i="55" s="1"/>
  <c r="H13" i="55" s="1"/>
  <c r="H14" i="55" s="1"/>
  <c r="H15" i="55" s="1"/>
  <c r="H16" i="55" s="1"/>
  <c r="H17" i="55" s="1"/>
  <c r="H18" i="55" s="1"/>
  <c r="H19" i="55" s="1"/>
  <c r="H20" i="55" s="1"/>
  <c r="H21" i="55" s="1"/>
  <c r="H22" i="55" s="1"/>
  <c r="H23" i="55" s="1"/>
  <c r="H24" i="55" s="1"/>
  <c r="H25" i="55" s="1"/>
  <c r="H26" i="55" s="1"/>
  <c r="H27" i="55" s="1"/>
  <c r="H28" i="55" s="1"/>
  <c r="H29" i="55" s="1"/>
  <c r="H30" i="55" s="1"/>
  <c r="H31" i="55" s="1"/>
  <c r="H32" i="55" s="1"/>
  <c r="H33" i="55" s="1"/>
  <c r="H34" i="55" s="1"/>
  <c r="H35" i="55" s="1"/>
  <c r="H36" i="55" s="1"/>
  <c r="H37" i="55" s="1"/>
  <c r="H38" i="55" s="1"/>
  <c r="H39" i="55" s="1"/>
  <c r="H40" i="55" s="1"/>
  <c r="H41" i="55" s="1"/>
  <c r="H42" i="55" s="1"/>
  <c r="H43" i="55" s="1"/>
  <c r="H44" i="55" s="1"/>
  <c r="H45" i="55" s="1"/>
  <c r="H46" i="55" s="1"/>
  <c r="H47" i="55" s="1"/>
  <c r="H48" i="55" s="1"/>
  <c r="H49" i="55" s="1"/>
  <c r="H50" i="55" s="1"/>
  <c r="H51" i="55" s="1"/>
  <c r="H52" i="55" s="1"/>
  <c r="H53" i="55" s="1"/>
  <c r="A4" i="47" l="1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1" i="47"/>
  <c r="A242" i="47"/>
  <c r="A243" i="47"/>
  <c r="A244" i="47"/>
  <c r="A245" i="47"/>
  <c r="A246" i="47"/>
  <c r="A247" i="47"/>
  <c r="A248" i="47"/>
  <c r="A249" i="47"/>
  <c r="A250" i="47"/>
  <c r="A251" i="47"/>
  <c r="A252" i="47"/>
  <c r="A253" i="47"/>
  <c r="A254" i="47"/>
  <c r="A255" i="47"/>
  <c r="A256" i="47"/>
  <c r="A257" i="47"/>
  <c r="A258" i="47"/>
  <c r="A259" i="47"/>
  <c r="A260" i="47"/>
  <c r="A261" i="47"/>
  <c r="A262" i="47"/>
  <c r="A263" i="47"/>
  <c r="A264" i="47"/>
  <c r="A265" i="47"/>
  <c r="A266" i="47"/>
  <c r="A267" i="47"/>
  <c r="A268" i="47"/>
  <c r="A269" i="47"/>
  <c r="A270" i="47"/>
  <c r="A271" i="47"/>
  <c r="A272" i="47"/>
  <c r="A273" i="47"/>
  <c r="A274" i="47"/>
  <c r="A275" i="47"/>
  <c r="A276" i="47"/>
  <c r="A277" i="47"/>
  <c r="A278" i="47"/>
  <c r="A279" i="47"/>
  <c r="A280" i="47"/>
  <c r="A281" i="47"/>
  <c r="A282" i="47"/>
  <c r="A283" i="47"/>
  <c r="A284" i="47"/>
  <c r="A285" i="47"/>
  <c r="A286" i="47"/>
  <c r="A287" i="47"/>
  <c r="A288" i="47"/>
  <c r="A289" i="47"/>
  <c r="A290" i="47"/>
  <c r="A291" i="47"/>
  <c r="A292" i="47"/>
  <c r="A293" i="47"/>
  <c r="A294" i="47"/>
  <c r="A295" i="47"/>
  <c r="A296" i="47"/>
  <c r="A297" i="47"/>
  <c r="A298" i="47"/>
  <c r="A299" i="47"/>
  <c r="A300" i="47"/>
  <c r="A301" i="47"/>
  <c r="A302" i="47"/>
  <c r="A303" i="47"/>
  <c r="A304" i="47"/>
  <c r="A305" i="47"/>
  <c r="A306" i="47"/>
  <c r="A307" i="47"/>
  <c r="A308" i="47"/>
  <c r="A309" i="47"/>
  <c r="A310" i="47"/>
  <c r="A311" i="47"/>
  <c r="A312" i="47"/>
  <c r="A313" i="47"/>
  <c r="A314" i="47"/>
  <c r="A315" i="47"/>
  <c r="A316" i="47"/>
  <c r="A317" i="47"/>
  <c r="A318" i="47"/>
  <c r="A319" i="47"/>
  <c r="A320" i="47"/>
  <c r="A321" i="47"/>
  <c r="A322" i="47"/>
  <c r="A323" i="47"/>
  <c r="A324" i="47"/>
  <c r="A325" i="47"/>
  <c r="A326" i="47"/>
  <c r="A327" i="47"/>
  <c r="A328" i="47"/>
  <c r="A329" i="47"/>
  <c r="A330" i="47"/>
  <c r="A331" i="47"/>
  <c r="A332" i="47"/>
  <c r="A333" i="47"/>
  <c r="A334" i="47"/>
  <c r="A335" i="47"/>
  <c r="A336" i="47"/>
  <c r="A337" i="47"/>
  <c r="A338" i="47"/>
  <c r="A339" i="47"/>
  <c r="A340" i="47"/>
  <c r="A341" i="47"/>
  <c r="A342" i="47"/>
  <c r="A343" i="47"/>
  <c r="A344" i="47"/>
  <c r="A345" i="47"/>
  <c r="A346" i="47"/>
  <c r="A347" i="47"/>
  <c r="A348" i="47"/>
  <c r="A349" i="47"/>
  <c r="A350" i="47"/>
  <c r="A351" i="47"/>
  <c r="A352" i="47"/>
  <c r="A353" i="47"/>
  <c r="A354" i="47"/>
  <c r="A355" i="47"/>
  <c r="A356" i="47"/>
  <c r="A357" i="47"/>
  <c r="A358" i="47"/>
  <c r="A359" i="47"/>
  <c r="A360" i="47"/>
  <c r="A361" i="47"/>
  <c r="A362" i="47"/>
  <c r="A363" i="47"/>
  <c r="A364" i="47"/>
  <c r="A365" i="47"/>
  <c r="A366" i="47"/>
  <c r="A367" i="47"/>
  <c r="A368" i="47"/>
  <c r="A369" i="47"/>
  <c r="A370" i="47"/>
  <c r="A371" i="47"/>
  <c r="A372" i="47"/>
  <c r="A373" i="47"/>
  <c r="A374" i="47"/>
  <c r="A375" i="47"/>
  <c r="A376" i="47"/>
  <c r="A377" i="47"/>
  <c r="A378" i="47"/>
  <c r="A379" i="47"/>
  <c r="A380" i="47"/>
  <c r="A381" i="47"/>
  <c r="A382" i="47"/>
  <c r="A383" i="47"/>
  <c r="A384" i="47"/>
  <c r="A385" i="47"/>
  <c r="A386" i="47"/>
  <c r="A387" i="47"/>
  <c r="A388" i="47"/>
  <c r="A389" i="47"/>
  <c r="A390" i="47"/>
  <c r="A391" i="47"/>
  <c r="A392" i="47"/>
  <c r="A393" i="47"/>
  <c r="A3" i="47"/>
  <c r="I18" i="8" l="1"/>
  <c r="A4" i="55" l="1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3" i="55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3" i="56"/>
  <c r="S6" i="35" l="1"/>
  <c r="S7" i="35" s="1"/>
  <c r="S8" i="35" s="1"/>
  <c r="S9" i="35" s="1"/>
  <c r="S10" i="35" s="1"/>
  <c r="S11" i="35" s="1"/>
  <c r="S12" i="35" s="1"/>
  <c r="S13" i="35" s="1"/>
  <c r="S14" i="35" s="1"/>
  <c r="S15" i="35" s="1"/>
  <c r="S16" i="35" s="1"/>
  <c r="S17" i="35" s="1"/>
  <c r="S18" i="35" s="1"/>
  <c r="S19" i="35" s="1"/>
  <c r="S20" i="35" s="1"/>
  <c r="S21" i="35" s="1"/>
  <c r="S22" i="35" s="1"/>
  <c r="S23" i="35" s="1"/>
  <c r="S24" i="35" s="1"/>
  <c r="S25" i="35" s="1"/>
  <c r="S26" i="35" s="1"/>
  <c r="S27" i="35" s="1"/>
  <c r="S28" i="35" s="1"/>
  <c r="S29" i="35" s="1"/>
  <c r="S30" i="35" s="1"/>
  <c r="S31" i="35" s="1"/>
  <c r="S32" i="35" s="1"/>
  <c r="S33" i="35" s="1"/>
  <c r="S34" i="35" s="1"/>
  <c r="S35" i="35" s="1"/>
  <c r="S36" i="35" s="1"/>
  <c r="S37" i="35" s="1"/>
  <c r="S38" i="35" s="1"/>
  <c r="S39" i="35" s="1"/>
  <c r="S40" i="35" s="1"/>
  <c r="S41" i="35" s="1"/>
  <c r="S42" i="35" s="1"/>
  <c r="S43" i="35" s="1"/>
  <c r="S44" i="35" s="1"/>
  <c r="S45" i="35" s="1"/>
  <c r="S46" i="35" s="1"/>
  <c r="S47" i="35" s="1"/>
  <c r="S48" i="35" s="1"/>
  <c r="S49" i="35" s="1"/>
  <c r="S50" i="35" s="1"/>
  <c r="S51" i="35" s="1"/>
  <c r="S52" i="35" s="1"/>
  <c r="S53" i="35" s="1"/>
  <c r="S54" i="35" s="1"/>
  <c r="S55" i="35" s="1"/>
  <c r="S56" i="35" s="1"/>
  <c r="S57" i="35" s="1"/>
  <c r="S58" i="35" s="1"/>
  <c r="S59" i="35" s="1"/>
  <c r="S60" i="35" s="1"/>
  <c r="S61" i="35" s="1"/>
  <c r="S62" i="35" s="1"/>
  <c r="S63" i="35" s="1"/>
  <c r="S64" i="35" s="1"/>
  <c r="S65" i="35" s="1"/>
  <c r="S66" i="35" s="1"/>
  <c r="S67" i="35" s="1"/>
  <c r="S68" i="35" s="1"/>
  <c r="S69" i="35" s="1"/>
  <c r="S70" i="35" s="1"/>
  <c r="S75" i="35" s="1"/>
  <c r="S77" i="35" s="1"/>
  <c r="S78" i="35" s="1"/>
  <c r="S79" i="35" s="1"/>
  <c r="S73" i="35" s="1"/>
  <c r="S80" i="35" s="1"/>
  <c r="S76" i="35" s="1"/>
  <c r="S81" i="35" s="1"/>
  <c r="S71" i="35" s="1"/>
  <c r="S72" i="35" s="1"/>
  <c r="S82" i="35" s="1"/>
  <c r="S83" i="35" s="1"/>
  <c r="S84" i="35" s="1"/>
  <c r="S85" i="35" s="1"/>
  <c r="S86" i="35" s="1"/>
  <c r="S87" i="35" s="1"/>
  <c r="S88" i="35" s="1"/>
  <c r="S74" i="35" s="1"/>
  <c r="S89" i="35" s="1"/>
  <c r="S90" i="35" s="1"/>
  <c r="S91" i="35" s="1"/>
  <c r="S92" i="35" s="1"/>
  <c r="S93" i="35" s="1"/>
  <c r="D1" i="57" l="1"/>
  <c r="D2" i="57" s="1"/>
  <c r="D3" i="57" s="1"/>
  <c r="D4" i="57" s="1"/>
  <c r="D5" i="57" s="1"/>
  <c r="D6" i="57" s="1"/>
  <c r="D7" i="57" s="1"/>
  <c r="D8" i="57" s="1"/>
  <c r="D9" i="57" s="1"/>
  <c r="D10" i="57" s="1"/>
  <c r="D11" i="57" s="1"/>
  <c r="D12" i="57" s="1"/>
  <c r="D13" i="57" s="1"/>
  <c r="D14" i="57" s="1"/>
  <c r="D15" i="57" s="1"/>
  <c r="D16" i="57" s="1"/>
  <c r="D17" i="57" s="1"/>
  <c r="D18" i="57" s="1"/>
  <c r="D19" i="57" s="1"/>
  <c r="D20" i="57" s="1"/>
  <c r="D21" i="57" s="1"/>
  <c r="D22" i="57" s="1"/>
  <c r="D23" i="57" s="1"/>
  <c r="D24" i="57" s="1"/>
  <c r="D25" i="57" s="1"/>
  <c r="D26" i="57" s="1"/>
  <c r="D27" i="57" s="1"/>
  <c r="D28" i="57" s="1"/>
  <c r="D29" i="57" s="1"/>
  <c r="D30" i="57" s="1"/>
  <c r="D31" i="57" s="1"/>
  <c r="D32" i="57" s="1"/>
  <c r="D33" i="57" s="1"/>
  <c r="D34" i="57" s="1"/>
  <c r="D35" i="57" s="1"/>
  <c r="D36" i="57" s="1"/>
  <c r="D37" i="57" s="1"/>
  <c r="D38" i="57" s="1"/>
  <c r="D39" i="57" s="1"/>
  <c r="D40" i="57" s="1"/>
  <c r="D41" i="57" s="1"/>
  <c r="D42" i="57" s="1"/>
  <c r="D43" i="57" s="1"/>
  <c r="D44" i="57" s="1"/>
  <c r="D45" i="57" s="1"/>
  <c r="D46" i="57" s="1"/>
  <c r="F3" i="56" l="1"/>
  <c r="F4" i="56" s="1"/>
  <c r="F5" i="56" s="1"/>
  <c r="F6" i="56" s="1"/>
  <c r="F7" i="56" s="1"/>
  <c r="F8" i="56" s="1"/>
  <c r="F9" i="56" s="1"/>
  <c r="F10" i="56" s="1"/>
  <c r="F11" i="56" s="1"/>
  <c r="F12" i="56" s="1"/>
  <c r="F13" i="56" s="1"/>
  <c r="F14" i="56" s="1"/>
  <c r="F15" i="56" s="1"/>
  <c r="F16" i="56" s="1"/>
  <c r="G6" i="52" l="1"/>
  <c r="G7" i="52" s="1"/>
  <c r="G8" i="52" s="1"/>
  <c r="G9" i="52" s="1"/>
  <c r="G10" i="52" s="1"/>
  <c r="G11" i="52" s="1"/>
  <c r="G12" i="52" s="1"/>
  <c r="G13" i="52" s="1"/>
  <c r="G14" i="52" s="1"/>
  <c r="G15" i="52" s="1"/>
  <c r="G16" i="52" s="1"/>
  <c r="G17" i="52" s="1"/>
  <c r="G18" i="52" s="1"/>
  <c r="G19" i="52" s="1"/>
  <c r="G20" i="52" s="1"/>
  <c r="G21" i="52" s="1"/>
  <c r="G22" i="52" s="1"/>
  <c r="G23" i="52" s="1"/>
  <c r="G24" i="52" s="1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5" i="52" s="1"/>
  <c r="G36" i="52" s="1"/>
  <c r="G37" i="52" s="1"/>
  <c r="G38" i="52" s="1"/>
  <c r="G39" i="52" s="1"/>
  <c r="G40" i="52" s="1"/>
  <c r="G41" i="52" s="1"/>
  <c r="G42" i="52" s="1"/>
  <c r="G43" i="52" s="1"/>
  <c r="G44" i="52" s="1"/>
  <c r="G45" i="52" s="1"/>
  <c r="G46" i="52" s="1"/>
  <c r="G47" i="52" s="1"/>
  <c r="G48" i="52" s="1"/>
  <c r="G49" i="52" s="1"/>
  <c r="G50" i="52" s="1"/>
  <c r="G51" i="52" s="1"/>
  <c r="G52" i="52" s="1"/>
  <c r="G53" i="52" s="1"/>
  <c r="G54" i="52" s="1"/>
  <c r="G55" i="52" s="1"/>
  <c r="G56" i="52" s="1"/>
  <c r="G57" i="52" s="1"/>
  <c r="G58" i="52" s="1"/>
  <c r="G59" i="52" s="1"/>
  <c r="G60" i="52" s="1"/>
  <c r="G61" i="52" s="1"/>
  <c r="G62" i="52" s="1"/>
  <c r="G63" i="52" s="1"/>
  <c r="G64" i="52" s="1"/>
  <c r="G65" i="52" s="1"/>
  <c r="G66" i="52" s="1"/>
  <c r="G67" i="52" s="1"/>
  <c r="G68" i="52" s="1"/>
  <c r="G69" i="52" s="1"/>
  <c r="G70" i="52" s="1"/>
  <c r="G71" i="52" s="1"/>
  <c r="G72" i="52" s="1"/>
  <c r="G73" i="52" s="1"/>
  <c r="G74" i="52" s="1"/>
  <c r="G75" i="52" s="1"/>
  <c r="G76" i="52" s="1"/>
  <c r="G77" i="52" s="1"/>
  <c r="G78" i="52" s="1"/>
  <c r="G79" i="52" s="1"/>
  <c r="I7" i="10" l="1"/>
  <c r="I6" i="10" s="1"/>
  <c r="I8" i="10" s="1"/>
  <c r="I9" i="10" s="1"/>
  <c r="I12" i="10" s="1"/>
  <c r="I13" i="10" s="1"/>
  <c r="I11" i="10" s="1"/>
  <c r="I16" i="10" s="1"/>
  <c r="I15" i="10" s="1"/>
  <c r="I17" i="10" s="1"/>
  <c r="I18" i="10" s="1"/>
  <c r="I14" i="10" l="1"/>
  <c r="I10" i="10" s="1"/>
  <c r="I19" i="10"/>
  <c r="I20" i="10" s="1"/>
  <c r="I21" i="10" s="1"/>
  <c r="I22" i="10" s="1"/>
  <c r="I23" i="10" s="1"/>
  <c r="I24" i="10" s="1"/>
  <c r="F2" i="39"/>
  <c r="F3" i="39" s="1"/>
  <c r="F4" i="39" s="1"/>
  <c r="F5" i="39" s="1"/>
  <c r="F6" i="39" s="1"/>
  <c r="F7" i="39" s="1"/>
  <c r="F8" i="39" s="1"/>
  <c r="F9" i="39" s="1"/>
  <c r="F10" i="39" s="1"/>
  <c r="I6" i="9" l="1"/>
  <c r="I7" i="9" s="1"/>
  <c r="F6" i="29" l="1"/>
  <c r="F7" i="29" s="1"/>
  <c r="F8" i="29" s="1"/>
  <c r="F9" i="29" s="1"/>
  <c r="F10" i="29" s="1"/>
  <c r="F11" i="29" s="1"/>
  <c r="F12" i="29" s="1"/>
  <c r="F13" i="29" s="1"/>
  <c r="F14" i="29" s="1"/>
  <c r="F15" i="29" s="1"/>
  <c r="F16" i="29" s="1"/>
  <c r="F17" i="29" s="1"/>
  <c r="F18" i="29" s="1"/>
  <c r="F19" i="29" s="1"/>
  <c r="F20" i="29" s="1"/>
  <c r="F21" i="29" s="1"/>
  <c r="F22" i="29" s="1"/>
  <c r="F23" i="29" s="1"/>
  <c r="F24" i="29" s="1"/>
  <c r="F25" i="29" s="1"/>
  <c r="F26" i="29" s="1"/>
  <c r="F27" i="29" s="1"/>
  <c r="F28" i="29" s="1"/>
  <c r="F29" i="29" s="1"/>
  <c r="F30" i="29" s="1"/>
  <c r="F31" i="29" s="1"/>
  <c r="F32" i="29" s="1"/>
  <c r="F33" i="29" s="1"/>
  <c r="F34" i="29" s="1"/>
  <c r="F35" i="29" s="1"/>
</calcChain>
</file>

<file path=xl/comments1.xml><?xml version="1.0" encoding="utf-8"?>
<comments xmlns="http://schemas.openxmlformats.org/spreadsheetml/2006/main">
  <authors>
    <author>Gangaram adhikari</author>
  </authors>
  <commentList>
    <comment ref="B84" authorId="0" shapeId="0">
      <text>
        <r>
          <rPr>
            <b/>
            <sz val="9"/>
            <color indexed="81"/>
            <rFont val="Tahoma"/>
          </rPr>
          <t>Gangaram adhikari:</t>
        </r>
        <r>
          <rPr>
            <sz val="9"/>
            <color indexed="81"/>
            <rFont val="Tahoma"/>
          </rPr>
          <t xml:space="preserve">
कार्यक्षेत्र बाँके, बर्दिया, दाङ, पूर्वी रुकुम, प्यूठान र रोल्पा</t>
        </r>
      </text>
    </comment>
  </commentList>
</comments>
</file>

<file path=xl/sharedStrings.xml><?xml version="1.0" encoding="utf-8"?>
<sst xmlns="http://schemas.openxmlformats.org/spreadsheetml/2006/main" count="6202" uniqueCount="3634">
  <si>
    <t>कार्यालयको नाम</t>
  </si>
  <si>
    <t>ठेगाना</t>
  </si>
  <si>
    <t>पद</t>
  </si>
  <si>
    <t>ईमेल ठेगाना</t>
  </si>
  <si>
    <t>सम्पर्क नं.</t>
  </si>
  <si>
    <t>क्र.
स.</t>
  </si>
  <si>
    <r>
      <t>गुलरिया</t>
    </r>
    <r>
      <rPr>
        <sz val="12"/>
        <color theme="1"/>
        <rFont val="Calibri"/>
        <family val="2"/>
      </rPr>
      <t>, बर्दिया</t>
    </r>
  </si>
  <si>
    <t>dcsiobardia@gmail.com</t>
  </si>
  <si>
    <t>deobardiya@gmail.com</t>
  </si>
  <si>
    <t>rajapur@customs.gov.np</t>
  </si>
  <si>
    <t>dpobardiya118@gmail.com</t>
  </si>
  <si>
    <t>nfcrajapur@gmail.com</t>
  </si>
  <si>
    <t>alb{of</t>
  </si>
  <si>
    <t>aaobansgadhi@gmail.com</t>
  </si>
  <si>
    <t>surveyoffice10@gmail.com</t>
  </si>
  <si>
    <t>जिल्ला प्रशासन कार्यालय</t>
  </si>
  <si>
    <t xml:space="preserve">जिल्ला प्रशासन कार्यालय बर्दिया </t>
  </si>
  <si>
    <t xml:space="preserve">गुलरिया, बर्दिया </t>
  </si>
  <si>
    <t>जिल्ला समन्वय समितिको कार्यालय बर्दिंया</t>
  </si>
  <si>
    <t xml:space="preserve">कोष तथा लेखा नियन्त्रक कार्यालय बर्दिया </t>
  </si>
  <si>
    <t xml:space="preserve">जिल्ला हुलाक कार्यालय बर्दिया </t>
  </si>
  <si>
    <t xml:space="preserve">सरकारी वकील कार्यालय बर्दिया </t>
  </si>
  <si>
    <t xml:space="preserve">जिल्ला प्रहरी कार्यालय बर्दिया </t>
  </si>
  <si>
    <t xml:space="preserve">नापी कार्यालय गुलरिया </t>
  </si>
  <si>
    <t xml:space="preserve">जिल्ला निर्वाचन कार्यालय बर्दिया </t>
  </si>
  <si>
    <t xml:space="preserve">शिक्षा विकास तथा समन्वय इकाई </t>
  </si>
  <si>
    <t xml:space="preserve">राजापुर भन्सार कार्यालय बर्दिया </t>
  </si>
  <si>
    <t xml:space="preserve">गुलरिया नगरकार्यापालिकाको कार्यालय बर्दिया </t>
  </si>
  <si>
    <t>मधुवन नगरकार्यपालिकाको कार्यालय</t>
  </si>
  <si>
    <t>बारबर्दिया नगरकार्यपालिकाको कार्यालय</t>
  </si>
  <si>
    <t>राजापुर नगरकार्यपालिकाको कार्यालय</t>
  </si>
  <si>
    <t xml:space="preserve">इलाका प्रशासन कार्यालय </t>
  </si>
  <si>
    <t>नापी कार्यालय राजापुर</t>
  </si>
  <si>
    <t>मालपोत कार्यालय राजापुर</t>
  </si>
  <si>
    <t xml:space="preserve">बबई सिचाई आयोजना </t>
  </si>
  <si>
    <t>बर्दिया</t>
  </si>
  <si>
    <t xml:space="preserve">पशु क्वारेन्टाईन चेक पोष्ट बर्दिया </t>
  </si>
  <si>
    <t>ठाकुरबाबा नगरकार्यपालिकाको कार्यालय</t>
  </si>
  <si>
    <t>बांसगढी नगरकार्यपालिकाको कार्यालय</t>
  </si>
  <si>
    <t>बढैयाताल गांउपालिकाको कार्यालय</t>
  </si>
  <si>
    <t>भुमिसुधार तथा मालपोत कार्यालय</t>
  </si>
  <si>
    <t>बाँसगढी बर्दिया</t>
  </si>
  <si>
    <t>भैरवप्रसाद गण सुरक्षा गुल्म</t>
  </si>
  <si>
    <t>शिवदल गण</t>
  </si>
  <si>
    <t>राष्ट्रिय अनुसन्धान जिल्ला कार्यालय</t>
  </si>
  <si>
    <t>कृष्णसार संरक्षण क्षेत्र कार्यालय</t>
  </si>
  <si>
    <t>राष्ट्रिय बाणिज्य बैंक</t>
  </si>
  <si>
    <t>गुलरिया बर्दिया</t>
  </si>
  <si>
    <t>nblgulariya@nepalbank.com.np</t>
  </si>
  <si>
    <t>राष्ट्रिय आवास कम्पनी लि. योजना कार्यालय</t>
  </si>
  <si>
    <t>नि.का.प्र.</t>
  </si>
  <si>
    <t>श्री डिल्लीराम आचार्य</t>
  </si>
  <si>
    <t>संरक्षण अधिकृत</t>
  </si>
  <si>
    <t>का.प्र.</t>
  </si>
  <si>
    <t>कारागार कार्यालय</t>
  </si>
  <si>
    <t>नेपालगंज, बाँके</t>
  </si>
  <si>
    <t xml:space="preserve">डि.प्र. </t>
  </si>
  <si>
    <t>कार्यालय नं.</t>
  </si>
  <si>
    <t>०८१५२१५८२, ०८१५२०२६४</t>
  </si>
  <si>
    <t>शहरी विकास तथा भवन निर्माण विभाग संघीय आयोजना कार्यान्वयन इकाई</t>
  </si>
  <si>
    <t>आयोजना प्रमुख</t>
  </si>
  <si>
    <t>का.प्र.(स.प्रा.अ.)</t>
  </si>
  <si>
    <t>इकाई प्रमुख</t>
  </si>
  <si>
    <t>का.मू शाखा अधिकृत</t>
  </si>
  <si>
    <t>शाखा अधिकृत</t>
  </si>
  <si>
    <t>प्रमुख सेनानी</t>
  </si>
  <si>
    <t>नि.यो.प्रमुख</t>
  </si>
  <si>
    <t>गेरुवा गाउँपालिकाको कार्यालय</t>
  </si>
  <si>
    <t>घरेलु तथा साना उद्योग कार्यालय</t>
  </si>
  <si>
    <t>गुलरिया, बर्दिया</t>
  </si>
  <si>
    <t>ना.सु.</t>
  </si>
  <si>
    <t>इन्जिनियर</t>
  </si>
  <si>
    <t>प्र.ना.नि.</t>
  </si>
  <si>
    <t>स.स.अ.</t>
  </si>
  <si>
    <t>bansgadhi@kdblnepal.com</t>
  </si>
  <si>
    <t>अध्यक्ष</t>
  </si>
  <si>
    <t>अध्यक्ष
सचिव</t>
  </si>
  <si>
    <t>बागेश्वरी यातायात व्यवसायी समिति</t>
  </si>
  <si>
    <t>सि.डि.ईं</t>
  </si>
  <si>
    <t>क्र. स.</t>
  </si>
  <si>
    <t xml:space="preserve">इमेल </t>
  </si>
  <si>
    <t>कार्यालय प्रमुखको नाम</t>
  </si>
  <si>
    <t>कार्यालय प्रमुखको पद</t>
  </si>
  <si>
    <t>का.प्र.को सम्पर्क नं.</t>
  </si>
  <si>
    <t>नेपाल सरकार</t>
  </si>
  <si>
    <t>नेपाली कांग्रेस</t>
  </si>
  <si>
    <t>jvnmalla@gmail.com</t>
  </si>
  <si>
    <t>-</t>
  </si>
  <si>
    <t>पार्टीको नाम</t>
  </si>
  <si>
    <t>नामथर</t>
  </si>
  <si>
    <t xml:space="preserve"> सम्पर्क नं.</t>
  </si>
  <si>
    <t>संस्थाको नाम</t>
  </si>
  <si>
    <t>नेपाल रेडक्रस सोसाइटी बर्दिया</t>
  </si>
  <si>
    <t>कारितास नेपाल</t>
  </si>
  <si>
    <t>उद्योग बाणिज्य संघ</t>
  </si>
  <si>
    <t>बर्दिया नागरिक समाज</t>
  </si>
  <si>
    <t>बालकृष्ण वली</t>
  </si>
  <si>
    <t>गै.स.स.महासंघ</t>
  </si>
  <si>
    <t>bishnutimilsina@gmail.com</t>
  </si>
  <si>
    <t>कमल पन्थी</t>
  </si>
  <si>
    <t>रेडियो नेपाल/दाङ एफ.एम.</t>
  </si>
  <si>
    <t>sanjayacharya730@gmail.com</t>
  </si>
  <si>
    <t>संजयकुमार आचार्य</t>
  </si>
  <si>
    <t xml:space="preserve">लुम्विनी पत्र </t>
  </si>
  <si>
    <t>यमनाथ घिमिरे</t>
  </si>
  <si>
    <t>निर्मल घिमिरे</t>
  </si>
  <si>
    <t>कृषि सामाग्री कम्पनी लिमिटेड</t>
  </si>
  <si>
    <t>सिटिजन बैंक</t>
  </si>
  <si>
    <t>मधुवन बर्दिया</t>
  </si>
  <si>
    <t>नमस्ते बचत तथा ऋण सहकारी संस्था</t>
  </si>
  <si>
    <t xml:space="preserve">कर्णाली नदि व्यवस्थापन आयोजना </t>
  </si>
  <si>
    <t>नमस्ते नेपाल यातायात सेवा प्रा.लि. रजिष्टर्ड कार्यालय</t>
  </si>
  <si>
    <t>कोहलपुर-६ बाँके</t>
  </si>
  <si>
    <t>निमबहादुर चलाउने</t>
  </si>
  <si>
    <t>nnys2075@gmail.com</t>
  </si>
  <si>
    <t>भुमिदत्त शर्मा</t>
  </si>
  <si>
    <t>बर्दिया कृष्णसार यातायात प्रा.लि.</t>
  </si>
  <si>
    <t>०८१-५४१९९१</t>
  </si>
  <si>
    <t>बर्दिया टाईम्स</t>
  </si>
  <si>
    <t>नेपाल टेलिभिजन</t>
  </si>
  <si>
    <t>रेडियो रामज्ञानु एफएम</t>
  </si>
  <si>
    <t>हाम्रो भावना राष्ट्रिय दैनिक</t>
  </si>
  <si>
    <t>डि.सि.नेपाल</t>
  </si>
  <si>
    <t>राजधानी दैनिक</t>
  </si>
  <si>
    <t>आदिबासी जनजाती पत्रकार महासंघ</t>
  </si>
  <si>
    <t>सौर्य दैनिक</t>
  </si>
  <si>
    <t>बबई एफ.एम.</t>
  </si>
  <si>
    <t>माउण्टेन</t>
  </si>
  <si>
    <t>एभिन्यूज</t>
  </si>
  <si>
    <t>चुरेकुञ्ज साप्ताहिक</t>
  </si>
  <si>
    <t>रा.स.स.</t>
  </si>
  <si>
    <t>नयाँ पत्रिका र एविसि</t>
  </si>
  <si>
    <t>बढैया ताल टुडे</t>
  </si>
  <si>
    <t>न्यूज २४</t>
  </si>
  <si>
    <t>राजापुर टाइम्स</t>
  </si>
  <si>
    <t>थाहासंचार नेटवर्क सम्वाददाता</t>
  </si>
  <si>
    <t>टाईगर एफ.एम.</t>
  </si>
  <si>
    <t>दिपक शर्मा</t>
  </si>
  <si>
    <t>मेनका चौधरी</t>
  </si>
  <si>
    <t>डिलप्रकाश गौतम</t>
  </si>
  <si>
    <t>सितल थापा</t>
  </si>
  <si>
    <t>मेघराज सिग्देल</t>
  </si>
  <si>
    <t>डबल महतारा</t>
  </si>
  <si>
    <t>जनक चौधरी</t>
  </si>
  <si>
    <t>मुकुन्द सुवेदी</t>
  </si>
  <si>
    <t>राजेन्द्र धिताल</t>
  </si>
  <si>
    <t>मुरली गोडिया</t>
  </si>
  <si>
    <t>दिपक श्रेष्ठ</t>
  </si>
  <si>
    <t>दुर्गा आचार्य</t>
  </si>
  <si>
    <t>यादव आचार्य</t>
  </si>
  <si>
    <t>सन्तोष पौडेल</t>
  </si>
  <si>
    <t>यज्ञप्रसाद सापकोटा</t>
  </si>
  <si>
    <t>कृष्ण भण्डारी</t>
  </si>
  <si>
    <t>ज्योती पन्थी</t>
  </si>
  <si>
    <t>मंगलराम चौधरी</t>
  </si>
  <si>
    <t>युवराज श्रेष्ठ</t>
  </si>
  <si>
    <t>प्रेम बुढा</t>
  </si>
  <si>
    <t>टिकाराम चौधरी</t>
  </si>
  <si>
    <t>भावुक योगी</t>
  </si>
  <si>
    <t>menka.bardiya@gmail.com;</t>
  </si>
  <si>
    <t>gautam43dp@gmail.com;</t>
  </si>
  <si>
    <t>thapasital41@gmail.com;</t>
  </si>
  <si>
    <t>dbmahatara@gmail.com;</t>
  </si>
  <si>
    <t>janakcc2@gmail.com;</t>
  </si>
  <si>
    <t>mukunda39@gmail.com; ms8384bagi@yahoo.com;</t>
  </si>
  <si>
    <t>rdl.tal22@gmail.com;</t>
  </si>
  <si>
    <t>dkbardiya@gmail.com;</t>
  </si>
  <si>
    <t>durgadrl@gmail.com;</t>
  </si>
  <si>
    <t>spbardiya@gmail.com;</t>
  </si>
  <si>
    <t>sapkotapy@gmail.com;</t>
  </si>
  <si>
    <t>bhandarikrishan123@gmail.com;</t>
  </si>
  <si>
    <t>jyotibardiya@gmail.com;</t>
  </si>
  <si>
    <t>rajapurtimes@gmail.com;</t>
  </si>
  <si>
    <t>yshrestha09@gmail.com;</t>
  </si>
  <si>
    <t>budhaprem9@gmail.com</t>
  </si>
  <si>
    <t>tika.barabardiya@gmail.com;</t>
  </si>
  <si>
    <t>radiotigerfm@gmail.com; bhabuknews@gmail.com; tigerkhabar@gmail.com;</t>
  </si>
  <si>
    <t xml:space="preserve">राष्ट्रिय सूचना आयोग </t>
  </si>
  <si>
    <t>देवीनगर काठमाडौ</t>
  </si>
  <si>
    <t>१-४४९६५४५;
४४९६५४४; ४४६४४१२</t>
  </si>
  <si>
    <t>फ्याक्स नं.</t>
  </si>
  <si>
    <t>लोक सेवा आयोग बुटवल कार्यालय</t>
  </si>
  <si>
    <t>बुटवल, भैरहवा</t>
  </si>
  <si>
    <t>071540207;
551328</t>
  </si>
  <si>
    <t>महालेखा नियन्त्रक कार्यालय</t>
  </si>
  <si>
    <t>अनामनगर, काठमाडौं</t>
  </si>
  <si>
    <t>info@fcgo.gov.np</t>
  </si>
  <si>
    <t>014771290;
4771293</t>
  </si>
  <si>
    <t>बर्दिया राष्ट्रिय निकुञ्ज कार्यालय</t>
  </si>
  <si>
    <t xml:space="preserve">बर्दिया जिल्ला अदालत </t>
  </si>
  <si>
    <t>राष्ट्रिय सतर्कता केन्द्र</t>
  </si>
  <si>
    <t>सिंहदरबार, काठमाडौं</t>
  </si>
  <si>
    <t>कार्यालयको वैवसाइट</t>
  </si>
  <si>
    <t>www.nvc.gov.np</t>
  </si>
  <si>
    <t>014200339; 4200342</t>
  </si>
  <si>
    <t>बर्दिया उद्योग वाणिज्य संघ</t>
  </si>
  <si>
    <t>राजापुर, बर्दिया</t>
  </si>
  <si>
    <t>bccirajapur6@gmail.com</t>
  </si>
  <si>
    <t>कमैया महिला जागरण समाज KMJS</t>
  </si>
  <si>
    <t>जिल्ला स्थित संघसस्थाहरुको विवरण ।</t>
  </si>
  <si>
    <t>गृह मन्त्रालय</t>
  </si>
  <si>
    <t>पत्रकारहरुको विवरण</t>
  </si>
  <si>
    <t>जिल्ला स्थित राजनीतिक दलहरुको विवरण ।</t>
  </si>
  <si>
    <t>यातायात व्यवसायीहरुको  विवरण ।</t>
  </si>
  <si>
    <t>आयोगहरुको विवरण</t>
  </si>
  <si>
    <t>सर्भेक्षक</t>
  </si>
  <si>
    <t>रेन्जर</t>
  </si>
  <si>
    <t>कार्यालय प्रमुख</t>
  </si>
  <si>
    <t>राजापुर सिंचाई व्यवस्थापन कार्यालय</t>
  </si>
  <si>
    <t>नेपाल स्वास्थ्य बिमा बोर्ड</t>
  </si>
  <si>
    <t>प्रहरी उपरीक्षक</t>
  </si>
  <si>
    <t>प्र.नि.</t>
  </si>
  <si>
    <t>आयोजना निर्देशक</t>
  </si>
  <si>
    <t>चक्रबहादुर शाही</t>
  </si>
  <si>
    <t>सुनिल गौतम</t>
  </si>
  <si>
    <t>gulariya@jbbl.com.np</t>
  </si>
  <si>
    <t>sanoshree@ctznbank.com</t>
  </si>
  <si>
    <t>संजिवकुमार महतो</t>
  </si>
  <si>
    <t>namastesaving3@gmail.com</t>
  </si>
  <si>
    <t>ग्रामिण विकास लघुवित्त वित्तीय संस्था लि.</t>
  </si>
  <si>
    <t>info@janatabank.com.np</t>
  </si>
  <si>
    <t>मन्त्रालय</t>
  </si>
  <si>
    <t>महाशाखा</t>
  </si>
  <si>
    <t>शाखा</t>
  </si>
  <si>
    <t xml:space="preserve">फ्याक्स </t>
  </si>
  <si>
    <t>Email</t>
  </si>
  <si>
    <t>गृह मन्त्री निजि सचिवालय</t>
  </si>
  <si>
    <t>गृह सचिवको सचिवालय</t>
  </si>
  <si>
    <t>01-4211246</t>
  </si>
  <si>
    <t>प्रशासन महाशाखा</t>
  </si>
  <si>
    <t>१-४२११२६३</t>
  </si>
  <si>
    <t>गुनासो व्यवस्थापन शाखा</t>
  </si>
  <si>
    <t>gunaso@moha.gov.np;</t>
  </si>
  <si>
    <t>निजामती कर्मचारी प्रशासन शाखा
नारायण खत्री शा.अ. मो ९८५७०६६९७७</t>
  </si>
  <si>
    <t>१-४२११२६७</t>
  </si>
  <si>
    <t>१-४२११२४४</t>
  </si>
  <si>
    <t>kapra@moha.gov.np; pismoha41@gmail.com</t>
  </si>
  <si>
    <t>प्रहरी कर्मचारी प्रशासन शाखा</t>
  </si>
  <si>
    <t>०१-४२११२२३</t>
  </si>
  <si>
    <t>०१-४२११२०७</t>
  </si>
  <si>
    <t>सूचना प्रविधी शाखा</t>
  </si>
  <si>
    <t>1-4211252</t>
  </si>
  <si>
    <t xml:space="preserve">subodh@moha.gov.np; puru@moha.gov.np; </t>
  </si>
  <si>
    <t>सुरक्षा तथा समन्वय महाशाखा</t>
  </si>
  <si>
    <t>१-४२११२०५</t>
  </si>
  <si>
    <t>स्थानीय प्रशासन तथा प्रदेश समन्वय शाखा</t>
  </si>
  <si>
    <t>१-४२११२१६</t>
  </si>
  <si>
    <t>१-४२००००३</t>
  </si>
  <si>
    <t>localadmin@moha.gov.np;</t>
  </si>
  <si>
    <t>शान्ति सुरक्षा तथा अपराध नियन्त्रण शाखा</t>
  </si>
  <si>
    <t>०१-४२११२०८</t>
  </si>
  <si>
    <t>०१-४२११२५७
०१-४२११२८६</t>
  </si>
  <si>
    <t>सीमा तथा अध्यागमन शाखा</t>
  </si>
  <si>
    <t>१-४२११२७९</t>
  </si>
  <si>
    <t>सूचना समन्वय तथा विश्लेषण ईकाइ</t>
  </si>
  <si>
    <t>आन्तरिक व्यवस्थापन महाशाखा</t>
  </si>
  <si>
    <t>१-४२११२३१</t>
  </si>
  <si>
    <t>१-४२११२५१</t>
  </si>
  <si>
    <t>आर्थिक प्रशासन शाखा</t>
  </si>
  <si>
    <t>१-४२११२६५</t>
  </si>
  <si>
    <t>कार्यालय व्यवस्थापन तथा जिन्सी शाखा</t>
  </si>
  <si>
    <t>१-४२११२५५</t>
  </si>
  <si>
    <t>१-४२११२५३</t>
  </si>
  <si>
    <t>आन्तरिक प्रशासन, सवारी तथा सभा समारोह व्यवस्थापन शाखा</t>
  </si>
  <si>
    <t>०१-४२११२७१</t>
  </si>
  <si>
    <t> ०१-४२११२१८</t>
  </si>
  <si>
    <t>नीति योजना अनुगमन तथा मुल्याङ्कन महाशाखा</t>
  </si>
  <si>
    <t>१-४२११२४८</t>
  </si>
  <si>
    <t>योजना अनुगमन तथा मुल्याङ्कन शाखा</t>
  </si>
  <si>
    <t>०१-४२११२७७</t>
  </si>
  <si>
    <t>०१-४२११२६२</t>
  </si>
  <si>
    <t>लागु औषध नियन्त्रण शाखा</t>
  </si>
  <si>
    <t>१-४२११२२२</t>
  </si>
  <si>
    <t>१-४२११२८४</t>
  </si>
  <si>
    <t>drug@moha.gov.np;</t>
  </si>
  <si>
    <t>नागरिकता तथा राष्ट्रिय परिचयपत्र व्यवस्थापन शाखा</t>
  </si>
  <si>
    <t>१-४२११२४६</t>
  </si>
  <si>
    <t>nagarikta@moha.gov.np</t>
  </si>
  <si>
    <t>विपद् तथा द्धन्द व्यवस्थापन महाशाखा</t>
  </si>
  <si>
    <t>01-4211241</t>
  </si>
  <si>
    <t>विपद् अध्ययन, जोखिम न्यूनिकरण तथा पुनर्लाभ शाखा</t>
  </si>
  <si>
    <t>१-४२११२००</t>
  </si>
  <si>
    <t>१-४२११२८२</t>
  </si>
  <si>
    <t xml:space="preserve">विपद् पुर्व तयारी तथा प्रतिकार्य शाखा (NEOC) </t>
  </si>
  <si>
    <t>१-४२००२०३</t>
  </si>
  <si>
    <t>१-४२००१०३</t>
  </si>
  <si>
    <t>neoc@moha.gov.np; neocmoha@yahoo.com </t>
  </si>
  <si>
    <t>शान्ति प्रवर्द्धन शाखा</t>
  </si>
  <si>
    <t>०१-४२११२८२</t>
  </si>
  <si>
    <t>राहत तथा तथ्याङ्क व्यवस्थापन शाखा</t>
  </si>
  <si>
    <t>01-4211258</t>
  </si>
  <si>
    <t>कानून महाशाखा</t>
  </si>
  <si>
    <t>०१-४२११२६९</t>
  </si>
  <si>
    <t>कानून तथा फैसला कार्यान्वयन शाखा</t>
  </si>
  <si>
    <t>१-४२११२६८</t>
  </si>
  <si>
    <t>१-४२११२६९</t>
  </si>
  <si>
    <t>मानव अधिकार प्रबर्द्धन शाखा</t>
  </si>
  <si>
    <t>०१-४२११२७९</t>
  </si>
  <si>
    <t>71-550611</t>
  </si>
  <si>
    <t>०७१-५५०६१८</t>
  </si>
  <si>
    <t>आर्थिक मामिला तथा योजना मन्त्रालय</t>
  </si>
  <si>
    <t>info@moeap.p5.gov.np</t>
  </si>
  <si>
    <t>०७१-५५०००३, ०७१-५५००६३</t>
  </si>
  <si>
    <t>उद्योग,पर्यटन, वन तथा वातावरण मन्त्रालय</t>
  </si>
  <si>
    <t>province5moitfe@gmail.com</t>
  </si>
  <si>
    <t>०७१-५४७४७४</t>
  </si>
  <si>
    <t>०७१-५५१२१६</t>
  </si>
  <si>
    <t>आन्तरिक मामिला तथा कानून मन्त्रालय</t>
  </si>
  <si>
    <t xml:space="preserve">०७१-५५०६४६ ,५५०६५० </t>
  </si>
  <si>
    <t>भौतिक पूर्वाधार विकास मन्त्रालय</t>
  </si>
  <si>
    <t>mopid.pr5@gmail.com</t>
  </si>
  <si>
    <t>info.pradeshsabha@p5.gov.np</t>
  </si>
  <si>
    <t xml:space="preserve">प्रदेश सभा सचिवालय </t>
  </si>
  <si>
    <t>९७७-०७१-५४००२०, ५४०५०२</t>
  </si>
  <si>
    <t>०७१-५५११८२</t>
  </si>
  <si>
    <t>प्रदेश प्रमुखको कार्यालय</t>
  </si>
  <si>
    <t>०७१-५४०३९६</t>
  </si>
  <si>
    <t>off.chiefofstate5@gmail.com</t>
  </si>
  <si>
    <t>०७१-५४३३३६</t>
  </si>
  <si>
    <t>शहरी विकास तथा भवन कार्यालय</t>
  </si>
  <si>
    <t>udbobanke@gmail.com</t>
  </si>
  <si>
    <t>०८१-५४१२८२</t>
  </si>
  <si>
    <t>योजना प्रमुख</t>
  </si>
  <si>
    <t>जल तथा मौसम विज्ञान कार्यालय कोहलपुर</t>
  </si>
  <si>
    <t>०८१५२१८५८; ०८१५२२१२४</t>
  </si>
  <si>
    <t>हाम्रो मध्यवर्ती बचत तथा ऋण सहकारी संस्था लि.</t>
  </si>
  <si>
    <t>नवराज न्यौपाने</t>
  </si>
  <si>
    <t xml:space="preserve">पुल योजना पश्चिम क्षेत्र सेक्टर नं. ३ </t>
  </si>
  <si>
    <t>bps3npj@gmail.com</t>
  </si>
  <si>
    <t>०८१-५२२२३८</t>
  </si>
  <si>
    <t>लक्ष्मण ढुङ्गाना</t>
  </si>
  <si>
    <t>मानबहादुर चौधरी</t>
  </si>
  <si>
    <t>विष्णुप्रसाद अधिकारी</t>
  </si>
  <si>
    <t>नेपाल पत्रकार महासंघ स-सचिव</t>
  </si>
  <si>
    <t>bishnuabs@gmail.com</t>
  </si>
  <si>
    <t>प्र.जि.अ.</t>
  </si>
  <si>
    <t>नेपालगंज बाँके</t>
  </si>
  <si>
    <t>www.nhrcnepal.org</t>
  </si>
  <si>
    <t>०८१-५२६७०७;526708</t>
  </si>
  <si>
    <t>psc.gov.np</t>
  </si>
  <si>
    <t>fcgo.gov.np</t>
  </si>
  <si>
    <t>nic.gov.np</t>
  </si>
  <si>
    <t xml:space="preserve"> पुल्चोक ललितपुर</t>
  </si>
  <si>
    <t>वेपत्ता पारिएका व्यक्तिको छानविन आयोग संचयकोष भवन</t>
  </si>
  <si>
    <t>www.ciedp.gov.np</t>
  </si>
  <si>
    <t>info@ciedp.gov.np; ciedpnepal@gmail.com</t>
  </si>
  <si>
    <t>०१-५०१०१९६; ५०१०४८१</t>
  </si>
  <si>
    <t>०१-५०१०१६८</t>
  </si>
  <si>
    <t>bhim.thakuri2011@gmail.com</t>
  </si>
  <si>
    <t>भिम उचै ठकुरी</t>
  </si>
  <si>
    <t>maninsec@gmail.com</t>
  </si>
  <si>
    <t>इन्सेक</t>
  </si>
  <si>
    <t>सडक डिभिजन नेपालगंज</t>
  </si>
  <si>
    <t>प्रमुख</t>
  </si>
  <si>
    <t>लोकसेवा आयोग दाङ</t>
  </si>
  <si>
    <t xml:space="preserve">दाङ </t>
  </si>
  <si>
    <t>rapti@psc.gov.np</t>
  </si>
  <si>
    <t>www.psc.gov.np</t>
  </si>
  <si>
    <t>082-522825</t>
  </si>
  <si>
    <t>082-520013</t>
  </si>
  <si>
    <t>सम्पत्ति शुद्धीकरण अनुसन्धान विभाग</t>
  </si>
  <si>
    <t>पुल्चोक ललितपुर</t>
  </si>
  <si>
    <t>www.dmli.gov.np</t>
  </si>
  <si>
    <t>info@dmli.gov.np</t>
  </si>
  <si>
    <t>info@mocit.gov.np</t>
  </si>
  <si>
    <t>www.mocit.gov.np</t>
  </si>
  <si>
    <t>१-४२११५५६</t>
  </si>
  <si>
    <t>१-४२११७२९</t>
  </si>
  <si>
    <t>सञ्‍चार तथा सूचना प्रविधि मन्त्रालय</t>
  </si>
  <si>
    <t>सिंहदरवार, काठमाडौं</t>
  </si>
  <si>
    <t>बढैयाताल</t>
  </si>
  <si>
    <t>सशस्त्र प्रहरी बल नेपाल नं. ३१ गण हे. क्वा.बर्दिया</t>
  </si>
  <si>
    <t>एक्सन एड नेपाल</t>
  </si>
  <si>
    <t>Practical Action Nepal</t>
  </si>
  <si>
    <t>युनिक नेपाल</t>
  </si>
  <si>
    <t>शक्ति समुह</t>
  </si>
  <si>
    <t>सेभ द चिल्ड्रेन</t>
  </si>
  <si>
    <t>सामुदायिक विकास संस्था</t>
  </si>
  <si>
    <t>प्रचिन सृजनशिल आदिबासी समाज</t>
  </si>
  <si>
    <t>साना हातहरु नेपाल</t>
  </si>
  <si>
    <t>फेकोफन बर्दिया</t>
  </si>
  <si>
    <t>जनजागरण महिला</t>
  </si>
  <si>
    <t>अनुसन्धान तथा विकासका लागि स्थानीय पहल ली-बर्ड</t>
  </si>
  <si>
    <t>परिबर्तन समुह</t>
  </si>
  <si>
    <t>केन्द्रिय बालकल्याण समिति</t>
  </si>
  <si>
    <t>थारु समुदाय विकास मञ्च</t>
  </si>
  <si>
    <t>गुलरिया ६ बर्दिया</t>
  </si>
  <si>
    <t>गुलरिया ९ बर्दिया</t>
  </si>
  <si>
    <t>क्षेत्रीय कार्यालय धनगढी</t>
  </si>
  <si>
    <t>गुलरिया</t>
  </si>
  <si>
    <t>नेपालगंज</t>
  </si>
  <si>
    <t>काठमाडौ</t>
  </si>
  <si>
    <t>ठाकुरबाबा-१ बर्दिया</t>
  </si>
  <si>
    <t>हिरावहादुर श्रेष्ठ</t>
  </si>
  <si>
    <t>निर्मल चौधरी</t>
  </si>
  <si>
    <t>मोहन गौतम</t>
  </si>
  <si>
    <t>अर्पण आचार्य</t>
  </si>
  <si>
    <t>दुर्गा क्षेत्री</t>
  </si>
  <si>
    <t>देवमान चौधरी</t>
  </si>
  <si>
    <t>दिपेन्द्रसिंह ठकुरी</t>
  </si>
  <si>
    <t>सपना चौधरी</t>
  </si>
  <si>
    <t>तुला चौधरी</t>
  </si>
  <si>
    <t>भुमिराज लामिछाने</t>
  </si>
  <si>
    <t>गोमा पौडेल</t>
  </si>
  <si>
    <t>फुलकुमारी राई</t>
  </si>
  <si>
    <t>भिमबहादुर चौधरी</t>
  </si>
  <si>
    <t>०९१-५२६३८४</t>
  </si>
  <si>
    <t>०८४-४२०८६२</t>
  </si>
  <si>
    <t>०८४-४२०२७४</t>
  </si>
  <si>
    <t>०८४४०३०९१/४०३०८८</t>
  </si>
  <si>
    <t>०८४-४२०८००</t>
  </si>
  <si>
    <t>०८४-४२०५१९</t>
  </si>
  <si>
    <t>084-421212</t>
  </si>
  <si>
    <t>०१५०१००४५, ०१५०१००४६ फ्याक्स ०१५५२७५९१</t>
  </si>
  <si>
    <t>थारु महिला उत्थान केन्द्र</t>
  </si>
  <si>
    <t>लु.वि.फे. नेपाल</t>
  </si>
  <si>
    <t>बेस बर्दिया</t>
  </si>
  <si>
    <t>OXFAM</t>
  </si>
  <si>
    <t>सक्रृय सेवा समाज</t>
  </si>
  <si>
    <t>CARE NEPAL</t>
  </si>
  <si>
    <t>PLAN NEPAL</t>
  </si>
  <si>
    <t>राधाकृष्ण थारु जनसेवा  RKJS</t>
  </si>
  <si>
    <t>DEOC बर्दिया</t>
  </si>
  <si>
    <t>०८४-४२०३४७
०८४-४२०३५०</t>
  </si>
  <si>
    <t>उद्योग वाणिज्य संघ</t>
  </si>
  <si>
    <t>kcci.madhuban@gmail.com</t>
  </si>
  <si>
    <t>ठाकुरबाबा बर्दिया</t>
  </si>
  <si>
    <t>mahendra58540@gmail.com</t>
  </si>
  <si>
    <t>बढैयाताल बर्दिया</t>
  </si>
  <si>
    <t>बालकृष्ण लामिछाने</t>
  </si>
  <si>
    <t>lcbk630@gmail.com</t>
  </si>
  <si>
    <t>बारबर्दिया बर्दिया</t>
  </si>
  <si>
    <t>गेरुवा बर्दिया</t>
  </si>
  <si>
    <t>निर्मला थापा
दिलिप</t>
  </si>
  <si>
    <t>अध्यक्ष
उपाध्यक्ष</t>
  </si>
  <si>
    <t>084420126/420562</t>
  </si>
  <si>
    <t>सि.नं.</t>
  </si>
  <si>
    <t>खुशिराम थारु</t>
  </si>
  <si>
    <t>मुकुन्द अर्याल</t>
  </si>
  <si>
    <t>मधुवन नपा</t>
  </si>
  <si>
    <t xml:space="preserve"> नारायण लम्साल </t>
  </si>
  <si>
    <t>उद्यम विकास सेवा केन्द्र</t>
  </si>
  <si>
    <t>प्रतिनिधि/प्रदेश/समानुपातिक निर्वाचित पदाधिकारीको नामावली</t>
  </si>
  <si>
    <t>सिं.नं.</t>
  </si>
  <si>
    <t>प्रतिनिधि सभा सदस्य</t>
  </si>
  <si>
    <t>राजनीतिक दल</t>
  </si>
  <si>
    <t>उम्मेदवारको नामथर</t>
  </si>
  <si>
    <t>निर्वाचन क्षेत्र नं. १</t>
  </si>
  <si>
    <t>नेपाली काँग्रेस</t>
  </si>
  <si>
    <t>संजयकुमार गौतम
९८५८०२११२३</t>
  </si>
  <si>
    <t>निर्वाचन क्षेत्र नं. २</t>
  </si>
  <si>
    <t>नेकपा माओबादी केन्द्र</t>
  </si>
  <si>
    <t>सन्त कुमार थारु
९८४८१४५७९९</t>
  </si>
  <si>
    <t>समानुपातिक</t>
  </si>
  <si>
    <t>किशोर सिंह राठौर
९८५१०२७६६६</t>
  </si>
  <si>
    <t>ने.क.पा.एमाले</t>
  </si>
  <si>
    <t>तुलसा थापा
९८४१५१६७७०</t>
  </si>
  <si>
    <t>बिमला वि.क.
९८४८०३०२५९</t>
  </si>
  <si>
    <t>प्रदेश सभा सदस्य</t>
  </si>
  <si>
    <t>निर्वाचन क्षेत्र नं. १/१</t>
  </si>
  <si>
    <t>निर्वाचन क्षेत्र नं. १/२</t>
  </si>
  <si>
    <t>तिलकराम शर्मा
९८५८०२३९४२</t>
  </si>
  <si>
    <t>निर्वाचन क्षेत्र नं. २/१</t>
  </si>
  <si>
    <t>कुल प्रसाद पोख्रेल
९८४८०२३४९७</t>
  </si>
  <si>
    <t>निर्वाचन क्षेत्र नं. २/२</t>
  </si>
  <si>
    <t>दिपेश थारु
९८५८०२६२१०</t>
  </si>
  <si>
    <t>भुवनेश्वर थारु
९८४८१७४१४६</t>
  </si>
  <si>
    <t>लौटी थारु
९८१२५२७६६७</t>
  </si>
  <si>
    <t>संघिय समाजबादी फोरम नेपाल</t>
  </si>
  <si>
    <t>सुमन सर्मा रायमाझी
९८१६५०९९५६</t>
  </si>
  <si>
    <t>राष्ट्रिय प्रजातन्त्र पार्टी</t>
  </si>
  <si>
    <t>mohangc3018@yahoo.com;  hrsection@moha.gov.np; basyalcp@gmail.com</t>
  </si>
  <si>
    <t>1-4211274, ०१-४२११२७६</t>
  </si>
  <si>
    <t>1-4211181</t>
  </si>
  <si>
    <t>control@moha.gov.np;  mohacontrolroom@gmail.com</t>
  </si>
  <si>
    <t>जाहेरीको लागि मात्र</t>
  </si>
  <si>
    <t>राजेन्द्र गिरी
उमेशकुमार गुरागाई</t>
  </si>
  <si>
    <t>अध्यक्ष
महासचिव</t>
  </si>
  <si>
    <t>9858020473
9858026619</t>
  </si>
  <si>
    <t>ighimire027@gmail.com</t>
  </si>
  <si>
    <t>कविराम थारु 
९८६८३४५९८०/९८५८०४५९८०</t>
  </si>
  <si>
    <t>info@nic.gov.np; neupanesubhash47@gmail.com</t>
  </si>
  <si>
    <t>अष्टलक्ष्मी यातायात प्रा.लि.</t>
  </si>
  <si>
    <t>का.प्र. चन्द्रकान्त चापागाई</t>
  </si>
  <si>
    <t>राष्ट्रिय मानव अधिकार आयोग प्रदेश नं. ५ शाखा कार्यालय</t>
  </si>
  <si>
    <t>iro26@ird.gov.np</t>
  </si>
  <si>
    <t>rajapurmun@gmail.com; ito.rajapurmun@gmail.com</t>
  </si>
  <si>
    <t xml:space="preserve">badhaiyatal2073@gmail.com; ito.badhaiyatalmun@gmail.com, </t>
  </si>
  <si>
    <t>कारागार व्यवस्था विभाग</t>
  </si>
  <si>
    <t>कालिकास्थान काठमाडौं</t>
  </si>
  <si>
    <t>ccibansgadhi629@gmail.com</t>
  </si>
  <si>
    <t>84400114; ९८५८०७०११४</t>
  </si>
  <si>
    <t xml:space="preserve">
का.प्र.</t>
  </si>
  <si>
    <t>rftqconepalgunj@gmail.com</t>
  </si>
  <si>
    <t>०८१-५५०६२७/ ०८१-५५०६२६  </t>
  </si>
  <si>
    <t>ciaanepalgunj@gmail.com</t>
  </si>
  <si>
    <t>०८१-५५०४२६</t>
  </si>
  <si>
    <t>अख्तियार दुरुपयोग अनुसन्धान आयोगको कार्यालय बुटवल, सम्पर्क कार्यालय</t>
  </si>
  <si>
    <t>www.doinepal.gov.np</t>
  </si>
  <si>
    <t>प्रमुख प्रशासकीय अधिकृत</t>
  </si>
  <si>
    <t>गुलरिया नगरपालिका</t>
  </si>
  <si>
    <t>बारबर्दिया नगरपालिका</t>
  </si>
  <si>
    <t>ठाकुरबाबा नगरपालिका</t>
  </si>
  <si>
    <t>राजापुर नगरपालिका</t>
  </si>
  <si>
    <t>बढैयाताल गाउँपालिका</t>
  </si>
  <si>
    <t>गेरुवा गाउँपालिका</t>
  </si>
  <si>
    <t>pressdoi8@gmail.com; suchanabhivag@gmail.com</t>
  </si>
  <si>
    <t>सूचना तथा प्रसारण विभाग प्रशासन तथा प्रेस शाखा</t>
  </si>
  <si>
    <t>421171; 421172</t>
  </si>
  <si>
    <t>संरक्षण शर्मा
प्रमोदराज पोखरेल</t>
  </si>
  <si>
    <t xml:space="preserve">१-४२११२७८ </t>
  </si>
  <si>
    <t>1-4211234</t>
  </si>
  <si>
    <t>नेपाल विधुत प्राधिकरण गुलरिया वितरण केन्द्र</t>
  </si>
  <si>
    <t>NEXOFUN</t>
  </si>
  <si>
    <t>पदमकुमारी पौडेल</t>
  </si>
  <si>
    <t>कृष्णप्रसाद गौतम
रामचन्द्र थापा</t>
  </si>
  <si>
    <t>सभापति
उपसभापति</t>
  </si>
  <si>
    <t xml:space="preserve">सुन्दर संसार (Blue Diamond Society) </t>
  </si>
  <si>
    <t>बासुदेव अधिकारी</t>
  </si>
  <si>
    <t>०८४-४०३१९६</t>
  </si>
  <si>
    <t>nblrajapur@nepalbank.com.np</t>
  </si>
  <si>
    <t>निरज भट्टराई</t>
  </si>
  <si>
    <t>bhurigaun@rbb.com.np</t>
  </si>
  <si>
    <t>तुलबहादुर सुनार</t>
  </si>
  <si>
    <t>४०३०८४, ४०३०८५</t>
  </si>
  <si>
    <t>nblthakurdwara@nepalbank.com.np</t>
  </si>
  <si>
    <t>सन्तोषकुमार शर्मा</t>
  </si>
  <si>
    <t>श्री हेमन्त कार्की</t>
  </si>
  <si>
    <t>संयुक्त एम्बुलेन्स चालक संघ नेपाल</t>
  </si>
  <si>
    <t>नवराज लामिछाने
ढुण्डीराज मैनाली</t>
  </si>
  <si>
    <t>अध्यक्ष
वरिष्ठ उपाध्यक्ष</t>
  </si>
  <si>
    <t>प्र.ना.उ.</t>
  </si>
  <si>
    <t>०८४-४००००२</t>
  </si>
  <si>
    <t>084-460167</t>
  </si>
  <si>
    <t>राष्ट्रिय मानव अधिकार आयोग</t>
  </si>
  <si>
    <t>हरिहरभवन, पुल्चोक</t>
  </si>
  <si>
    <t>ravi.nepali@nhrcnepal.org</t>
  </si>
  <si>
    <t>प्र.अ.</t>
  </si>
  <si>
    <t>लेखापाल</t>
  </si>
  <si>
    <t>बर्दिया जिल्ला खेलकुद विकास समिति</t>
  </si>
  <si>
    <t>सेनानी</t>
  </si>
  <si>
    <t>साल्ट ट्रेडिङ्ग कर्पोरेसन लि.</t>
  </si>
  <si>
    <t>policeadmin@moha.gov.np; bhupendrasaplota@gmail.com</t>
  </si>
  <si>
    <t>bansgadhi@rbb.com.np</t>
  </si>
  <si>
    <t>ध्रुब कुमार थारु</t>
  </si>
  <si>
    <t>०८४४०००९२,</t>
  </si>
  <si>
    <t>पुष्पा चौधरी</t>
  </si>
  <si>
    <t>श्री जितराम श्रेष्ठ</t>
  </si>
  <si>
    <t xml:space="preserve">रासस </t>
  </si>
  <si>
    <t>अन्नपुर्ण पोष्ट</t>
  </si>
  <si>
    <t>गेरुवा कर्णाली पोष्ट</t>
  </si>
  <si>
    <t>saroj80082@gmail.com</t>
  </si>
  <si>
    <t>सरोज कामत</t>
  </si>
  <si>
    <t>hitadaily.bardiya@gmail.com; bardiyanews@gmail.com</t>
  </si>
  <si>
    <t>शोधपत्र दैनिक</t>
  </si>
  <si>
    <t>राकेश बस्याल</t>
  </si>
  <si>
    <t>खानेपानी तथा सरसफाइ उपभोक्ता महासंघ नेपाल</t>
  </si>
  <si>
    <t>टिका सम्सेली</t>
  </si>
  <si>
    <t>निर्माण व्यवसायी संघ बर्दिया</t>
  </si>
  <si>
    <t>cabbardiya123@gmail.com</t>
  </si>
  <si>
    <t>hsebedunpj@hotmail.com</t>
  </si>
  <si>
    <t>अख्तियार दुरुपयोग अनुसन्धान आयोगको कार्यालय बुटवल</t>
  </si>
  <si>
    <t>ciaabutwal@gmail.com</t>
  </si>
  <si>
    <t>http://www.ciaa.gov.np/</t>
  </si>
  <si>
    <t>०७१-४१९११९</t>
  </si>
  <si>
    <t>mohaplanning@yahoo.com; plan@moha.gov.np;</t>
  </si>
  <si>
    <t>gulariya@kdblnepal.com</t>
  </si>
  <si>
    <t>सहायक</t>
  </si>
  <si>
    <t>नायब सुब्बा</t>
  </si>
  <si>
    <t>info@barbardiyamun.gov.np; barbardiyamun@gmail.com; ito.barbardiyamun@gmail.com; cao.barbardiyamun@gmail.com</t>
  </si>
  <si>
    <t>०८४-४०४१०७, 404100</t>
  </si>
  <si>
    <t>बर्दिया अस्पताल</t>
  </si>
  <si>
    <t>स्वास्थ्य कार्यालय बर्दिया</t>
  </si>
  <si>
    <t>बबई, भादा, औरही नदी व्यवस्थापन आयोजना</t>
  </si>
  <si>
    <t>लेखा अधिकृत</t>
  </si>
  <si>
    <t>सप्रनानि</t>
  </si>
  <si>
    <t>जि.ट्रा.प्र.</t>
  </si>
  <si>
    <t>इलाका प्रशासन कार्यालय राजापुर</t>
  </si>
  <si>
    <t>अमित श्रीवास्तव</t>
  </si>
  <si>
    <t>सामाजिक विकास डिभिजन कार्यालय</t>
  </si>
  <si>
    <t>vsdtcbanke@gmail.com</t>
  </si>
  <si>
    <t>०८-१५५०२८१</t>
  </si>
  <si>
    <t>नेपाल टेलिकम दुरसंचार कार्यालय</t>
  </si>
  <si>
    <t>नेपाल विद्युत प्राधिकरण राजापुर वितरण केन्द्र</t>
  </si>
  <si>
    <t>राजापुर भन्सार कार्यालय</t>
  </si>
  <si>
    <t>मनिराज रेग्मी</t>
  </si>
  <si>
    <t>कर्णबहादुर बाग</t>
  </si>
  <si>
    <t>शंकरलाल थारु</t>
  </si>
  <si>
    <t>nblrajapur@nbl.com.np</t>
  </si>
  <si>
    <t>rajapur.branch@adbl.gov.np</t>
  </si>
  <si>
    <t>nhrcnpj@nhrcnepal.org; nhrc@nhrcnepal.org; aryalbasanta2000@gmail.com; sulochan.chaudhary@nhrcnepal.org</t>
  </si>
  <si>
    <t>महिला मानवअधिकार संचालन</t>
  </si>
  <si>
    <t>कौशिला सिंह</t>
  </si>
  <si>
    <t>मानबाहदुर चौधरी</t>
  </si>
  <si>
    <t>द्धन्द पीडित समिति</t>
  </si>
  <si>
    <t>भागिराम चौधरी</t>
  </si>
  <si>
    <t>मिथिला भुइयाल</t>
  </si>
  <si>
    <t>अन्तरपार्टी महिला संजाल</t>
  </si>
  <si>
    <t>http://ppc.p5.gov.np/</t>
  </si>
  <si>
    <t> info@ppc.p5.gov.np,  infoppc.p5@gmail.com</t>
  </si>
  <si>
    <t>प्रदेश योजना आयोग</t>
  </si>
  <si>
    <t>071-550614</t>
  </si>
  <si>
    <t>bkbimala@gmail.com</t>
  </si>
  <si>
    <t>कृष्णी थारु 
९८४८२७१३५३</t>
  </si>
  <si>
    <t>krishni.tharu32@gmail.com</t>
  </si>
  <si>
    <t>इमेल</t>
  </si>
  <si>
    <t>आरआरएन</t>
  </si>
  <si>
    <t>yeskarki@gmail.com</t>
  </si>
  <si>
    <t>सुरेन्द्र कार्की</t>
  </si>
  <si>
    <t>युनिसेफ नेपाल</t>
  </si>
  <si>
    <t>बर्दिया/बाँके</t>
  </si>
  <si>
    <t>सडक पूर्वाधार विकास कार्यालय</t>
  </si>
  <si>
    <t>डिभिजन वन कार्यालय बर्दिया</t>
  </si>
  <si>
    <t>डि.वन.अ.</t>
  </si>
  <si>
    <t>बर्दिया आयूवेद स्वास्थ्य केन्द्र</t>
  </si>
  <si>
    <t>आयूवेद र्चर्कस्तक</t>
  </si>
  <si>
    <t>जलश्रोत तथा सिंचाई विकास डिभिजन कार्यालय</t>
  </si>
  <si>
    <t>श्री गोकर्ण गिरी</t>
  </si>
  <si>
    <t>व.ज.स्वा.प्र.</t>
  </si>
  <si>
    <t>स्वास्थ्य कार्यालय</t>
  </si>
  <si>
    <t>हज समिति</t>
  </si>
  <si>
    <t>nepalhaj@gmail.com</t>
  </si>
  <si>
    <t>info@moha.gov.np</t>
  </si>
  <si>
    <t>राष्ट्रिय विपद जोखिम न्यूनिकरण तथा व्यवस्थापन प्राधिकरण (अनिल पोखरेल)</t>
  </si>
  <si>
    <t>muralinirdosh123@gmail.com; babainews@gmail.com</t>
  </si>
  <si>
    <t>जिल्ला अस्पताल OCMC</t>
  </si>
  <si>
    <t>स.प्र.उ.</t>
  </si>
  <si>
    <t>अध्यक्ष
केन्द्रीय सदस्य
केन्द्रीय सदस्य
सचिव</t>
  </si>
  <si>
    <t xml:space="preserve">parashbasnetmoha@gmail.com; officemanagementmoha@gmail.com </t>
  </si>
  <si>
    <t>cvcnepal@gmail.com, bhagiram.chaudhari@gmail.com</t>
  </si>
  <si>
    <t>विभुषण तथा सभा समारोह</t>
  </si>
  <si>
    <t>bibhushanshakha@moha.gov.np</t>
  </si>
  <si>
    <t>aqonepalgunj@gmail.com</t>
  </si>
  <si>
    <t>पशु क्वारेन्टाइन कार्यालय</t>
  </si>
  <si>
    <t>०८१-५२६९५४</t>
  </si>
  <si>
    <t>kabiramt1@gmail.com</t>
  </si>
  <si>
    <t>kpp23497@gmail.com</t>
  </si>
  <si>
    <t>rajeshtharu005@gmail.com</t>
  </si>
  <si>
    <t xml:space="preserve">bardiya_times@yahoo.com; baloli260@gmail.com </t>
  </si>
  <si>
    <t>dahitsantakumartharu@gmail.com</t>
  </si>
  <si>
    <t>सडक सुधार आयोजना सिल्ट मेटिरल टेस्ट जेभी</t>
  </si>
  <si>
    <t>कार्यालय प्रमुख
बर्दिया क्षेत्र हेर्ने</t>
  </si>
  <si>
    <t>खानेपानी तथा सरसफाई डिभिजन कर्यालय बाँके फिल्ड कार्यालय बर्दिया</t>
  </si>
  <si>
    <t>१-४२११२५४
०१-४२११२३९</t>
  </si>
  <si>
    <t>navic@nvc.gov.np; info@nvc.gov.np</t>
  </si>
  <si>
    <t>sanjaya.bardiya@gmail.com</t>
  </si>
  <si>
    <t>tamatadk@gmail.com; tulsigautam2016@gmail.com</t>
  </si>
  <si>
    <t>करदाता सेवा कार्यालय</t>
  </si>
  <si>
    <t>dahc.gbr@gmail.com</t>
  </si>
  <si>
    <t>aaorajapurbardiya@gmail.com</t>
  </si>
  <si>
    <t>racbardiya@gmail.com</t>
  </si>
  <si>
    <t>bardiyastcnepal@gmail.com</t>
  </si>
  <si>
    <t>bardiyasports123@gmail.com</t>
  </si>
  <si>
    <t>ridobardiya@gmail.com</t>
  </si>
  <si>
    <t>जिल्ला ट्राफिक प्रहरी कार्यालय</t>
  </si>
  <si>
    <t>daobardiya@gmail.com</t>
  </si>
  <si>
    <t>bardiya.dtco@fcgo.gov.np</t>
  </si>
  <si>
    <t>healthoffice.bardiya@gmail.com</t>
  </si>
  <si>
    <t xml:space="preserve"> bardiya.it@dopm.gov.np</t>
  </si>
  <si>
    <t>kscl.gulariya@gmail.com</t>
  </si>
  <si>
    <t xml:space="preserve"> jitraj.shrestha@ntc.net.np</t>
  </si>
  <si>
    <t>डा. सुभाष पाण्डेय</t>
  </si>
  <si>
    <t>मेडिकल सुपरिडेण्ट</t>
  </si>
  <si>
    <t>वितरण केन्द्र प्रमुख</t>
  </si>
  <si>
    <t>उप.अनु. निर्देशक</t>
  </si>
  <si>
    <t xml:space="preserve">प्रधानमन्त्री कृषि आधुनिकिकरण परियोजना 
परियोजना कार्यान्वयन इकाई धान सुपरजोन </t>
  </si>
  <si>
    <t>gulariya@rbb.com.np</t>
  </si>
  <si>
    <t>gulariya.branch@adbl.gov.np</t>
  </si>
  <si>
    <t>neulapur.branch@adbl.gov.np</t>
  </si>
  <si>
    <t>सुरेन्द्र आचार्य</t>
  </si>
  <si>
    <t>420489, ४२०८६१</t>
  </si>
  <si>
    <t>सानोश्री</t>
  </si>
  <si>
    <t>जयनगर</t>
  </si>
  <si>
    <t>बाँसगढी</t>
  </si>
  <si>
    <t>मैनापोखर</t>
  </si>
  <si>
    <t>राजापुर</t>
  </si>
  <si>
    <t>पशुपतिनगर</t>
  </si>
  <si>
    <t>ठाकुरद्धारा</t>
  </si>
  <si>
    <t>बैदी</t>
  </si>
  <si>
    <t xml:space="preserve">गुलरिया </t>
  </si>
  <si>
    <t xml:space="preserve">खैरापुर </t>
  </si>
  <si>
    <t>भुरिगांउ</t>
  </si>
  <si>
    <t>बर्दिया स्थित कार्यालय प्रमुखहरुको विवरण ।</t>
  </si>
  <si>
    <t>धनगढी</t>
  </si>
  <si>
    <t>बर्दिया इटा उद्योग व्यवसायी संघ</t>
  </si>
  <si>
    <t>9858025430,
9858023458</t>
  </si>
  <si>
    <t>9858032749,
9748004175</t>
  </si>
  <si>
    <t>राजु भण्डारी
नवराज चौलागाई</t>
  </si>
  <si>
    <t>संविधानसभा सदस्य तथा पूर्व प्रतिनिधि सभासदस्य</t>
  </si>
  <si>
    <t>क्षेत्र नं.</t>
  </si>
  <si>
    <t>मोबाइल नं.</t>
  </si>
  <si>
    <t>काशीम अलि सिद्धिकी</t>
  </si>
  <si>
    <t>संघीय समाजबादी पार्टी नेपाल</t>
  </si>
  <si>
    <t>थरुहट तराई पार्टी नेपाल</t>
  </si>
  <si>
    <t>एकीकृत ने.क.पा. माओबादी</t>
  </si>
  <si>
    <t>नेकपा एमाले</t>
  </si>
  <si>
    <t>गोपाल दहित</t>
  </si>
  <si>
    <t>मानबहादुर थारु</t>
  </si>
  <si>
    <t>निर्मलप्रकाश सुवेदी</t>
  </si>
  <si>
    <t>सन्तकुमार थारु</t>
  </si>
  <si>
    <t>संजयकुमार गौतम</t>
  </si>
  <si>
    <t>श्यामप्रसाद ढकाल</t>
  </si>
  <si>
    <t>बामदेव गौतम</t>
  </si>
  <si>
    <t>गौरा प्रसाई</t>
  </si>
  <si>
    <t>लिला राना मगर</t>
  </si>
  <si>
    <t>९८५८०३९२२२
९८४८०९२७३१</t>
  </si>
  <si>
    <t>nepalcdo@gmail.com, manbir.bishwakarma@gmail.com</t>
  </si>
  <si>
    <t>9858022956, 9848238320</t>
  </si>
  <si>
    <t>कालुराम विश्वकर्मा, मानविर विश्वकर्मा</t>
  </si>
  <si>
    <t>चालकको नाम</t>
  </si>
  <si>
    <t>चन्द्रबहादुर केसी</t>
  </si>
  <si>
    <t>राजेन्द्र पौडेल र शिवराम खत्री</t>
  </si>
  <si>
    <t>सन्तबहादुर माझी</t>
  </si>
  <si>
    <t>जितु अर्याल</t>
  </si>
  <si>
    <t>अक्षयकुमार थारु</t>
  </si>
  <si>
    <t>बालकृष्ण थारु</t>
  </si>
  <si>
    <t>मिन चौधरी र प्रकाशकुमार खत्री</t>
  </si>
  <si>
    <t>जगतराम चौधरी</t>
  </si>
  <si>
    <t>प्रेमनारायण थारु</t>
  </si>
  <si>
    <t>पदम पौडेल</t>
  </si>
  <si>
    <t>भोजराज महतरा</t>
  </si>
  <si>
    <t>प्रमेश राना, अर्जुन राना र श्याम चौधरी</t>
  </si>
  <si>
    <t>दयाशंकर पाठक</t>
  </si>
  <si>
    <t>गुलबहादुर चौधरी</t>
  </si>
  <si>
    <t>विकास चौधरी</t>
  </si>
  <si>
    <t>कुमराज वली</t>
  </si>
  <si>
    <t>विनोदकुमार चौधरी</t>
  </si>
  <si>
    <t>जनिस अहमद मनिहार</t>
  </si>
  <si>
    <t>कुमार बस्नेत</t>
  </si>
  <si>
    <t>हरि राना</t>
  </si>
  <si>
    <t>घनश्याम रिजाल</t>
  </si>
  <si>
    <t>कामेश्वर थारु</t>
  </si>
  <si>
    <t>शिव पौडेल</t>
  </si>
  <si>
    <t xml:space="preserve">बब्लु </t>
  </si>
  <si>
    <t>राधेश्याम थारु</t>
  </si>
  <si>
    <t>श्रीराम थारु</t>
  </si>
  <si>
    <t>apfno31btn.bardiya@gmail.com</t>
  </si>
  <si>
    <r>
      <t>टाेल फ्री नम्बर </t>
    </r>
    <r>
      <rPr>
        <b/>
        <sz val="10"/>
        <color rgb="FF333333"/>
        <rFont val="Open Sans"/>
        <family val="2"/>
      </rPr>
      <t>१६६०-०१-२२१११</t>
    </r>
  </si>
  <si>
    <t>पसलको नाम</t>
  </si>
  <si>
    <t>निलो आयल स्टोर</t>
  </si>
  <si>
    <t>बाबा आयल स्टोर</t>
  </si>
  <si>
    <t>वडा नं.</t>
  </si>
  <si>
    <t>गणपति आयल स्टोर</t>
  </si>
  <si>
    <t>हिमालयन आयल स्टोर</t>
  </si>
  <si>
    <t>बर्दिया एलपी ग्यास स्टोर</t>
  </si>
  <si>
    <t>न्यौपाने किराना तथा गल्ला पसल</t>
  </si>
  <si>
    <t>बर्दिया स्थित इन्धन डिपोहरुको विवरण ।</t>
  </si>
  <si>
    <t>काफ्ले ग्यास सप्लायर्स</t>
  </si>
  <si>
    <t>देवकोटा सप्लायर्स</t>
  </si>
  <si>
    <t xml:space="preserve">भुषाल किराना पसल </t>
  </si>
  <si>
    <t>आर के ईन्टरप्राईजेज</t>
  </si>
  <si>
    <t xml:space="preserve">अधिकारी अर्डर एण्ड सप्लायर्स </t>
  </si>
  <si>
    <t xml:space="preserve">आस्ना ट्रेडर्स एण्ड सप्लायर्स </t>
  </si>
  <si>
    <t xml:space="preserve">त्रिपुरासुन्दरी अर्डर उण्ड सप्लायर्स </t>
  </si>
  <si>
    <t>प्रेम टेडर्स</t>
  </si>
  <si>
    <t>श्रेष्ठ मोबाइल तथा ग्यास सेन्टर</t>
  </si>
  <si>
    <t>सुदिस जनरल स्टोर</t>
  </si>
  <si>
    <t>न्यू तिमिल्सिना सप्लायर्स</t>
  </si>
  <si>
    <t xml:space="preserve">राज ट्रेडर्स </t>
  </si>
  <si>
    <t xml:space="preserve">ऐ के ट्रेडर्स </t>
  </si>
  <si>
    <t xml:space="preserve">बन्धु ट्रेडर्स </t>
  </si>
  <si>
    <t>barabardiyacci2075@gmail.com</t>
  </si>
  <si>
    <t>crmccwb@gmail.com</t>
  </si>
  <si>
    <t>changeteambardiya@gmail.com</t>
  </si>
  <si>
    <t>phoolrai2017sunsari@gmail.com</t>
  </si>
  <si>
    <t>dafuonepal@gmail.com</t>
  </si>
  <si>
    <t>tcdf_bardiya@yahoo.com, chaudharybhimbdr3@gmail.com</t>
  </si>
  <si>
    <t>rc@lwf.org.np</t>
  </si>
  <si>
    <t>jeevan.acharya6@gmail.com, bien.kumartharu@gmail.com,</t>
  </si>
  <si>
    <t>Nirmala.thapa17@gmail.com, dilip@shaktisamuha.org.np</t>
  </si>
  <si>
    <t>dipendrathakuri@savethechildren.org.np</t>
  </si>
  <si>
    <t>bardiyabds@gmail.com, sundarsansarbardiya@gmail.com</t>
  </si>
  <si>
    <t>tula2004@gmail.com</t>
  </si>
  <si>
    <t>bhumibrd@gmail.com</t>
  </si>
  <si>
    <t>Unyc.bardiya@gmail.com</t>
  </si>
  <si>
    <t>दुर्गा घीमिले</t>
  </si>
  <si>
    <t>mohaaccount@gmail.com, tarabhattarai2064@gmail.com, account@moha.gov.np</t>
  </si>
  <si>
    <t>akcbanke@gmail.com</t>
  </si>
  <si>
    <t>bbarmp.dwidm@gmail.com</t>
  </si>
  <si>
    <t xml:space="preserve">सस्पेन्सन वृज डिभिजन </t>
  </si>
  <si>
    <t>sbdmgn.ridp.dor@gmail.com</t>
  </si>
  <si>
    <t>५५२४६८१/५५२७९४४</t>
  </si>
  <si>
    <t>Bhabuk Yogi &lt;bhabuknews@gmail.com&gt;,</t>
  </si>
  <si>
    <t>Radio Sathifm &lt;news.sathifm@gmail.com&gt;,</t>
  </si>
  <si>
    <t>Radio Gurbaba &lt;fmgurbaba@gmail.com&gt;,</t>
  </si>
  <si>
    <t>Deepak Sharma &lt;newsfm4@gmail.com&gt;,</t>
  </si>
  <si>
    <t>Radio Babai &lt;babainews@gmail.com&gt;,</t>
  </si>
  <si>
    <t>bardiyadeoc &lt;bardiyadeoc@gmail.com&gt;,</t>
  </si>
  <si>
    <t>min adhikari &lt;minadhikari2016@gmail.com&gt;,</t>
  </si>
  <si>
    <t>sital thapa &lt;thapasital41@gmail.com&gt;,</t>
  </si>
  <si>
    <t>muralinirdosh123@gmail.com,</t>
  </si>
  <si>
    <t>gnpk.bardiya@gmail.com,</t>
  </si>
  <si>
    <t>ito.gulariyamun@gmail.com,</t>
  </si>
  <si>
    <t>aryan singh &lt;ary.8332s@gmail.com&gt;,</t>
  </si>
  <si>
    <t>madhuwanmun@gmail.com,</t>
  </si>
  <si>
    <t>Madhuwan Municipality &lt;itomadhuwan@gmail.com&gt;,</t>
  </si>
  <si>
    <t>info@thakurbabamun.gov.np,</t>
  </si>
  <si>
    <t>thakurbabamun@gmail.com,</t>
  </si>
  <si>
    <t>ito.thakurbabamun@gmail.com,</t>
  </si>
  <si>
    <t>info@barbardiyamun.gov.np,</t>
  </si>
  <si>
    <t>barbardiyamun@gmail.com,</t>
  </si>
  <si>
    <t>Radhes Chaudhary &lt;ito.barbardiyamun@gmail.com&gt;,</t>
  </si>
  <si>
    <t>bansgadhimun &lt;bansgadhimun@gmail.com&gt;,</t>
  </si>
  <si>
    <t>info@bansgadhimun.gov.np,</t>
  </si>
  <si>
    <t>ito.bansgadhimun@gmail.com,</t>
  </si>
  <si>
    <t>badhaiyatal2073@gmail.com,</t>
  </si>
  <si>
    <t>ito.badhaiyatalmun@gmail.com,</t>
  </si>
  <si>
    <t>rajapurmun@gmail.com,</t>
  </si>
  <si>
    <t>ito.rajapurmun@gmail.com,</t>
  </si>
  <si>
    <t>info@geruwamun.gov.np,</t>
  </si>
  <si>
    <t>geruwarmun@gmail.com,</t>
  </si>
  <si>
    <t>"ito.geruwamun" &lt;ito.geruwamun@gmail.com&gt;,</t>
  </si>
  <si>
    <t>icto@geruwamun.gov.np,</t>
  </si>
  <si>
    <t>ito.geruwarmun@gmail.com,</t>
  </si>
  <si>
    <t>sher kc &lt;kcsher73@gmail.com&gt;,</t>
  </si>
  <si>
    <t>megha_aryal@yahoo.com,</t>
  </si>
  <si>
    <t>barabardiyam@gmail.com,</t>
  </si>
  <si>
    <t>Bishnu Paudel &lt;paudelb14@gmail.com&gt;,</t>
  </si>
  <si>
    <t>thakurbaba2017 &lt;thakurbaba2017@gmail.com&gt;,</t>
  </si>
  <si>
    <t>Mukesh gautam &lt;gmmukesh5@gmail.com&gt;,</t>
  </si>
  <si>
    <t>infodcbardiya@dcourt.gov.np,</t>
  </si>
  <si>
    <t>info@ddcbardiya.gov.np,</t>
  </si>
  <si>
    <t>Ddc Bardiya &lt;bardiyaddc@gmail.com&gt;,</t>
  </si>
  <si>
    <t>daobardiya7@gmail.com,</t>
  </si>
  <si>
    <t>BIP Bardiya &lt;bipbardiya@gmail.com&gt;,</t>
  </si>
  <si>
    <t>bardiya.dtco@fcgo.gov.np,</t>
  </si>
  <si>
    <t>precbhupurkot@gmail.com,</t>
  </si>
  <si>
    <t>daddfo@dfo.gov.np,</t>
  </si>
  <si>
    <t>Deo Bardiya &lt;deobardiya@gmail.com&gt;,</t>
  </si>
  <si>
    <t>Land Revenue Management Office Bardiya &lt;lrmbardiya@gmail.com&gt;,</t>
  </si>
  <si>
    <t>bardiyahospital@gmail.com,</t>
  </si>
  <si>
    <t>Bardia Tiger Resort &lt;abhand_wild@yahoo.com&gt;,</t>
  </si>
  <si>
    <t>bardiyanationalparkoffice@gmil.com,</t>
  </si>
  <si>
    <t>napi karyalaya Bardiya &lt;napigulariya@gmail.com&gt;,</t>
  </si>
  <si>
    <t>surveyoffice10@gmail.com,</t>
  </si>
  <si>
    <t>karnali Project &lt;krtprajapur@gmail.com&gt;,</t>
  </si>
  <si>
    <t>DAHC Bardiya &lt;dahc.gbr@gmail.com&gt;,</t>
  </si>
  <si>
    <t>rajapur@customs.gov.np,</t>
  </si>
  <si>
    <t>iairrigationbardia@gmail.com,</t>
  </si>
  <si>
    <t>bbarnp.dwidm@gmail.com,</t>
  </si>
  <si>
    <t>Election Bardiya &lt;election.bardiya@gmail.com&gt;,</t>
  </si>
  <si>
    <t>wssdo bardiya &lt;wssdobardiya@gmail.com&gt;,</t>
  </si>
  <si>
    <t>pmamp.rice.rajapur@gmail.com,</t>
  </si>
  <si>
    <t>Gharelu Bardiya &lt;dcsiobardia@gmail.com&gt;,</t>
  </si>
  <si>
    <t>DPO Bardiya &lt;dpobardiya118@gmail.com&gt;,</t>
  </si>
  <si>
    <t>info@krca.gov.np,</t>
  </si>
  <si>
    <t>dlso_bardiya@yahoo.com,</t>
  </si>
  <si>
    <t>aqonepalgunj@gmail.com,</t>
  </si>
  <si>
    <t>dphobardiya@gmail.com,</t>
  </si>
  <si>
    <t>District Health Office Bardiya &lt;dho.bardiya@gmail.com&gt;,</t>
  </si>
  <si>
    <t>Krishana Chaudhary &lt;bardiya.krishna@gmail.com&gt;,</t>
  </si>
  <si>
    <t>aaobansgadhi@gmail.com,</t>
  </si>
  <si>
    <t>aaorajapurbardiya@gmail.com,</t>
  </si>
  <si>
    <t>prisonbardiya@gmail.com,</t>
  </si>
  <si>
    <t>rajapurmalpot@gmail.com,</t>
  </si>
  <si>
    <t>rimobardiya@gmail.com,</t>
  </si>
  <si>
    <t>acharyaramesh524@gmail.com,</t>
  </si>
  <si>
    <t>naraharipokharel81@gmail.com,</t>
  </si>
  <si>
    <t>neagulariya@yahoo.com,</t>
  </si>
  <si>
    <t>neagulariya@gmail.com,</t>
  </si>
  <si>
    <t>racbardiya@gmail.com,</t>
  </si>
  <si>
    <t>nfcrajapur@gmail.com,</t>
  </si>
  <si>
    <t>bardiyastcnepal@gmail.com,</t>
  </si>
  <si>
    <t>www@gmail.com,</t>
  </si>
  <si>
    <t>Birat Panth &lt;hellobirat@gmail.com&gt;,</t>
  </si>
  <si>
    <t>"nrcs.bardiya06" &lt;nrcs.bardiya06@gmail.com&gt;,</t>
  </si>
  <si>
    <t>Gautam Krishna Prasad &lt;kpgbardiya2014@gmail.com&gt;,</t>
  </si>
  <si>
    <t>bardiya_times@yahoo.com,</t>
  </si>
  <si>
    <t>Bishnu Timilsina &lt;bishnutimilsina@gmail.com&gt;,</t>
  </si>
  <si>
    <t>bimala Bk &lt;dafuonepal@gmail.com&gt;,</t>
  </si>
  <si>
    <t>birendra kumar tharu &lt;bien.kumartharu@gmail.com&gt;,</t>
  </si>
  <si>
    <t>twucbardiya@ntc.net.np,</t>
  </si>
  <si>
    <t>rc@lwf.org.np,</t>
  </si>
  <si>
    <t>Man Bahadur Dangi &lt;mandangi743@gmail.com&gt;,</t>
  </si>
  <si>
    <t>singh09binod@yahoo.com,</t>
  </si>
  <si>
    <t>Nirmal chaudhary &lt;nirmalb48@gmail.com&gt;,</t>
  </si>
  <si>
    <t>rkjs_bardia@gmail.com,</t>
  </si>
  <si>
    <t>mgautam@oxfam.org.uk,</t>
  </si>
  <si>
    <t>Mohan Gautam &lt;mohan.gtm@gmail.com&gt;,</t>
  </si>
  <si>
    <t>jeevan.acharya6@gmail.com,</t>
  </si>
  <si>
    <t>Keshab Bhatta &lt;bhattakd@gmail.com&gt;,</t>
  </si>
  <si>
    <t>madhav.parajuli@plan-international.org.np,</t>
  </si>
  <si>
    <t>CSDR 001 &lt;csdr001@gmail.com&gt;,</t>
  </si>
  <si>
    <t>dinesh.gurung@actionaid.org.np,</t>
  </si>
  <si>
    <t>Lok Pokharel &lt;lok.pokharel@practicalaction.org.np&gt;,</t>
  </si>
  <si>
    <t>caritasbardiya@gmail.com,</t>
  </si>
  <si>
    <t>Khamb singh Basnet &lt;ksbasnet@gmail.com&gt;,</t>
  </si>
  <si>
    <t>tulacaritasnepal2080@gmail.com,</t>
  </si>
  <si>
    <t>Unyc Nepal &lt;Unyc.bardiya@gmail.com&gt;,</t>
  </si>
  <si>
    <t>Nirmala.thapa17@gmail.com,</t>
  </si>
  <si>
    <t>dilip@shaktisamuha.org.np,</t>
  </si>
  <si>
    <t>dipendrathakuri@savethechildren.org.np,</t>
  </si>
  <si>
    <t>BDS Bardiya &lt;bardiyabds@gmail.com&gt;,</t>
  </si>
  <si>
    <t>sundarsansarbardiya@gmail.com,</t>
  </si>
  <si>
    <t>rupan gyawali &lt;rupan.gyawali@gmail.com&gt;,</t>
  </si>
  <si>
    <t>bishnutimlsina@gmail.com,</t>
  </si>
  <si>
    <t>nepalcdc@gmail.com,</t>
  </si>
  <si>
    <t>Tula Chaudhary &lt;tula2004@gmail.com&gt;,</t>
  </si>
  <si>
    <t>krishna chaudhary &lt;krishna87th@gmail.com&gt;,</t>
  </si>
  <si>
    <t>Bhumira Lamichhane &lt;bhumibrd@gmail.com&gt;,</t>
  </si>
  <si>
    <t>jjms@gmail.com,</t>
  </si>
  <si>
    <t>phoolrai2017sunsari@gmail.com,</t>
  </si>
  <si>
    <t>changeteambardiya@gmail.com,</t>
  </si>
  <si>
    <t>crmccwb@gmail.com,</t>
  </si>
  <si>
    <t>tcdf_bardiya@yahoo.com,</t>
  </si>
  <si>
    <t>chaudharybhimbdr3@gmail.com,</t>
  </si>
  <si>
    <t>gcci@ntc.net.np,</t>
  </si>
  <si>
    <t>bccirajapur6@gmail.com,</t>
  </si>
  <si>
    <t>kcci.madhuban@gmail.com,</t>
  </si>
  <si>
    <t>ccibansgadhi629@gmail.com,</t>
  </si>
  <si>
    <t>mahendra58540@gmail.com,</t>
  </si>
  <si>
    <t>lcbk630@gmail.com,</t>
  </si>
  <si>
    <t>kamalkantipur@gmail.com,</t>
  </si>
  <si>
    <t>sanjay acharya &lt;sanjayacharya730@gmail.com&gt;,</t>
  </si>
  <si>
    <t>Yam Ghimire &lt;yam.ghimire@gmail.com&gt;,</t>
  </si>
  <si>
    <t>nirmalghimire@gmail.com,</t>
  </si>
  <si>
    <t>menka.bardiya@gmail.com,</t>
  </si>
  <si>
    <t>Prakash Gautam &lt;gautam43dp@gmail.com&gt;,</t>
  </si>
  <si>
    <t>meghrajsiyde@gmail.com,</t>
  </si>
  <si>
    <t>Dabal Mahatara &lt;dbmahatara@gmail.com&gt;,</t>
  </si>
  <si>
    <t>sudipfm@gmail.com,</t>
  </si>
  <si>
    <t>"janak.c C" &lt;janakcc2@gmail.com&gt;,</t>
  </si>
  <si>
    <t>Mukunda Subedi &lt;mukunda39@gmail.com&gt;,</t>
  </si>
  <si>
    <t>ms8384bagi@yahoo.com,</t>
  </si>
  <si>
    <t>rdl.tal22@gmail.com,</t>
  </si>
  <si>
    <t>Deepak Shrestha &lt;dkbardiya@gmail.com&gt;,</t>
  </si>
  <si>
    <t>durga drl &lt;durgadrl@gmail.com&gt;,</t>
  </si>
  <si>
    <t>Yadav Acharya &lt;hitadaily.bardiya@gmail.com&gt;,</t>
  </si>
  <si>
    <t>spbardiya@gmail.com,</t>
  </si>
  <si>
    <t>Yagya prasad Sapkota &lt;sapkotapy@gmail.com&gt;,</t>
  </si>
  <si>
    <t>bhandarikrishan123@gmail.com,</t>
  </si>
  <si>
    <t>jyoti panthee &lt;jyotibardiya@gmail.com&gt;,</t>
  </si>
  <si>
    <t>rajapurtimes@gmail.com,</t>
  </si>
  <si>
    <t>yubraj shrestha &lt;yshrestha09@gmail.com&gt;,</t>
  </si>
  <si>
    <t>Prem Budha &lt;budhaprem9@gmail.com&gt;,</t>
  </si>
  <si>
    <t>tika.barabardiya@gmail.com,</t>
  </si>
  <si>
    <t>Radio Tiger FM &lt;radiotigerfm@gmail.com&gt;,</t>
  </si>
  <si>
    <t>tigerkhabar@gmail.com,</t>
  </si>
  <si>
    <t>maninsec@gmail.com,</t>
  </si>
  <si>
    <t>bishnu Adhikari &lt;bishnuabs@gmail.com&gt;,</t>
  </si>
  <si>
    <t>bhim.thakuri2011@gmail.com,</t>
  </si>
  <si>
    <t>kolrajpuri@gmail.com,</t>
  </si>
  <si>
    <t>श्री रामहरी रिजाल</t>
  </si>
  <si>
    <t>meghrajsigdel@gmail.com;</t>
  </si>
  <si>
    <t>ललितपुर</t>
  </si>
  <si>
    <t>haribamsha11@gmail.com</t>
  </si>
  <si>
    <t>निजामति कर्मचारी प्रशासन</t>
  </si>
  <si>
    <t>सामान्य प्रशासन मन्त्रालय</t>
  </si>
  <si>
    <t>आन्तरिकमामिला बुटवल</t>
  </si>
  <si>
    <t>निजामति किताव खाना</t>
  </si>
  <si>
    <t>कर्मचारी संचयकोष</t>
  </si>
  <si>
    <t>नागरिक लगानी कोष</t>
  </si>
  <si>
    <t>kapra@moha.gov.np, pismoha41@gmail.com</t>
  </si>
  <si>
    <t>info@pis.gov.np</t>
  </si>
  <si>
    <t>info@nlk.org.np</t>
  </si>
  <si>
    <t>बिनयराज भण्डारी</t>
  </si>
  <si>
    <t>प्रेस युनियन अध्यक्ष</t>
  </si>
  <si>
    <t>बर्दिया न्यून डटकम</t>
  </si>
  <si>
    <t>प्रशान्त टन्डन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</si>
  <si>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</si>
  <si>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r>
      <t> </t>
    </r>
    <r>
      <rPr>
        <b/>
        <sz val="9"/>
        <color rgb="FFC01A5C"/>
        <rFont val="Arial"/>
        <family val="2"/>
      </rPr>
      <t>राष्ट्रिय परिचयपत्र तथा पञ्जीकरण विभाग (Department of National ID and Civil Registration)</t>
    </r>
  </si>
  <si>
    <t>control@moha.gov.np,  mohacontrolroom@gmail.com, secretary@moial.p5.gov.np</t>
  </si>
  <si>
    <t>info.dcbardiya@supremecourt.gov.np</t>
  </si>
  <si>
    <t>Pradip.Kharel@centurybank.com.np</t>
  </si>
  <si>
    <t>प्रदिप खरेल</t>
  </si>
  <si>
    <t>84-5400184/85</t>
  </si>
  <si>
    <t>ddacloudprint@gmail.com</t>
  </si>
  <si>
    <t>एकीकृत कृषि तथा पशुपंक्षी विकास कार्यालय</t>
  </si>
  <si>
    <t>कम्प्यूटर अपरेटर</t>
  </si>
  <si>
    <t>sanoshree@kdblnepal.com</t>
  </si>
  <si>
    <t>440364, 440353</t>
  </si>
  <si>
    <t>अलि अहमद धोबी</t>
  </si>
  <si>
    <t>मुजाम्मिल शेष</t>
  </si>
  <si>
    <t>शहान्त अलि गद्दी</t>
  </si>
  <si>
    <t>अतिक अहमद</t>
  </si>
  <si>
    <t>नियाज अहमद शेष</t>
  </si>
  <si>
    <t>मजिउल्ला खाँ</t>
  </si>
  <si>
    <t xml:space="preserve"> जिविर अलि</t>
  </si>
  <si>
    <t>मोह्मद सहिद</t>
  </si>
  <si>
    <t>हसिमुद्दीन शेष</t>
  </si>
  <si>
    <t>युसुफ खान</t>
  </si>
  <si>
    <t>महम्मद करखा</t>
  </si>
  <si>
    <t>मुम्ताज अलि अन्सारी</t>
  </si>
  <si>
    <t>शोहराब पठान</t>
  </si>
  <si>
    <t>गुलरिया-६</t>
  </si>
  <si>
    <t>गुलरिया-१०</t>
  </si>
  <si>
    <t>गुलरिया-११</t>
  </si>
  <si>
    <t>वडा सदस्य ७</t>
  </si>
  <si>
    <t>गुलरिया-१२</t>
  </si>
  <si>
    <t>गुलरिया-५</t>
  </si>
  <si>
    <t>मुस्लिम अगुवाहरुको नामावली विवरण</t>
  </si>
  <si>
    <t>pawan.khadka@nicasiabank.com</t>
  </si>
  <si>
    <t>महेन्द्रबहादुर शाही</t>
  </si>
  <si>
    <t xml:space="preserve"> ito.geruwamun@gmail.com; ito.geruwamun@gmail.com</t>
  </si>
  <si>
    <t>कसुरजन्य सम्पत्ति व्यवस्थापन इकाई</t>
  </si>
  <si>
    <t>०१-४२००६२२</t>
  </si>
  <si>
    <t>kasursampati@moha.gov.np</t>
  </si>
  <si>
    <t>bipbardiya@gmail.com</t>
  </si>
  <si>
    <t>iairrigationbardia@gmail.com</t>
  </si>
  <si>
    <t>rajapurmalpot@gmail.com</t>
  </si>
  <si>
    <t>dudbcnepalgunj@gmail.com, fpiu.banke@gmail.com</t>
  </si>
  <si>
    <t>dro_nepalgunj@dor.gov.np, dronepalgunj@gmail.com</t>
  </si>
  <si>
    <t>phponepalgunj@gmail.com, hrpnpj@dor.gov.np</t>
  </si>
  <si>
    <t>timbercorporationnpj@gmail.com</t>
  </si>
  <si>
    <t>mwro.npj@nepaloil.com.np, sanjay123pachhai@gmail.com</t>
  </si>
  <si>
    <t>tmo.bheri@dotm.gov.np,  info.bheri@dotm.gov.np</t>
  </si>
  <si>
    <t>kohalpur@epfnepal.com.np</t>
  </si>
  <si>
    <t>cmagtm@gmail.com, cbshahi427@gmail.com</t>
  </si>
  <si>
    <t>श्रेस्तादार</t>
  </si>
  <si>
    <t>084403139/40</t>
  </si>
  <si>
    <t>ialdo.bardiya@gmail.com</t>
  </si>
  <si>
    <t>ना.अ.</t>
  </si>
  <si>
    <t>सव–इन्जिनियर</t>
  </si>
  <si>
    <t>लाल बहादुर थारु</t>
  </si>
  <si>
    <t xml:space="preserve">सुचना प्रविधि अधिकृत </t>
  </si>
  <si>
    <t>प्र.प्र.अ.</t>
  </si>
  <si>
    <t>सु.प्र.अ.</t>
  </si>
  <si>
    <t>स.प्र.ना.उ.</t>
  </si>
  <si>
    <t>dwo.bardiya2053@gmail.com</t>
  </si>
  <si>
    <t>नाम</t>
  </si>
  <si>
    <t>खुशीराम थारु</t>
  </si>
  <si>
    <r>
      <t>वडा अध्यक्ष</t>
    </r>
    <r>
      <rPr>
        <sz val="11"/>
        <color theme="1"/>
        <rFont val="Times New Roman"/>
        <family val="1"/>
      </rPr>
      <t xml:space="preserve"> </t>
    </r>
  </si>
  <si>
    <t>राजापुर वडा नं. १</t>
  </si>
  <si>
    <t>राजापुर वडा नं. २</t>
  </si>
  <si>
    <t>राजापुर वडा नं. ३</t>
  </si>
  <si>
    <t>राजापुर वडा नं. ४</t>
  </si>
  <si>
    <t>राजापुर वडा नं. ५</t>
  </si>
  <si>
    <t>राजापुर वडा नं. ६</t>
  </si>
  <si>
    <t>राजापुर वडा नं. ७</t>
  </si>
  <si>
    <t>राजापुर वडा नं. ८</t>
  </si>
  <si>
    <t>राजापुर वडा नं. ९</t>
  </si>
  <si>
    <t>राजापुर वडा नं. १०</t>
  </si>
  <si>
    <r>
      <t>गुलरिया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</si>
  <si>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उपप्रमुख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</si>
  <si>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</si>
  <si>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</si>
  <si>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</si>
  <si>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</si>
  <si>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नं.५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</si>
  <si>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</si>
  <si>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</si>
  <si>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</si>
  <si>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नं.९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</si>
  <si>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१०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</si>
  <si>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</si>
  <si>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नं.१२</t>
    </r>
    <r>
      <rPr>
        <sz val="11"/>
        <color theme="1"/>
        <rFont val="Times New Roman"/>
        <family val="1"/>
      </rPr>
      <t xml:space="preserve"> </t>
    </r>
  </si>
  <si>
    <r>
      <t>वासगढी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</si>
  <si>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</si>
  <si>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</si>
  <si>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</si>
  <si>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</si>
  <si>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५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</si>
  <si>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</si>
  <si>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</si>
  <si>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</si>
  <si>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९</t>
    </r>
    <r>
      <rPr>
        <sz val="11"/>
        <color theme="1"/>
        <rFont val="Times New Roman"/>
        <family val="1"/>
      </rPr>
      <t xml:space="preserve"> </t>
    </r>
  </si>
  <si>
    <t>नगर प्रमुख</t>
  </si>
  <si>
    <t>नगर उपप्रमुख</t>
  </si>
  <si>
    <t>वडा अध्यक्ष</t>
  </si>
  <si>
    <t>मधुवन नपा १</t>
  </si>
  <si>
    <t>मधुवन नपा २</t>
  </si>
  <si>
    <t>नारायण मल्ल</t>
  </si>
  <si>
    <t>मधुवन नपा ३</t>
  </si>
  <si>
    <t>मधुवन नपा ४</t>
  </si>
  <si>
    <t>मधुवन नपा ५</t>
  </si>
  <si>
    <t>मधुवन नपा ६</t>
  </si>
  <si>
    <t>राजेन्द्र हमाल</t>
  </si>
  <si>
    <t>मधुवन नपा ७</t>
  </si>
  <si>
    <t>मधुवन नपा ८</t>
  </si>
  <si>
    <t>मधुवन नपा ९</t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</si>
  <si>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</si>
  <si>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१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</si>
  <si>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२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</si>
  <si>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३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</si>
  <si>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४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</si>
  <si>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५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</si>
  <si>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६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</si>
  <si>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७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</si>
  <si>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८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</si>
  <si>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९</t>
    </r>
  </si>
  <si>
    <r>
      <t>वारवर्दिया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</si>
  <si>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t>बारबर्दिया १</t>
  </si>
  <si>
    <t>बारबर्दिया २</t>
  </si>
  <si>
    <t>बारबर्दिया ३</t>
  </si>
  <si>
    <t>बारबर्दिया ४</t>
  </si>
  <si>
    <t>मनिराम थारु</t>
  </si>
  <si>
    <t>बारबर्दिया ५</t>
  </si>
  <si>
    <t>बारबर्दिया ६</t>
  </si>
  <si>
    <t>बारबर्दिया ७</t>
  </si>
  <si>
    <t>बारबर्दिया ८</t>
  </si>
  <si>
    <t>बारबर्दिया ९</t>
  </si>
  <si>
    <t>बारबर्दिया १०</t>
  </si>
  <si>
    <t>बारबर्दिया ११</t>
  </si>
  <si>
    <t>उपाध्यक्ष</t>
  </si>
  <si>
    <t>बढैयाताल वडा नं. १</t>
  </si>
  <si>
    <t>बढैयाताल वडा नं. २</t>
  </si>
  <si>
    <t>बढैयाताल वडा नं. ३</t>
  </si>
  <si>
    <t>बढैयाताल वडा नं. ४</t>
  </si>
  <si>
    <t>बढैयाताल वडा नं. ५</t>
  </si>
  <si>
    <t>बढैयाताल वडा नं. ६</t>
  </si>
  <si>
    <t>बढैयाताल वडा नं. ७</t>
  </si>
  <si>
    <t>बढैयाताल वडा नं. ८</t>
  </si>
  <si>
    <t>बढैयाताल वडा नं. ९</t>
  </si>
  <si>
    <t>गेरुवा वडा नं. १</t>
  </si>
  <si>
    <t>गेरुवा वडा नं. २</t>
  </si>
  <si>
    <t>गेरुवा वडा नं. ३</t>
  </si>
  <si>
    <t>गेरुवा वडा नं. ४</t>
  </si>
  <si>
    <t>गेरुवा वडा नं. ५</t>
  </si>
  <si>
    <t>का.बा.वडा अध्यक्ष</t>
  </si>
  <si>
    <t>गेरुवा वडा नं. ६</t>
  </si>
  <si>
    <t>जिल्ला समन्वय समिति</t>
  </si>
  <si>
    <t>उपप्रमुख</t>
  </si>
  <si>
    <r>
      <t>का.वा.वडा अध्यक्ष</t>
    </r>
    <r>
      <rPr>
        <sz val="11"/>
        <color theme="1"/>
        <rFont val="Times New Roman"/>
        <family val="1"/>
      </rPr>
      <t xml:space="preserve"> </t>
    </r>
  </si>
  <si>
    <t>email</t>
  </si>
  <si>
    <t>ward9.barbardiya@gmail.com</t>
  </si>
  <si>
    <t xml:space="preserve"> mohan.gtm@gmail.com,</t>
  </si>
  <si>
    <t xml:space="preserve">
प्रोग्राम संयोजक
कार्यक्रम संयोजक</t>
  </si>
  <si>
    <t>9848020767,
9848242496</t>
  </si>
  <si>
    <t>खम्बसिंह बस्नेत
नरेन्द्र के.सी.</t>
  </si>
  <si>
    <t>वरिष्ठ बैध</t>
  </si>
  <si>
    <t>Department of Consular Services, Ministry of Foreign Affairs, Nepal</t>
  </si>
  <si>
    <t>account@nepalconsular.gov.np</t>
  </si>
  <si>
    <t>nepalconsular.gov.np</t>
  </si>
  <si>
    <t>Fax No-⁠014260114</t>
  </si>
  <si>
    <t>Ph No- 014260121,014260108</t>
  </si>
  <si>
    <t>internalaffairsp5@gmail.com;  info@moial.p5.gov.np; secretary@moial.p5.gov.np</t>
  </si>
  <si>
    <t>tilaksharma752@gmail.com</t>
  </si>
  <si>
    <t>HSEB Nepalgunja(राष्ट्रिय परीक्षा बोर्ड शाखा कार्यालय)</t>
  </si>
  <si>
    <t>कोहलपुर, बाँके</t>
  </si>
  <si>
    <t>)*!%$!**!, )*!%$!**@</t>
  </si>
  <si>
    <t>Rajapur1sonpur &lt;Rajapur1sonpur@gmail.com&gt;,</t>
  </si>
  <si>
    <t>rajapur2balabajar &lt;rajapur2balabajar@gmail.com&gt;,</t>
  </si>
  <si>
    <t>rajapur3parakpur &lt;rajapur3parakpur@gmail.com&gt;,</t>
  </si>
  <si>
    <t>rajapur4rajapur &lt;rajapur4rajapur@gmail.com&gt;,</t>
  </si>
  <si>
    <t>rajapur5badalpur &lt;rajapur5badalpur@gmail.com&gt;,</t>
  </si>
  <si>
    <t>manpurtapara rajapur6 &lt;rajapur6manpurtapara@gmail.com&gt;,</t>
  </si>
  <si>
    <t>rajapur7rampur &lt;rajapur7rampur@gmail.com&gt;,</t>
  </si>
  <si>
    <t>dhobinpur rajapur8 &lt;rajapur8dhobinpur@gmail.com&gt;,</t>
  </si>
  <si>
    <t>rajapur9godiyan &lt;rajapur9godiyan@gmail.com&gt;,</t>
  </si>
  <si>
    <t>rajapur10mangalpur &lt;rajapur10mangalpur@gmail.com&gt;</t>
  </si>
  <si>
    <t>word1.geruwamun@gmail.com,</t>
  </si>
  <si>
    <t>word2.geruwamun@gmail.com,</t>
  </si>
  <si>
    <t>word3.geruwamun@gmail.com</t>
  </si>
  <si>
    <r>
      <t>गृह मन्त्रालयका सचिवालय</t>
    </r>
    <r>
      <rPr>
        <sz val="10"/>
        <color rgb="FFFFFFFF"/>
        <rFont val="Preeti"/>
      </rPr>
      <t>,</t>
    </r>
    <r>
      <rPr>
        <sz val="10"/>
        <color rgb="FFFFFFFF"/>
        <rFont val="Kalimati"/>
        <charset val="1"/>
      </rPr>
      <t xml:space="preserve"> महाशाखा तथा शाखाहरु</t>
    </r>
  </si>
  <si>
    <t>महाशाखा/शाखा</t>
  </si>
  <si>
    <t>टेलिफोन नं.</t>
  </si>
  <si>
    <t>मा. मन्त्रीज्यूको निजी सचिवालय</t>
  </si>
  <si>
    <t>श्रीमान् सचिवज्यूको सचिवालय</t>
  </si>
  <si>
    <t>secretary@moha.gov.np</t>
  </si>
  <si>
    <t xml:space="preserve">admindiv@moha.gov.np </t>
  </si>
  <si>
    <t>विपद् तथा द्वन्द व्यवस्थापन महाशाखा</t>
  </si>
  <si>
    <t>disastermgmt@moha.gov.np</t>
  </si>
  <si>
    <t>management@moha.gov.np</t>
  </si>
  <si>
    <t>नीति योजना अनुगमन तथा मूल्याङ्कन महाशाखा</t>
  </si>
  <si>
    <t>pppd@moha.gov.np</t>
  </si>
  <si>
    <t>कानुन महाशाखा</t>
  </si>
  <si>
    <t>mohaplanning@yahoo.com</t>
  </si>
  <si>
    <t>निजामति कर्मचारी प्रशासन शाखा</t>
  </si>
  <si>
    <t>pismoha41@gmail.com</t>
  </si>
  <si>
    <t>शान्ती सुरक्षा तथा अपराध नियन्त्रण शाखा</t>
  </si>
  <si>
    <t>mohacontrolroom@gmail.com</t>
  </si>
  <si>
    <t>control@moha.gov.np</t>
  </si>
  <si>
    <t>विपद् अध्ययन जोखिम न्यूनीकरण तथा पुनर्लाभ शाखा</t>
  </si>
  <si>
    <t>neoc@moha.gov.np</t>
  </si>
  <si>
    <t xml:space="preserve">bipad@moha.gov.np </t>
  </si>
  <si>
    <t xml:space="preserve">simamoha2076@gmail.com </t>
  </si>
  <si>
    <t>लागू औषध नियन्त्रण शाखा</t>
  </si>
  <si>
    <t>drug@moha.gov.np</t>
  </si>
  <si>
    <t>omgs@moha.gov.np</t>
  </si>
  <si>
    <t>मानव अधिकार प्रवर्द्धन शाखा</t>
  </si>
  <si>
    <t xml:space="preserve">rahatekai@gmail.com </t>
  </si>
  <si>
    <t>विभुषण तथा समारोह प्रबन्ध शाखा</t>
  </si>
  <si>
    <r>
      <t>विपद्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पूर्वतयारी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तथा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प्रतिकार्य</t>
    </r>
    <r>
      <rPr>
        <sz val="10"/>
        <color theme="1"/>
        <rFont val="Times New Roman"/>
        <family val="1"/>
      </rPr>
      <t xml:space="preserve">  (NEOC)  </t>
    </r>
    <r>
      <rPr>
        <sz val="10"/>
        <color theme="1"/>
        <rFont val="Kalimati"/>
        <charset val="1"/>
      </rPr>
      <t>शाखा</t>
    </r>
  </si>
  <si>
    <t>neocmoha@yahoo.com</t>
  </si>
  <si>
    <t>gunaso@moha.gov.np</t>
  </si>
  <si>
    <t>localadmin@moha.gov.np</t>
  </si>
  <si>
    <t>सूचना प्रविधि शाखा</t>
  </si>
  <si>
    <t>egov@moha.gov.np</t>
  </si>
  <si>
    <r>
      <t>आन्तरिक प्रशासन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Kalimati"/>
        <charset val="1"/>
      </rPr>
      <t>सवारी तथा सभा समारोह व्यवस्थापन शाखा</t>
    </r>
  </si>
  <si>
    <t>प्रहरी प्रशासन शाखा</t>
  </si>
  <si>
    <t xml:space="preserve">account@moha.gov.np </t>
  </si>
  <si>
    <t>nagrikta@moha.gov.np</t>
  </si>
  <si>
    <t>नेपाल हज समिति</t>
  </si>
  <si>
    <t>राष्ट्रिय विपद् जोखिम न्यूनिकरण तथा व्यवस्थापन प्राधिकरण</t>
  </si>
  <si>
    <t xml:space="preserve">ndrrma@gmail.com </t>
  </si>
  <si>
    <t>७७ जिल्ला प्रशासन कार्यालयहरुको सम्पर्क विवरण</t>
  </si>
  <si>
    <t>प्रदेश नं. १</t>
  </si>
  <si>
    <t>जिल्ला</t>
  </si>
  <si>
    <t>कार्यालय फोन नं.</t>
  </si>
  <si>
    <t>मोवाइल नं.</t>
  </si>
  <si>
    <r>
      <t>ताप्लेजुङ</t>
    </r>
    <r>
      <rPr>
        <sz val="11"/>
        <color rgb="FF000000"/>
        <rFont val="Calibri"/>
        <family val="2"/>
        <scheme val="minor"/>
      </rPr>
      <t xml:space="preserve"> </t>
    </r>
  </si>
  <si>
    <r>
      <t>०२४-४६०१३३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</si>
  <si>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०२४-४६०२७०</t>
  </si>
  <si>
    <t>taplejungprashasan@gmail.com</t>
  </si>
  <si>
    <r>
      <t>पाँचथर</t>
    </r>
    <r>
      <rPr>
        <sz val="11"/>
        <color rgb="FF000000"/>
        <rFont val="Calibri"/>
        <family val="2"/>
        <scheme val="minor"/>
      </rPr>
      <t xml:space="preserve"> </t>
    </r>
  </si>
  <si>
    <r>
      <t>०२४-५२०१३३</t>
    </r>
    <r>
      <rPr>
        <sz val="9"/>
        <color rgb="FF000000"/>
        <rFont val="Calibri"/>
        <family val="2"/>
        <scheme val="minor"/>
      </rPr>
      <t xml:space="preserve"> </t>
    </r>
  </si>
  <si>
    <t>०२४-५२००८८</t>
  </si>
  <si>
    <t>dpanchthar@gmail.com</t>
  </si>
  <si>
    <r>
      <t>इलाम</t>
    </r>
    <r>
      <rPr>
        <sz val="11"/>
        <color rgb="FF000000"/>
        <rFont val="Calibri"/>
        <family val="2"/>
        <scheme val="minor"/>
      </rPr>
      <t xml:space="preserve"> </t>
    </r>
  </si>
  <si>
    <r>
      <t>०२७-५२०५५५</t>
    </r>
    <r>
      <rPr>
        <sz val="9"/>
        <color rgb="FF000000"/>
        <rFont val="Calibri"/>
        <family val="2"/>
        <scheme val="minor"/>
      </rPr>
      <t xml:space="preserve"> </t>
    </r>
  </si>
  <si>
    <t>०२७-५२०१८८</t>
  </si>
  <si>
    <t>cdoilam@gmail.com, daoilam@moha.gov.np</t>
  </si>
  <si>
    <r>
      <t>संखुवासभा</t>
    </r>
    <r>
      <rPr>
        <sz val="11"/>
        <color rgb="FF000000"/>
        <rFont val="Calibri"/>
        <family val="2"/>
        <scheme val="minor"/>
      </rPr>
      <t xml:space="preserve"> </t>
    </r>
  </si>
  <si>
    <r>
      <t>०२९-५६०१३३</t>
    </r>
    <r>
      <rPr>
        <sz val="9"/>
        <color rgb="FF000000"/>
        <rFont val="Calibri"/>
        <family val="2"/>
        <scheme val="minor"/>
      </rPr>
      <t xml:space="preserve"> </t>
    </r>
  </si>
  <si>
    <t>०२९-५६०५३३</t>
  </si>
  <si>
    <t>daosankhuwasabha@gmail.com</t>
  </si>
  <si>
    <r>
      <t>तेह्रथुम</t>
    </r>
    <r>
      <rPr>
        <sz val="11"/>
        <color rgb="FF000000"/>
        <rFont val="Calibri"/>
        <family val="2"/>
        <scheme val="minor"/>
      </rPr>
      <t xml:space="preserve"> </t>
    </r>
  </si>
  <si>
    <r>
      <t>०२६-४६०१३३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</si>
  <si>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०२६-४६०१३३</t>
  </si>
  <si>
    <t>tehrathumdao@gmail.com, acdotehrathum@gmail.com</t>
  </si>
  <si>
    <t>धनकुटा</t>
  </si>
  <si>
    <t>०२६-५२०१३२</t>
  </si>
  <si>
    <t>daodhankuta@gmail.com</t>
  </si>
  <si>
    <t>भोजपुर</t>
  </si>
  <si>
    <t>०२९-५२००३३</t>
  </si>
  <si>
    <t>०२९-४२०१३५</t>
  </si>
  <si>
    <t>daobhojpur1@gmail.com</t>
  </si>
  <si>
    <t>सोलुखुम्बु</t>
  </si>
  <si>
    <t>०३८-५२०१३३</t>
  </si>
  <si>
    <t>०३८-५२०२०८</t>
  </si>
  <si>
    <t>daosolukhumbu11@gmail.com</t>
  </si>
  <si>
    <t>ओखलढुंगा</t>
  </si>
  <si>
    <t>०३७-५२०१३३</t>
  </si>
  <si>
    <t>०३७-५०१८२</t>
  </si>
  <si>
    <t>daookhaldhunga@gmail.com</t>
  </si>
  <si>
    <t>उदयपुर</t>
  </si>
  <si>
    <t>०३५-४२०१३३</t>
  </si>
  <si>
    <t>cdoudayapur@gmail.com</t>
  </si>
  <si>
    <t>झापा</t>
  </si>
  <si>
    <t>०२३-४५५१२५</t>
  </si>
  <si>
    <t>०२३-४५५०८८</t>
  </si>
  <si>
    <t>dao.jhapa@gmail.com</t>
  </si>
  <si>
    <t>मोरङ</t>
  </si>
  <si>
    <t>०२१-५२८५२५</t>
  </si>
  <si>
    <t>०२१-५२५२५१</t>
  </si>
  <si>
    <t>dao.morang@gmail.com, daomorang100@gmail.com</t>
  </si>
  <si>
    <t>सुनसरी</t>
  </si>
  <si>
    <t>०२५-५६१८७९</t>
  </si>
  <si>
    <t>०२५-५६१७८</t>
  </si>
  <si>
    <t>daosunsari@gmail.com</t>
  </si>
  <si>
    <t>खोटाङ</t>
  </si>
  <si>
    <t>०३६-४२०१३३</t>
  </si>
  <si>
    <t>०३६-४२०५५५</t>
  </si>
  <si>
    <t>daokhotang@gmail.com</t>
  </si>
  <si>
    <t>प्रदेश नं. २</t>
  </si>
  <si>
    <t>सप्तरी</t>
  </si>
  <si>
    <t>०३१-५२०१७४</t>
  </si>
  <si>
    <t>०३१-५२०८३२</t>
  </si>
  <si>
    <t>daosaptari1@gmail.com</t>
  </si>
  <si>
    <t>सिराहा</t>
  </si>
  <si>
    <t>०३३-५२०१२१</t>
  </si>
  <si>
    <t>०३३-५२००९९</t>
  </si>
  <si>
    <t>daosiraha@gmail.com</t>
  </si>
  <si>
    <t>धनुषा</t>
  </si>
  <si>
    <t>०४१-५२००७५</t>
  </si>
  <si>
    <t>०४१-५२०४५०</t>
  </si>
  <si>
    <t>daodhanusha20@gmail.com</t>
  </si>
  <si>
    <t>महोत्तरी</t>
  </si>
  <si>
    <t>०४४-५२००५५</t>
  </si>
  <si>
    <t>०४४-५२०२००</t>
  </si>
  <si>
    <t>daomahottari@moha.gov.np, daomahottari@gmail.com, prashasan2075@gmail.com</t>
  </si>
  <si>
    <t>सर्लाही</t>
  </si>
  <si>
    <t>०४६-५२०१७७</t>
  </si>
  <si>
    <t>०४६-५२०१७४</t>
  </si>
  <si>
    <t>dao.sarlahi@gmail.com</t>
  </si>
  <si>
    <t>रौतहट</t>
  </si>
  <si>
    <t>०५५-५२००३३</t>
  </si>
  <si>
    <t>०५५-५२०१३३</t>
  </si>
  <si>
    <t>daorautahat@gmail.com, rautahat.dao@gmail.com</t>
  </si>
  <si>
    <t>बारा</t>
  </si>
  <si>
    <t>०५३-५५०१३३</t>
  </si>
  <si>
    <t>०५३-५५००००</t>
  </si>
  <si>
    <t>daobara33700@gmail.com</t>
  </si>
  <si>
    <t>पर्सा</t>
  </si>
  <si>
    <t>०५१-५२२११०</t>
  </si>
  <si>
    <t>०५१-५२४०६६</t>
  </si>
  <si>
    <t>daoparsa@gmail.com, daoparsa1@gmail.com</t>
  </si>
  <si>
    <t>बागमती प्रदेश</t>
  </si>
  <si>
    <t>दोलखा</t>
  </si>
  <si>
    <t>०४९-४२११३३</t>
  </si>
  <si>
    <t>०४९-४२१०१८</t>
  </si>
  <si>
    <t>dolakhadao@gmail.com</t>
  </si>
  <si>
    <t>रामेछाप</t>
  </si>
  <si>
    <t>०४८-५४०३३३</t>
  </si>
  <si>
    <t>daoramechhap@gmail.com</t>
  </si>
  <si>
    <t>सिन्धुली</t>
  </si>
  <si>
    <t>०४७-५२०५३३</t>
  </si>
  <si>
    <t>०४७-५२०१३३</t>
  </si>
  <si>
    <t>cdosindhuli@gmail.com</t>
  </si>
  <si>
    <t>काभ्रेपलान्चोक</t>
  </si>
  <si>
    <t>०११-४९०१२३</t>
  </si>
  <si>
    <t>०११-४९०२२३</t>
  </si>
  <si>
    <t>daokavre@gmail.com</t>
  </si>
  <si>
    <t>सिन्धुपाल्चोक</t>
  </si>
  <si>
    <t>०११-६२०१०६</t>
  </si>
  <si>
    <t>०११-६२०८४</t>
  </si>
  <si>
    <t>daochautara@gmail.com, daosindhupalchok@gmail.com</t>
  </si>
  <si>
    <t>रसुवा</t>
  </si>
  <si>
    <t>०१०-५४०१३३</t>
  </si>
  <si>
    <t>rasuwadao@gmail.com, daorasuwa@moha.gov.np</t>
  </si>
  <si>
    <t>नुवाकोट</t>
  </si>
  <si>
    <t>०१०-५६०३३३</t>
  </si>
  <si>
    <t>०१०-५६०२६६</t>
  </si>
  <si>
    <t>nuwakotcdo@gmail.com</t>
  </si>
  <si>
    <t>धादिङ</t>
  </si>
  <si>
    <t>०१०-५२०१३३</t>
  </si>
  <si>
    <t>०१०-५२०२७७</t>
  </si>
  <si>
    <t>daodhading@moha.gov.np</t>
  </si>
  <si>
    <t>चितवन</t>
  </si>
  <si>
    <t>०५६-५२१९४४</t>
  </si>
  <si>
    <t>०५६-५२०७४७</t>
  </si>
  <si>
    <t>daochitwan@moha.gov.np, daochitwan1@gmail.com</t>
  </si>
  <si>
    <t>मकवानपुर</t>
  </si>
  <si>
    <t>०५७-५२०४९५</t>
  </si>
  <si>
    <t>०५७-५२३८२२</t>
  </si>
  <si>
    <t>daomakawanpur@moha.gov.np; daomakawanpur@gmail.com</t>
  </si>
  <si>
    <t>भक्तपुर</t>
  </si>
  <si>
    <t>०१-६६१४४३७</t>
  </si>
  <si>
    <t>०१-६६१४६०७</t>
  </si>
  <si>
    <t>daobhaktapur@gmail.com</t>
  </si>
  <si>
    <t>०१-५५५५४७५</t>
  </si>
  <si>
    <t>०१-५५२३०५१</t>
  </si>
  <si>
    <t>daolalitpur5@gmail.com</t>
  </si>
  <si>
    <t>काठमाण्डौ</t>
  </si>
  <si>
    <t>०१-४२६२४७८</t>
  </si>
  <si>
    <t>०१-४२६२८२८</t>
  </si>
  <si>
    <t>daokathmandu@moha.gov.np, daobabarmahal@gmail.com</t>
  </si>
  <si>
    <t>गण्डकी प्रदेश</t>
  </si>
  <si>
    <t>गोरखा</t>
  </si>
  <si>
    <t>०६४-४२०१३३</t>
  </si>
  <si>
    <t>०६४-४२०१८९</t>
  </si>
  <si>
    <t>dao.gorkha@gmail.com</t>
  </si>
  <si>
    <t>लमजुङ</t>
  </si>
  <si>
    <t>०६६-५२०१३३</t>
  </si>
  <si>
    <t>०६६-५२०१३४</t>
  </si>
  <si>
    <t>daolamjung@moha.gov.np</t>
  </si>
  <si>
    <t>तनहुँ</t>
  </si>
  <si>
    <t>०६५-५६०१३३</t>
  </si>
  <si>
    <t>०६५-५६०१०७</t>
  </si>
  <si>
    <t>tanahudao@gmail.com, tanahundao@gmail.com</t>
  </si>
  <si>
    <t>मनाङ</t>
  </si>
  <si>
    <t>०६६-४४०१३३</t>
  </si>
  <si>
    <t>०६६-४४०१३९</t>
  </si>
  <si>
    <t>daomanag@moha.gov.np, manangcdo2017@gmail.com</t>
  </si>
  <si>
    <t>कास्की</t>
  </si>
  <si>
    <t>०६१-४६३०७६</t>
  </si>
  <si>
    <t>०६१-४६१९६२</t>
  </si>
  <si>
    <t>daokaski@gmail.com</t>
  </si>
  <si>
    <t>स्याङ्जा</t>
  </si>
  <si>
    <t>०६३-४२०१३३</t>
  </si>
  <si>
    <t>०६३-४२०२११</t>
  </si>
  <si>
    <t>syangjadao.42@gmail.com</t>
  </si>
  <si>
    <t>मुस्ताङ</t>
  </si>
  <si>
    <t>०६९-४४००३३</t>
  </si>
  <si>
    <t>०६९-४४०१८८</t>
  </si>
  <si>
    <t>daomustang@moha.gov.np</t>
  </si>
  <si>
    <t>म्याग्दी</t>
  </si>
  <si>
    <t>०६९-५२०३४३</t>
  </si>
  <si>
    <t>०६९-५२०१३३</t>
  </si>
  <si>
    <t>daomyagdi@gmail.com</t>
  </si>
  <si>
    <t>पर्वत</t>
  </si>
  <si>
    <t>०६७-४२०१३३</t>
  </si>
  <si>
    <t>०६७-४२०३०३</t>
  </si>
  <si>
    <t>daoparbat@gmail.com, daoparbatmoha@gmail.com</t>
  </si>
  <si>
    <t>वाग्लुङ</t>
  </si>
  <si>
    <t>०६८-५२०३२२</t>
  </si>
  <si>
    <t>०६८-५२०१३३</t>
  </si>
  <si>
    <t>baglungprasasan@gmail.com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</si>
  <si>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पुर्व)</t>
    </r>
  </si>
  <si>
    <t>cdonawalpur2074@gmail.com, daonawalpur2074@gmail.com</t>
  </si>
  <si>
    <t>लुम्बिनि प्रदेश</t>
  </si>
  <si>
    <t>पाल्पा</t>
  </si>
  <si>
    <t>०७५-५२०१२३</t>
  </si>
  <si>
    <t>०७५-५२०१६९</t>
  </si>
  <si>
    <t>daopalpa@gmail.com</t>
  </si>
  <si>
    <t>रुपन्देही</t>
  </si>
  <si>
    <t>०७१-५२०१५९</t>
  </si>
  <si>
    <t>०७१-५२०१५८</t>
  </si>
  <si>
    <t>daorupandehi@gmail.com daorupandehi@moha.gov.np</t>
  </si>
  <si>
    <t>गुल्मी</t>
  </si>
  <si>
    <t>०७९-५२०१३३</t>
  </si>
  <si>
    <t>०७९-२५०२४८</t>
  </si>
  <si>
    <t>daogulmi2046@gmail.com</t>
  </si>
  <si>
    <t>अर्घाखाँची</t>
  </si>
  <si>
    <t>०७७-४२०१३३</t>
  </si>
  <si>
    <t>०७७-४२०२०९</t>
  </si>
  <si>
    <t>daoarghakhanchi@moha.gov.np, daoarghakhanchi@gmail.com</t>
  </si>
  <si>
    <t>कपिलवस्तु</t>
  </si>
  <si>
    <t>०७६-५६०१५९</t>
  </si>
  <si>
    <t>०७६-५६००५१</t>
  </si>
  <si>
    <t>daokapilvastu@gmail.com</t>
  </si>
  <si>
    <t>रुकुम (पूर्वी भाग)</t>
  </si>
  <si>
    <t>daorukumeast76@gmail.com</t>
  </si>
  <si>
    <t>रोल्पा</t>
  </si>
  <si>
    <t>०८६-४४०१३३</t>
  </si>
  <si>
    <t>rolpadao@gmail.com</t>
  </si>
  <si>
    <t>प्युठान</t>
  </si>
  <si>
    <t>०८६-४२००३३</t>
  </si>
  <si>
    <t>०८६-४२०२९९</t>
  </si>
  <si>
    <t>daopyuthan@moha.gov.np, daopyuthan2074@gmail.com</t>
  </si>
  <si>
    <t>दाङ</t>
  </si>
  <si>
    <t>०८२-५६०१३३</t>
  </si>
  <si>
    <t>०८२-५६०४६६</t>
  </si>
  <si>
    <t>daodang@moha.gov.np, cdoofficedang@gmail.com</t>
  </si>
  <si>
    <t>बाँके</t>
  </si>
  <si>
    <t>०८१-५२०१८८</t>
  </si>
  <si>
    <r>
      <t>०८१</t>
    </r>
    <r>
      <rPr>
        <sz val="9"/>
        <color rgb="FF000000"/>
        <rFont val="Calibri"/>
        <family val="2"/>
        <scheme val="minor"/>
      </rPr>
      <t>-</t>
    </r>
    <r>
      <rPr>
        <sz val="9"/>
        <color rgb="FF000000"/>
        <rFont val="Kalimati"/>
        <charset val="1"/>
      </rPr>
      <t>५२०६७६</t>
    </r>
  </si>
  <si>
    <t>cdonpj@gmail.com, daobanke@moha.gov.np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</si>
  <si>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पश्चिम)</t>
    </r>
  </si>
  <si>
    <t>०७८-५२०१३३</t>
  </si>
  <si>
    <t>०७८-५२०९१२</t>
  </si>
  <si>
    <t>daonawalparasi@gmail.com, daonawalparasi@moha.gov.np</t>
  </si>
  <si>
    <t>०८४-४२०१३३</t>
  </si>
  <si>
    <t>०८४-४२०२४५</t>
  </si>
  <si>
    <t>daobardiya@moha.gov.np, daobardiya@gmail.com</t>
  </si>
  <si>
    <t>कर्णाली प्रदेश</t>
  </si>
  <si>
    <t>सल्यान</t>
  </si>
  <si>
    <t>०८८-५२०१३३</t>
  </si>
  <si>
    <t>०८८-५२००७१</t>
  </si>
  <si>
    <t>salyandao@gmail.com, daosalyan@moha.gov.np</t>
  </si>
  <si>
    <t>डोल्पा</t>
  </si>
  <si>
    <t>०८७-५५००३३</t>
  </si>
  <si>
    <t>०८७-५५०१३३</t>
  </si>
  <si>
    <t>daodolpa@moha.gov.np</t>
  </si>
  <si>
    <t>मुगु</t>
  </si>
  <si>
    <t>०८७-४६०२००</t>
  </si>
  <si>
    <t>०८७-४६००२९</t>
  </si>
  <si>
    <t>daomugu5@gmail.com</t>
  </si>
  <si>
    <t>हुम्ला</t>
  </si>
  <si>
    <t>०८७-६८००३३</t>
  </si>
  <si>
    <t>०८७-६८००३४</t>
  </si>
  <si>
    <t>humladao@gmail.com, daohumla@moha.gov.np</t>
  </si>
  <si>
    <t>जुम्ला</t>
  </si>
  <si>
    <t>०८७-५२००१२</t>
  </si>
  <si>
    <t>०८७-५२०१८०</t>
  </si>
  <si>
    <t>daojumla@gmail.com</t>
  </si>
  <si>
    <t>कालिकोट</t>
  </si>
  <si>
    <t>०८७-४४०११२</t>
  </si>
  <si>
    <t>०८७-४४०१६२</t>
  </si>
  <si>
    <t>dao.kalikot@gmail.com, daokalikot@moha.gov.np</t>
  </si>
  <si>
    <t>जाजरकोट</t>
  </si>
  <si>
    <t>०८९-४३०१३०</t>
  </si>
  <si>
    <t>jajarkotdao62@gmail.com</t>
  </si>
  <si>
    <t>दैलेख</t>
  </si>
  <si>
    <t>०८९-४२०११२</t>
  </si>
  <si>
    <t>daodailekh@gmail.com, daodailekh@moha.gov.np</t>
  </si>
  <si>
    <t>रुकुम (पश्चिम)</t>
  </si>
  <si>
    <t>०८८-५३००४०</t>
  </si>
  <si>
    <t>०८८-५३००९०</t>
  </si>
  <si>
    <t>daorukum@gmail.com, daorukum@moha.gov.np</t>
  </si>
  <si>
    <t>सुर्खेत</t>
  </si>
  <si>
    <t>०८३-५२०१२३</t>
  </si>
  <si>
    <t>०८९-५२०३११</t>
  </si>
  <si>
    <t>surkhetdao@gmail.com</t>
  </si>
  <si>
    <t>सुदूरपश्चिम प्रदेश</t>
  </si>
  <si>
    <t>बाजुरा</t>
  </si>
  <si>
    <t>०९७-५४११२५</t>
  </si>
  <si>
    <t>०९७-५४११५१</t>
  </si>
  <si>
    <t>bajuradao99@gmail.com</t>
  </si>
  <si>
    <t>बझाङ</t>
  </si>
  <si>
    <t>०९२-४२१०१३</t>
  </si>
  <si>
    <t>०९२-४२१०२५</t>
  </si>
  <si>
    <t>daobajhang@moha.gov.np</t>
  </si>
  <si>
    <t>अछाम</t>
  </si>
  <si>
    <t>०९७-६२०१३७</t>
  </si>
  <si>
    <t>०९७-६२०१३३</t>
  </si>
  <si>
    <t>daoachham@moha.gov.np</t>
  </si>
  <si>
    <t>डोटी</t>
  </si>
  <si>
    <t>०९४-४२०१३३</t>
  </si>
  <si>
    <t>०९४-४११२११</t>
  </si>
  <si>
    <t>daodoti@moha.gov.np, dao.doti68@gmail.com</t>
  </si>
  <si>
    <t>कैलाली</t>
  </si>
  <si>
    <t>०९१-५२१३०१</t>
  </si>
  <si>
    <t>०९१-५२२४४६</t>
  </si>
  <si>
    <t>dao.kailali@gmail.com</t>
  </si>
  <si>
    <t>दार्चुला</t>
  </si>
  <si>
    <t>०९३-४२०१३३</t>
  </si>
  <si>
    <t>०९३-४२००१४</t>
  </si>
  <si>
    <t>daodarchula@moha.gov.np</t>
  </si>
  <si>
    <t>बैतडी</t>
  </si>
  <si>
    <t>०९५-५२०१३३</t>
  </si>
  <si>
    <t>०९५-५२०५३५</t>
  </si>
  <si>
    <t>daobaitadi@moha.gov.np, dao.baitadi@gmail.com</t>
  </si>
  <si>
    <t>डडेल्धुरा</t>
  </si>
  <si>
    <t>०९६-४२०१३३</t>
  </si>
  <si>
    <t>०९६-४२०१५३</t>
  </si>
  <si>
    <t>daodadeldhura@moha.gov.np, daodadeldhura133@gmail.com</t>
  </si>
  <si>
    <t>कञ्चनपुर</t>
  </si>
  <si>
    <t>०९९-५२११०९</t>
  </si>
  <si>
    <t>०९९-५२४९९०</t>
  </si>
  <si>
    <t>daokanchanpur@moha.gov.np, cdokanchanpur@moha.gov.np</t>
  </si>
  <si>
    <t>disastermgmt@moha.gov.np, bipad@moha.gov.np, disastermanagementmoha@gmail.com</t>
  </si>
  <si>
    <t>lrmbardiya@gmail.com, bardia@dolma.gov.np</t>
  </si>
  <si>
    <t>प्रमुख(वरिष्ठ कृषि अर्थ विज्ञ)</t>
  </si>
  <si>
    <t>tso-gulariya@ird.gov.np</t>
  </si>
  <si>
    <t>हुलाकी राजमार्ग निर्देशनालय, योजना कार्यालय</t>
  </si>
  <si>
    <t>श्री सुर्यभक्त अधिकारी</t>
  </si>
  <si>
    <t>htd_nepalgunj@dor.gov.np</t>
  </si>
  <si>
    <t>mail@doc.gov.np</t>
  </si>
  <si>
    <t>election.bardiya@gmail.com, deo.bardiya@election.gov.np</t>
  </si>
  <si>
    <t>पतंजली योग समिति</t>
  </si>
  <si>
    <t>manakamana168@gmail.com</t>
  </si>
  <si>
    <t>राजा लख्खन बजाचार्य</t>
  </si>
  <si>
    <t>गोविन्दप्रसाद आचार्य
महेन्द्र पंगेनी</t>
  </si>
  <si>
    <t>9858028079
9848058540</t>
  </si>
  <si>
    <t>gulariya@muktinathbank.com.np</t>
  </si>
  <si>
    <t>pokhrel@ndrrma.gov.np, info@bipad.gov.np, bipad@moha.gov.np</t>
  </si>
  <si>
    <t>प्रदेश प्रशिक्षण प्रतिष्ठान</t>
  </si>
  <si>
    <t>ptalumbini@gmail.com</t>
  </si>
  <si>
    <t>कार्यकारी निर्देशक</t>
  </si>
  <si>
    <t>०८४-५२७९७५</t>
  </si>
  <si>
    <r>
      <t>shahirk.2012@gmail.com</t>
    </r>
    <r>
      <rPr>
        <sz val="12"/>
        <color rgb="FF222222"/>
        <rFont val="Arial"/>
        <family val="2"/>
      </rPr>
      <t>, </t>
    </r>
    <r>
      <rPr>
        <sz val="12"/>
        <color rgb="FF1155CC"/>
        <rFont val="Arial"/>
        <family val="2"/>
      </rPr>
      <t>antosh.pradhan@nepal.gov.np</t>
    </r>
    <r>
      <rPr>
        <sz val="12"/>
        <color rgb="FF222222"/>
        <rFont val="Arial"/>
        <family val="2"/>
      </rPr>
      <t> </t>
    </r>
  </si>
  <si>
    <t>श्री राजेशकुमार महतो</t>
  </si>
  <si>
    <t>घनश्याम न्यौपाने</t>
  </si>
  <si>
    <t>श्री नारायणप्रसाद पोख्रेल</t>
  </si>
  <si>
    <t>डा.कलावती विश्वकर्मा</t>
  </si>
  <si>
    <t> ohmkohalpur@gmail.com </t>
  </si>
  <si>
    <t>उच्च अदालत तुलसीपुर, नेपालगंज इजलास</t>
  </si>
  <si>
    <t>infoacnepalgunj@acourt.gov.np</t>
  </si>
  <si>
    <t>.081-521464, 521426</t>
  </si>
  <si>
    <t>.081-521147</t>
  </si>
  <si>
    <t>sunita.tiwari@actionaid.org</t>
  </si>
  <si>
    <t>सुनिता तिवारी</t>
  </si>
  <si>
    <t>कृषि वातावरण आवाज</t>
  </si>
  <si>
    <t xml:space="preserve">krishi.vatavaran99@gmail.com, </t>
  </si>
  <si>
    <t>शिवा शर्मा</t>
  </si>
  <si>
    <t>कृषि टेलिभिजन</t>
  </si>
  <si>
    <t>कमलराज पौडेल</t>
  </si>
  <si>
    <r>
      <rPr>
        <b/>
        <sz val="11"/>
        <color theme="1"/>
        <rFont val="Calibri"/>
        <family val="2"/>
        <scheme val="minor"/>
      </rPr>
      <t>बर्दिया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जिल्ला स्थित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संघीय सरकार अन्तर्गतका कार्यालयहरु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कार्यालय कोड अनुसार क्रमश</t>
    </r>
    <r>
      <rPr>
        <sz val="11"/>
        <color theme="1"/>
        <rFont val="Calibri"/>
        <family val="2"/>
      </rPr>
      <t>˸</t>
    </r>
  </si>
  <si>
    <t>कार्यालयको कोड</t>
  </si>
  <si>
    <t>कैफियत</t>
  </si>
  <si>
    <t>बर्दिया जिल्ला अदालत</t>
  </si>
  <si>
    <t>जिल्ला निर्बाचन कार्यालय</t>
  </si>
  <si>
    <t>जिल्ला सरकारी वकिल कार्यालय</t>
  </si>
  <si>
    <t>कोष तथा लेखा नियन्त्रक कार्यालय</t>
  </si>
  <si>
    <t>बबइ भादा ‌औरही नदी ब्यबस्थापन आयोजना</t>
  </si>
  <si>
    <t>राजापुर सिंचाइ ब्यबस्थापन कार्यालय</t>
  </si>
  <si>
    <t>बबइ सिंचाइ आयोजना</t>
  </si>
  <si>
    <t>कर्णाली नदी ब्यबस्थापन आयोजना</t>
  </si>
  <si>
    <t xml:space="preserve">परियोजना कार्यान्वयन इकाइ प्रधानमन्त्री कृषि  आधुनिकिकरण परियोजना </t>
  </si>
  <si>
    <t>इलाका प्रहरी कार्यालय ढोढरी</t>
  </si>
  <si>
    <t>इलाका प्रहरी कार्यालय पाताभार</t>
  </si>
  <si>
    <t>इलाका प्रहरी कार्यालय बनियाभार</t>
  </si>
  <si>
    <t>इलाका प्रहरी कार्यालय मोतीपुर</t>
  </si>
  <si>
    <t>इलाका प्रहरी कार्यालय राजापुर</t>
  </si>
  <si>
    <t>इलाका प्रहरी कार्यालय बग्नाहा</t>
  </si>
  <si>
    <t>इलाका प्रहरी कार्यालय मैनापोखर</t>
  </si>
  <si>
    <t xml:space="preserve">जिल्ला प्रहरी  कार्यालय </t>
  </si>
  <si>
    <t xml:space="preserve">शसस्त्र प्रहरीबल नेपाल नं.३१ गण </t>
  </si>
  <si>
    <t>इलाका प्रशासन कार्यालय बांसगढी</t>
  </si>
  <si>
    <t xml:space="preserve">जिल्ला प्रशासन कार्यालय </t>
  </si>
  <si>
    <t>बर्दिया राष्ट्रिय निकुन्ज कार्यालय</t>
  </si>
  <si>
    <t xml:space="preserve">भुमिसुधार तथा मालपोत कार्यालय गुलरिया </t>
  </si>
  <si>
    <t>शिवदल गण ठाकुरद्धारा</t>
  </si>
  <si>
    <t xml:space="preserve">शिक्षा बिकास तथा समन्वय इकाइ </t>
  </si>
  <si>
    <t>बर्दिया जिल्ला हुलाक</t>
  </si>
  <si>
    <t xml:space="preserve">जिल्ला समन्वय समिति </t>
  </si>
  <si>
    <t>प्रदेश अन्तर्गतका कार्यालयहरु</t>
  </si>
  <si>
    <t>प्रदेश लेखा इकाइ कार्यालय</t>
  </si>
  <si>
    <t>घरेलु तथा साना उध्योग कार्यालय</t>
  </si>
  <si>
    <t>वन डिभिजन कार्यालय</t>
  </si>
  <si>
    <t>एकिकृत कृषि तथा पशुपन्छी बिकास कार्यालय</t>
  </si>
  <si>
    <t>सडक पुर्वाधार बिकास कार्यालय</t>
  </si>
  <si>
    <t>जलश्रोत तथा सिंचाइ बिकास डिभिजन कार्यालय</t>
  </si>
  <si>
    <t>गुलरिया अस्पताल</t>
  </si>
  <si>
    <t xml:space="preserve">जिल्ला आयुर्बेद स्वास्थ्य केन्द्र </t>
  </si>
  <si>
    <t>स्थानियतह</t>
  </si>
  <si>
    <t xml:space="preserve">गुलरिया नगरपालिका </t>
  </si>
  <si>
    <t>ठाकुरवावा नगरपालिका</t>
  </si>
  <si>
    <t>बांसगढी नगरपालिका</t>
  </si>
  <si>
    <t>मधुवन नगरपालिका</t>
  </si>
  <si>
    <t xml:space="preserve">राजापुर नगरपालिका </t>
  </si>
  <si>
    <t>गेरुवा गाउंपालिका</t>
  </si>
  <si>
    <t xml:space="preserve">बढैयाताल गाउपालिका </t>
  </si>
  <si>
    <t>dtpobardiya100@gmail.com</t>
  </si>
  <si>
    <t>bardiyacheckpost@gmail.com</t>
  </si>
  <si>
    <t>प.स्वा.प्र.</t>
  </si>
  <si>
    <t>डा. भक्त निउरे</t>
  </si>
  <si>
    <t>infocmofficep5@gmail.com; info.ocmcm@lumbini.gov.np</t>
  </si>
  <si>
    <t>thakurbabaward1@gmail.com,</t>
  </si>
  <si>
    <t>thakurbabaward2@gmail.com,</t>
  </si>
  <si>
    <t>thakurbabaward3@gmail.com,</t>
  </si>
  <si>
    <t>thakurbabaward4@gmail.com,</t>
  </si>
  <si>
    <t>thakurbabaward5@gmail.com,</t>
  </si>
  <si>
    <t>thakurbabaward6@gmail.com,</t>
  </si>
  <si>
    <t>thakurbabaward7@gmail.com,</t>
  </si>
  <si>
    <t>thakurbabaward8@gmail.com,</t>
  </si>
  <si>
    <t>thakurbabaward9@gmail.com,</t>
  </si>
  <si>
    <t>ptandan2042@gmail.com</t>
  </si>
  <si>
    <t xml:space="preserve">9858037777, 9858030132, 9858027271, 9858025095, 9868006757, </t>
  </si>
  <si>
    <t>बाँसगढी नगरपालिका</t>
  </si>
  <si>
    <t>सूचना प्रविधी अधिकृत</t>
  </si>
  <si>
    <t>ito.rajapurmun@gmail.com</t>
  </si>
  <si>
    <t>itomadhuwan@gmail.com</t>
  </si>
  <si>
    <t>suchanaadhikari@geruwamun.gov.np, ito.geruwamun@gmail.com</t>
  </si>
  <si>
    <t>kshitiz.com.np@gmail.com</t>
  </si>
  <si>
    <t>ito.thakurbabamun@gmail.com</t>
  </si>
  <si>
    <t>राधेश्याम प्रसाद चौधरी</t>
  </si>
  <si>
    <t>suchnaadhikari@barbardiyamun.gov.np, ito.barbardiyamun@gmail.com</t>
  </si>
  <si>
    <t>कमल खड्का थोकि</t>
  </si>
  <si>
    <t>ito.badhaiyatalmun@gmail.com, thoki21kamal@gmail.com</t>
  </si>
  <si>
    <t>क्षितिज पौडेल</t>
  </si>
  <si>
    <t>ward2.gulariyamun@gmail.com</t>
  </si>
  <si>
    <t>thapasital41@yahoo.com</t>
  </si>
  <si>
    <t>sudipbfm@gmail.com</t>
  </si>
  <si>
    <t>koirala.news@gmail.com</t>
  </si>
  <si>
    <t>bikaramkayastha55@gmail.com</t>
  </si>
  <si>
    <t>gurunghari254@gmail.com</t>
  </si>
  <si>
    <t>शितल थापा</t>
  </si>
  <si>
    <t>विष्णु तिमिल्सेना</t>
  </si>
  <si>
    <t>सुदीप अधिकारी</t>
  </si>
  <si>
    <t>मिन अधिकारी</t>
  </si>
  <si>
    <t>केशव कोईराला</t>
  </si>
  <si>
    <t>रामप्रसाद चौहान</t>
  </si>
  <si>
    <t>शरम चौधरी</t>
  </si>
  <si>
    <t>गान्दिप कायस्त</t>
  </si>
  <si>
    <t>हरी गुरुङ</t>
  </si>
  <si>
    <t>होमेन्द्र थापा</t>
  </si>
  <si>
    <t>कान्तिपुर दैनिक</t>
  </si>
  <si>
    <t>हिमालय टाईम्स दैनिक</t>
  </si>
  <si>
    <t>रामज्ञानु एफएम</t>
  </si>
  <si>
    <t>माउन्टेन टेलिभिजन</t>
  </si>
  <si>
    <t>समाचार पत्र दैनिक</t>
  </si>
  <si>
    <t>रेडीयो साथी एफएम</t>
  </si>
  <si>
    <t>ईमेज टेलिभिजन</t>
  </si>
  <si>
    <t>फरक समाचार</t>
  </si>
  <si>
    <t>प्राईम टिभी</t>
  </si>
  <si>
    <t>कोठियाघाट साप्ताहिक</t>
  </si>
  <si>
    <t>नेपाल कागज</t>
  </si>
  <si>
    <t xml:space="preserve">  g]kfn cfon lgud lnld^]*</t>
  </si>
  <si>
    <t xml:space="preserve">     O{Gwg l*kf], g]kfnu~h .  </t>
  </si>
  <si>
    <t>o; l*kf] af^ k] = k = ljqmL x'g] clws[t ljqmtfx?sf] ljj/)f M</t>
  </si>
  <si>
    <t>l;=g+</t>
  </si>
  <si>
    <t>ljqm]tfsf] lsl;d</t>
  </si>
  <si>
    <t>kmd{sf] gfd</t>
  </si>
  <si>
    <t>&amp;]ufgf</t>
  </si>
  <si>
    <t>lhNnf</t>
  </si>
  <si>
    <t>k|f]kfO^/sf] gfd</t>
  </si>
  <si>
    <t>;Dks{ gDa/</t>
  </si>
  <si>
    <t>s}lkmot</t>
  </si>
  <si>
    <t>;fwf/)f</t>
  </si>
  <si>
    <t>&gt;L rf}w/L cfon :^f];{</t>
  </si>
  <si>
    <t>tf/ftfn</t>
  </si>
  <si>
    <t>afn s'df/L e';fn</t>
  </si>
  <si>
    <t>dw'jg gu/kflnsf 6</t>
  </si>
  <si>
    <t>&gt;L nIdL cfon :^f];{</t>
  </si>
  <si>
    <t>/fhfk"/</t>
  </si>
  <si>
    <t>c?)f s'df/ rf}w/L</t>
  </si>
  <si>
    <r>
      <t xml:space="preserve">&gt;L df]lt cfon </t>
    </r>
    <r>
      <rPr>
        <sz val="10"/>
        <rFont val="FONTASY_ HIMALI_ TT"/>
        <family val="5"/>
      </rPr>
      <t>l*li^«Ao"^;{</t>
    </r>
  </si>
  <si>
    <t>af;u*L</t>
  </si>
  <si>
    <t>&amp;u k|;fb Gof}kfg]</t>
  </si>
  <si>
    <t>df]ltk'/ uf=lj=;= 8</t>
  </si>
  <si>
    <t xml:space="preserve"> alb{of </t>
  </si>
  <si>
    <t>&gt;L lgnf] cfofn :^f];{</t>
  </si>
  <si>
    <t>u'nl/of</t>
  </si>
  <si>
    <t>;}ob cfkmtfk x';}g</t>
  </si>
  <si>
    <t>u'nl/of gu/kflnsf 1</t>
  </si>
  <si>
    <r>
      <t>dl</t>
    </r>
    <r>
      <rPr>
        <sz val="14"/>
        <rFont val="Preeti"/>
      </rPr>
      <t>§</t>
    </r>
    <r>
      <rPr>
        <sz val="14"/>
        <rFont val="DINA-B"/>
      </rPr>
      <t>t]n</t>
    </r>
  </si>
  <si>
    <t>&gt;L lgnf] cfofn :^f];{ zfvf</t>
  </si>
  <si>
    <t>u'nl/of gu/kflnsf 10</t>
  </si>
  <si>
    <t>&gt;L Go" zf]ef ls/fgf :^f];{</t>
  </si>
  <si>
    <t>e"/Lufp</t>
  </si>
  <si>
    <t xml:space="preserve">clgn s'df/ kf}*]n </t>
  </si>
  <si>
    <t>g]pnfk'/ 7 e'/Lufp</t>
  </si>
  <si>
    <r>
      <t xml:space="preserve">&gt;L lxdfn cfon </t>
    </r>
    <r>
      <rPr>
        <sz val="10"/>
        <rFont val="FONTASY_ HIMALI_ TT"/>
        <family val="5"/>
      </rPr>
      <t>^«]*;{</t>
    </r>
  </si>
  <si>
    <t>u+uf/fd yf?</t>
  </si>
  <si>
    <t xml:space="preserve"> /fhfk'/ gu/kflnsf 12</t>
  </si>
  <si>
    <r>
      <t xml:space="preserve">&gt;L glkm; </t>
    </r>
    <r>
      <rPr>
        <sz val="10"/>
        <rFont val="FONTASY_ HIMALI_ TT"/>
        <family val="5"/>
      </rPr>
      <t>^]«*;{</t>
    </r>
  </si>
  <si>
    <t>;f]/xjf</t>
  </si>
  <si>
    <t>bfdf]b/ k|;fb clwsf/L</t>
  </si>
  <si>
    <t>;f]/xjf uf=lj=;= 7</t>
  </si>
  <si>
    <t>&gt;L nIdL cfon l*=</t>
  </si>
  <si>
    <t>a]nxjf</t>
  </si>
  <si>
    <t xml:space="preserve">eQm axfb'/ v1L </t>
  </si>
  <si>
    <t>a]njf uf=lj=;= 4</t>
  </si>
  <si>
    <r>
      <t xml:space="preserve">&gt;L lzjf </t>
    </r>
    <r>
      <rPr>
        <sz val="10"/>
        <rFont val="FONTASY_ HIMALI_ TT"/>
        <family val="5"/>
      </rPr>
      <t>dl§t]n</t>
    </r>
    <r>
      <rPr>
        <sz val="14"/>
        <rFont val="DINA-B"/>
      </rPr>
      <t xml:space="preserve"> l*kf]</t>
    </r>
  </si>
  <si>
    <t>k")f{ k|;fb cfrfo{</t>
  </si>
  <si>
    <t>&gt;L lxdfno cfon :^f]/</t>
  </si>
  <si>
    <t>!fg s'df/L cNf{n</t>
  </si>
  <si>
    <t>u'nl/of gu/kflnsf 7</t>
  </si>
  <si>
    <t>&gt;L u)fklt cfon :^f];{</t>
  </si>
  <si>
    <t>j[h]z s'df/ ofba</t>
  </si>
  <si>
    <t>u'nl/of gu/kflnsf 2</t>
  </si>
  <si>
    <t>&gt;L r'/] cfon :^f]/</t>
  </si>
  <si>
    <t>augfxf</t>
  </si>
  <si>
    <t>ltns /fd nD;fn</t>
  </si>
  <si>
    <t xml:space="preserve">agufxf uf=lj=;= 7 </t>
  </si>
  <si>
    <t>&gt;L z'e sfdgf cfon :^f]/</t>
  </si>
  <si>
    <t>*]p(fsnf</t>
  </si>
  <si>
    <t>#gZofd ;'a]bL</t>
  </si>
  <si>
    <t>*]p*fsnf uf=lj=;= #</t>
  </si>
  <si>
    <t>&gt;L ;GbLk cfon ;Knfo{;</t>
  </si>
  <si>
    <t>s[i)f k|;fb e';fn</t>
  </si>
  <si>
    <t xml:space="preserve">cd[tk'/ 4 </t>
  </si>
  <si>
    <t>bf+é</t>
  </si>
  <si>
    <t>&gt;L lzjd cfon :^f];{</t>
  </si>
  <si>
    <t>lzjf s'df/L rf}w/L</t>
  </si>
  <si>
    <t>g]kfnu+h gu/kflnsf 5</t>
  </si>
  <si>
    <t>af+s]</t>
  </si>
  <si>
    <t>&gt;L nIdL gf/fo)f cfon :^f]/</t>
  </si>
  <si>
    <t>sflnsf</t>
  </si>
  <si>
    <t>nId)f /]UdL</t>
  </si>
  <si>
    <t>sflnsf uf=lj=;= 8</t>
  </si>
  <si>
    <t xml:space="preserve">&gt;L ;'/h s)ff{nL cfon l*= k|f=ln= </t>
  </si>
  <si>
    <t>hd'gL</t>
  </si>
  <si>
    <t>dfg axfb'/ a'(f</t>
  </si>
  <si>
    <t>hd'gL 5 af+s]</t>
  </si>
  <si>
    <t>&gt;L afaf cfon :^f]/</t>
  </si>
  <si>
    <t>wg]z s'df/ ofbj</t>
  </si>
  <si>
    <t>u'nl/of gu/kflnsf 9</t>
  </si>
  <si>
    <t>v}/LrGbgk'/  5</t>
  </si>
  <si>
    <t xml:space="preserve">caritasbardiya@gmail.com, narendra@caritas.org.np
</t>
  </si>
  <si>
    <t>9858037777, 9858030132, 9858027271, 9858025095, 9868006757</t>
  </si>
  <si>
    <t xml:space="preserve">info@ddcbardiya.gov.np; bardiyaddc@gmail.com; </t>
  </si>
  <si>
    <t>word4.geruwamun@gmail.com,</t>
  </si>
  <si>
    <t>word5.geruwamun@gmail.com,</t>
  </si>
  <si>
    <t>word6.geruwamun@gmail.com,</t>
  </si>
  <si>
    <t>ward1.barbardiya@gmail.com</t>
  </si>
  <si>
    <t>ward2.barbardiya@gmail.com</t>
  </si>
  <si>
    <t>ward3.barbardiya@gmail.com</t>
  </si>
  <si>
    <t>ward4.barbardiya@gmail.com</t>
  </si>
  <si>
    <t>ward5.barbardiya@gmail.com</t>
  </si>
  <si>
    <t>ward6.barbardiya@gmail.com</t>
  </si>
  <si>
    <t>ward7.barbardiya@gmail.com</t>
  </si>
  <si>
    <t>ward8.barbardiya@gmail.com</t>
  </si>
  <si>
    <t>ward10.barbardiya@gmail.com</t>
  </si>
  <si>
    <t>ward11.barbardiya@gmail.com</t>
  </si>
  <si>
    <t>9858031591, 9848087465</t>
  </si>
  <si>
    <t>ward4madhuwan@gmail.com</t>
  </si>
  <si>
    <t>madhuwanmun@gmail.com, itomadhuwan@gmail.com,</t>
  </si>
  <si>
    <t xml:space="preserve">gnpk.bardiya@gmail.com; ito.gulariyamun@gmail.com; </t>
  </si>
  <si>
    <r>
      <t>mohp@lumbini.gov.np</t>
    </r>
    <r>
      <rPr>
        <sz val="11"/>
        <color rgb="FFCC0000"/>
        <rFont val="Trebuchet MS"/>
        <family val="2"/>
      </rPr>
      <t>, </t>
    </r>
    <r>
      <rPr>
        <sz val="11"/>
        <color rgb="FF005A95"/>
        <rFont val="Trebuchet MS"/>
        <family val="2"/>
      </rPr>
      <t>mohp.lumbini@gmail.com</t>
    </r>
  </si>
  <si>
    <t>स्वास्थ्य तथा जनसङ्ख्या मन्त्रालय</t>
  </si>
  <si>
    <t xml:space="preserve">मुख्यमन्त्री तथा मन्त्रि परिषदको कार्यालय </t>
  </si>
  <si>
    <t>धुव्र थारु</t>
  </si>
  <si>
    <t>प्रकाश डाँगी</t>
  </si>
  <si>
    <t>babai.counter@nibl.com.np</t>
  </si>
  <si>
    <t>bansgadhi@kumaribank.com</t>
  </si>
  <si>
    <t>खेम गिरी</t>
  </si>
  <si>
    <t xml:space="preserve">badhaiyatal@citiznbank.com, tejita.acharya@ctznbank.com </t>
  </si>
  <si>
    <t>स.प्र.जि.अ.</t>
  </si>
  <si>
    <t>कम्युटर अपरेटर</t>
  </si>
  <si>
    <t>अधिकृतस्तर छैटौ</t>
  </si>
  <si>
    <t>राष्ट्रिय प्रकृति संरक्षण कोष</t>
  </si>
  <si>
    <t>rkadariya@yahoo.com</t>
  </si>
  <si>
    <t>श्री रविन कडरिया</t>
  </si>
  <si>
    <t>सं.अ.</t>
  </si>
  <si>
    <t>गेरुवा ग्रामिण जागरण संघ</t>
  </si>
  <si>
    <t>https://doc.gov.np</t>
  </si>
  <si>
    <t>बाणिज्य आपूर्ति तथा उपभोक्ता संरक्षण विभाग बबरमहल, काठमाडौ, नेपाल ।​</t>
  </si>
  <si>
    <t>१-५३४३९३९, ५३४७९१२, ५३३९१२३​</t>
  </si>
  <si>
    <t>सहसेनानी</t>
  </si>
  <si>
    <t>http://bipad.gov.np/np/communication_centers/detail/199</t>
  </si>
  <si>
    <t>nepalbni@moha.gov.np</t>
  </si>
  <si>
    <t>bardianetwork0606@gmail.com</t>
  </si>
  <si>
    <t>दलित महिला उत्थान संघ</t>
  </si>
  <si>
    <t>शिक्षा तथा सामाजिक विकास मन्त्रालय</t>
  </si>
  <si>
    <r>
      <t>mosdfive@gmail.com</t>
    </r>
    <r>
      <rPr>
        <b/>
        <sz val="11"/>
        <color rgb="FFCC0000"/>
        <rFont val="Trebuchet MS"/>
        <family val="2"/>
      </rPr>
      <t> , </t>
    </r>
    <r>
      <rPr>
        <b/>
        <sz val="11"/>
        <color rgb="FF1155CC"/>
        <rFont val="Trebuchet MS"/>
        <family val="2"/>
      </rPr>
      <t>info.mosd@lumbini.gov.np</t>
    </r>
  </si>
  <si>
    <t>www.mosd.lumbini.gov.np</t>
  </si>
  <si>
    <t>ट्रक व्यवसायी प्रा.लि.</t>
  </si>
  <si>
    <t>बर्दिया कृष्णसार यातायात व्यवसायी प्रा.लि.</t>
  </si>
  <si>
    <t>भेरी यातायात प्रा.लि.</t>
  </si>
  <si>
    <t>कोटही बर्दिया नमूना यातायात प्रा.लि.</t>
  </si>
  <si>
    <t>अध्यक्ष
क.सचिव</t>
  </si>
  <si>
    <t>शम्भु रिजाल
रबि मल्ल</t>
  </si>
  <si>
    <t>dpobardiya@nepalpolice.gov.np, dpobardiya_aa@nepalpolice.gov.np, dpobardiya_comm@nepalpolice.gov.np, dpobardiya@gmail.com, dpobardiya_fadmin@nepalpolice.gov.np, dpobardiya_proc@nepalpolice.gov.np</t>
  </si>
  <si>
    <t>irokohalpur@gmail.com, kohalpur@dri.gov.np</t>
  </si>
  <si>
    <t>कार्यालय</t>
  </si>
  <si>
    <t>ईमेल</t>
  </si>
  <si>
    <t>फोकल पर्सनको नामथर</t>
  </si>
  <si>
    <t>बर्दिया, गुलरिया</t>
  </si>
  <si>
    <t>क्र.सं.</t>
  </si>
  <si>
    <t>दुग्ध विकास संस्थान, नेपालगंज दुग्ध वितरण आयोजना</t>
  </si>
  <si>
    <t xml:space="preserve">nmssddc@gmail.com </t>
  </si>
  <si>
    <t>प्रशासन प्रमुख</t>
  </si>
  <si>
    <t>०८१-४१४०१३/४१४०१४</t>
  </si>
  <si>
    <t>ward1madhuwan@gmail.com</t>
  </si>
  <si>
    <t>ward2madhuwan@gmail.com</t>
  </si>
  <si>
    <t>ward3madhuwan@gmail.com</t>
  </si>
  <si>
    <t>ward5madhuwan@gmail.com</t>
  </si>
  <si>
    <t>ward6madhuwan@gmail.com</t>
  </si>
  <si>
    <t>ward7madhuwan@gmail.com</t>
  </si>
  <si>
    <t>ward8madhuwan@gmail.com</t>
  </si>
  <si>
    <t>ward9madhuwan@gmail.com</t>
  </si>
  <si>
    <t>चर्चको नाम</t>
  </si>
  <si>
    <t>अनुग्रह चर्च</t>
  </si>
  <si>
    <t>मधुवन-७</t>
  </si>
  <si>
    <t>हेमबहादुर दास परियार</t>
  </si>
  <si>
    <t>चर्चहरुको विवरण</t>
  </si>
  <si>
    <t>शेरबहादुर सुनार</t>
  </si>
  <si>
    <t>सचिव</t>
  </si>
  <si>
    <t>राष्ट्रिय मंडली संगती नेपाल</t>
  </si>
  <si>
    <t>लुम्बिनी प्रदेश</t>
  </si>
  <si>
    <t>तिलबहादुर परियार</t>
  </si>
  <si>
    <t>सि.डि.ई.</t>
  </si>
  <si>
    <t>बागवानी विकास अधिकृत</t>
  </si>
  <si>
    <t>commerceofficenpj44@gmail.com</t>
  </si>
  <si>
    <t>वाणिज्य,आपूर्ति तथा उपभोक्ता संरक्षण कार्यालय</t>
  </si>
  <si>
    <t>देवेन्द्र पाण्डे</t>
  </si>
  <si>
    <t>ambikaprasad.timilsena@plan-international.org</t>
  </si>
  <si>
    <t>kapra.cmofficep5@gmail.com</t>
  </si>
  <si>
    <t xml:space="preserve">लोइनारायण पोख्रेल
</t>
  </si>
  <si>
    <t>तयार नेपाल</t>
  </si>
  <si>
    <t xml:space="preserve">pokharel.loknarayan@gmail.com </t>
  </si>
  <si>
    <t>कार्यक्रम संयोजक</t>
  </si>
  <si>
    <t>नेपाल व्यवसायिक बाख्रापालक महासंघ</t>
  </si>
  <si>
    <t>राज गोपाल अधिकारी</t>
  </si>
  <si>
    <t>जिल्ला उपाध्यक्ष</t>
  </si>
  <si>
    <t xml:space="preserve"> officemanagementmoha@gmail.com </t>
  </si>
  <si>
    <t>जनमत पार्टी</t>
  </si>
  <si>
    <t>नेपाल कम्युनिष्ट पार्टी (माओबादी केन्द्र)</t>
  </si>
  <si>
    <t>नेपाल कम्युनिष्ट पार्टी (एमाले)</t>
  </si>
  <si>
    <t>अध्यक्ष
उपाध्यक्ष
सचिव
सचिव</t>
  </si>
  <si>
    <t>भिमबहादुर बोहरा</t>
  </si>
  <si>
    <t>अध्यक्ष
केन्द्रीय प्रतिनिधि</t>
  </si>
  <si>
    <t>सुरेश सुक्ला
केशवकुमार यादव</t>
  </si>
  <si>
    <t>जनता समाजबादी पार्टी नेपाल</t>
  </si>
  <si>
    <t>राष्ट्रिय जनमोर्चा पार्टी</t>
  </si>
  <si>
    <t>अध्यक्ष
उपाध्यक्ष
उपाध्यक्ष
सचिव
सदस्य</t>
  </si>
  <si>
    <t>अध्यक्ष
सदस्य</t>
  </si>
  <si>
    <t>molmacp5@gmail.com, molmac.butwal@gmail.com</t>
  </si>
  <si>
    <t>कृषि, खाद्य प्रविधि तथा भूमि व्यवस्था मन्त्रालय</t>
  </si>
  <si>
    <t>०७१-५५००६८</t>
  </si>
  <si>
    <r>
      <t>नेपाल संविधानको धारा १६८ को उपधारा </t>
    </r>
    <r>
      <rPr>
        <b/>
        <sz val="16"/>
        <color rgb="FF000000"/>
        <rFont val="Calibri"/>
        <family val="2"/>
      </rPr>
      <t>(</t>
    </r>
    <r>
      <rPr>
        <b/>
        <sz val="14"/>
        <color rgb="FF000000"/>
        <rFont val="Mangal"/>
        <family val="1"/>
      </rPr>
      <t>९</t>
    </r>
    <r>
      <rPr>
        <b/>
        <sz val="16"/>
        <color rgb="FF000000"/>
        <rFont val="Calibri"/>
        <family val="2"/>
      </rPr>
      <t>)</t>
    </r>
    <r>
      <rPr>
        <b/>
        <sz val="14"/>
        <color rgb="FF000000"/>
        <rFont val="Mangal"/>
        <family val="1"/>
      </rPr>
      <t> बमोजिम मिति २०७८/०४/२८ मा गठित मन्त्रिपरिषद् र कार्यविभाजन</t>
    </r>
  </si>
  <si>
    <t>फोन नम्बर</t>
  </si>
  <si>
    <t>मन्त्रालय गठन मिति</t>
  </si>
  <si>
    <r>
      <t>श्री कुल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प्रसाद के.सी.</t>
    </r>
  </si>
  <si>
    <r>
      <t> </t>
    </r>
    <r>
      <rPr>
        <sz val="14"/>
        <color rgb="FF000000"/>
        <rFont val="Kalimati"/>
        <charset val="1"/>
      </rPr>
      <t>मुख्यमन्त्री</t>
    </r>
    <r>
      <rPr>
        <sz val="11"/>
        <color rgb="FF000000"/>
        <rFont val="Calibri"/>
        <family val="2"/>
      </rPr>
      <t>  </t>
    </r>
  </si>
  <si>
    <r>
      <t>मुख्यमन्त्री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मन्त्रिपरिषद्को कार्यालय</t>
    </r>
  </si>
  <si>
    <r>
      <t> </t>
    </r>
    <r>
      <rPr>
        <sz val="14"/>
        <color rgb="FF000000"/>
        <rFont val="Calibri"/>
        <family val="2"/>
      </rPr>
      <t>9851253005</t>
    </r>
  </si>
  <si>
    <t>माननीय मन्त्रीज्यूहरु</t>
  </si>
  <si>
    <t>मन्त्री</t>
  </si>
  <si>
    <r>
      <t>पर्यटन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ग्रामिण तथा शहरी विकास मन्त्रालय</t>
    </r>
  </si>
  <si>
    <r>
      <t> </t>
    </r>
    <r>
      <rPr>
        <sz val="14"/>
        <color rgb="FF000000"/>
        <rFont val="Calibri"/>
        <family val="2"/>
      </rPr>
      <t>9858020750</t>
    </r>
  </si>
  <si>
    <r>
      <t> </t>
    </r>
    <r>
      <rPr>
        <sz val="14"/>
        <color rgb="FF000000"/>
        <rFont val="Calibri"/>
        <family val="2"/>
      </rPr>
      <t>9851113219</t>
    </r>
  </si>
  <si>
    <r>
      <t>भौतिक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पूर्वाधार विकास मन्त्रालय</t>
    </r>
  </si>
  <si>
    <r>
      <t> </t>
    </r>
    <r>
      <rPr>
        <sz val="14"/>
        <color rgb="FF000000"/>
        <rFont val="Calibri"/>
        <family val="2"/>
      </rPr>
      <t>9857053700</t>
    </r>
  </si>
  <si>
    <r>
      <t> </t>
    </r>
    <r>
      <rPr>
        <sz val="14"/>
        <color rgb="FF000000"/>
        <rFont val="Calibri"/>
        <family val="2"/>
      </rPr>
      <t>9851120029</t>
    </r>
  </si>
  <si>
    <r>
      <t>श्री विर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बहादुर राना</t>
    </r>
  </si>
  <si>
    <r>
      <t>उर्जा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जलश्रोत तथा सिंचाई मन्त्रालय</t>
    </r>
  </si>
  <si>
    <r>
      <t> </t>
    </r>
    <r>
      <rPr>
        <sz val="14"/>
        <color rgb="FF000000"/>
        <rFont val="Calibri"/>
        <family val="2"/>
      </rPr>
      <t>9857060775</t>
    </r>
  </si>
  <si>
    <r>
      <t> </t>
    </r>
    <r>
      <rPr>
        <sz val="14"/>
        <color rgb="FF000000"/>
        <rFont val="Calibri"/>
        <family val="2"/>
      </rPr>
      <t>9858030365</t>
    </r>
  </si>
  <si>
    <r>
      <t>श्री अजय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शाही</t>
    </r>
  </si>
  <si>
    <r>
      <t>उद्योग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वाणिज्य तथा आपूर्ति मन्त्रालय</t>
    </r>
  </si>
  <si>
    <r>
      <t> </t>
    </r>
    <r>
      <rPr>
        <sz val="14"/>
        <color rgb="FF000000"/>
        <rFont val="Calibri"/>
        <family val="2"/>
      </rPr>
      <t>9841845582</t>
    </r>
  </si>
  <si>
    <r>
      <t>श्री रमा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घर्ती</t>
    </r>
  </si>
  <si>
    <r>
      <t> </t>
    </r>
    <r>
      <rPr>
        <sz val="14"/>
        <color rgb="FF000000"/>
        <rFont val="Calibri"/>
        <family val="2"/>
      </rPr>
      <t>9847000467</t>
    </r>
  </si>
  <si>
    <r>
      <t> </t>
    </r>
    <r>
      <rPr>
        <sz val="14"/>
        <color rgb="FF000000"/>
        <rFont val="Calibri"/>
        <family val="2"/>
      </rPr>
      <t>9857020969</t>
    </r>
  </si>
  <si>
    <r>
      <t> </t>
    </r>
    <r>
      <rPr>
        <sz val="14"/>
        <color rgb="FF000000"/>
        <rFont val="Calibri"/>
        <family val="2"/>
      </rPr>
      <t>9851071870</t>
    </r>
  </si>
  <si>
    <r>
      <t> </t>
    </r>
    <r>
      <rPr>
        <sz val="14"/>
        <color rgb="FF000000"/>
        <rFont val="Calibri"/>
        <family val="2"/>
      </rPr>
      <t>9816509956</t>
    </r>
  </si>
  <si>
    <t>नेश्नलिष्ट पिपल्स पार्टी</t>
  </si>
  <si>
    <t>सभापती
सचिव</t>
  </si>
  <si>
    <t>गुलरिया, सगरमाथाटोल बर्दिया</t>
  </si>
  <si>
    <t xml:space="preserve">jjmssoraha@gmail.com </t>
  </si>
  <si>
    <t>o'lgs g]kfn n3'ljQ ljQLo ;+:yf ln=</t>
  </si>
  <si>
    <t>sfo{If]qdf /x]sf] n3'ljQ ;+:yfsf] gfdfjnL</t>
  </si>
  <si>
    <t>qm=;+=</t>
  </si>
  <si>
    <t>n3'ljQ ;+:yfsf] gfd</t>
  </si>
  <si>
    <t>kmf]g g+=</t>
  </si>
  <si>
    <t>k|d'vsf] gfd</t>
  </si>
  <si>
    <t>dlxnf n3'laQ laQLo ;+:yf lnld6]8</t>
  </si>
  <si>
    <t>u'nl/of % lh=la=;=/f]8</t>
  </si>
  <si>
    <t>(*$*%*#@!(</t>
  </si>
  <si>
    <t>lxdzs+/ Gof}kfg]</t>
  </si>
  <si>
    <t>gf8]k n3'laQ laQLo ;+:yf lnld6]8</t>
  </si>
  <si>
    <t>u'nl/of $ aglaefu</t>
  </si>
  <si>
    <t>)*$^@)^&amp;$</t>
  </si>
  <si>
    <t>;'/]Gb| h};jfn</t>
  </si>
  <si>
    <t>cfzf n3'laQ laQLo ;+:yf lnld6]8</t>
  </si>
  <si>
    <t>(*!%%@)@^)</t>
  </si>
  <si>
    <t>Zofd yf?</t>
  </si>
  <si>
    <t>u|fld0f n3'laQ laQLo ;+:yf lnld6]8</t>
  </si>
  <si>
    <t>u'nl/of &amp; u'nl/of</t>
  </si>
  <si>
    <t>lgw{g n3'laQ laQLo ;+:yf lnld6]8</t>
  </si>
  <si>
    <t>u'nl/of ^ aunfd'vL :s'n</t>
  </si>
  <si>
    <t>)*$$@!!$&amp;</t>
  </si>
  <si>
    <t>;'o{ ef/tL</t>
  </si>
  <si>
    <t>jf]dL n3'laQ laQLo ;+:yf lnld6]8</t>
  </si>
  <si>
    <t>u'nl/of % ;Gtf]ifL 6f]n</t>
  </si>
  <si>
    <t>km/jf8{ n3'laQ laQLo ;+:yf lnld6]8</t>
  </si>
  <si>
    <t xml:space="preserve">u'nl/of ^ vfg]kfgL </t>
  </si>
  <si>
    <t>;'k/ n3'laQ laQLo ;+:yf lnld6]8</t>
  </si>
  <si>
    <t xml:space="preserve">u'nl/of % t'N;Lk'/ </t>
  </si>
  <si>
    <t>(*)!#@(&amp;!^</t>
  </si>
  <si>
    <t>v'zL/fd yf?</t>
  </si>
  <si>
    <t>:jfledfg n3'laQ laQLo ;+:yf lnld6]8</t>
  </si>
  <si>
    <t xml:space="preserve">u'nl/of # v}/L </t>
  </si>
  <si>
    <t>ld/ld/] n3'laQ laQLo ;+:yf lnld6]8</t>
  </si>
  <si>
    <t>u'nl/of # v}/fk'/</t>
  </si>
  <si>
    <t>(*)!#!^!$*</t>
  </si>
  <si>
    <t>led axfb'/ s]=;L</t>
  </si>
  <si>
    <t>Pg=cfO{=;L n3'laQ laQLo ;+:yf lnld6]8</t>
  </si>
  <si>
    <t>u'nl/of * sf]l7of</t>
  </si>
  <si>
    <t>(*)@@^(@%$</t>
  </si>
  <si>
    <t>l/ifL a}w</t>
  </si>
  <si>
    <t>hg pTyfg n3'laQ laQLo ;+:yf lnld6]8</t>
  </si>
  <si>
    <t>a9}oftfn ( lztnfahf/</t>
  </si>
  <si>
    <t>(*)!#$*)@)</t>
  </si>
  <si>
    <t>zld{nf dNNf</t>
  </si>
  <si>
    <t>g]:gn dfO{sf]kmfO{gfG; laQLo ;+:yf lnld6]8</t>
  </si>
  <si>
    <t>(*$&amp;%%*$)#</t>
  </si>
  <si>
    <t>hgs s'df/ vqL</t>
  </si>
  <si>
    <t>pGgtL n3'laQ laQLo ;+:yf lnld6]8</t>
  </si>
  <si>
    <t>af/alb{of kbgfxf</t>
  </si>
  <si>
    <t>;fwgf n3'laQ laQLo ;+:yf lnld6]8</t>
  </si>
  <si>
    <t>u'nl/of !! u0f]zk'/</t>
  </si>
  <si>
    <t>Pg=Pd la=n3'laQ laQLo ;+:yf lnld6]8</t>
  </si>
  <si>
    <t>u'nl/of @ v}/fk'/</t>
  </si>
  <si>
    <t>(*%^))(!(!</t>
  </si>
  <si>
    <t>uf]laGb af;tf]nf</t>
  </si>
  <si>
    <t>l8k|f]S; n3'laQ laQLo ;+:yf lnld6]8</t>
  </si>
  <si>
    <t>dw'ag * ;fgf]&gt;L</t>
  </si>
  <si>
    <t>)*$$$)!)#</t>
  </si>
  <si>
    <t>ga/fh Gof}kfg]</t>
  </si>
  <si>
    <t>pksf/ n3'laQ laQLo ;+:yf lnld6]8</t>
  </si>
  <si>
    <t>(*$*)()@$^</t>
  </si>
  <si>
    <t>c~hgf clwsf/L</t>
  </si>
  <si>
    <t>l;len n3'laQ laQLo ;+:yf lnld6]8</t>
  </si>
  <si>
    <t>u'nl/of ! v}/fk'/</t>
  </si>
  <si>
    <t>d]/f]dfO{qmf]kmfO{gfG; n3'laQ laQLo ;+:yf lnld6]8</t>
  </si>
  <si>
    <t>a9}oftfn  d}gfkf]v/</t>
  </si>
  <si>
    <t>(*)!*$&amp;)%(</t>
  </si>
  <si>
    <t>s]jn s]=;L</t>
  </si>
  <si>
    <t xml:space="preserve">7]ufgf </t>
  </si>
  <si>
    <t>बज्रदल गण सुरक्षा गुल्म</t>
  </si>
  <si>
    <t>श्री कृष्णबहादुर बि.क.</t>
  </si>
  <si>
    <t>राप्रपा नेपाल</t>
  </si>
  <si>
    <t>रईस अहमद शेष</t>
  </si>
  <si>
    <t>वडा अध्यक्ष मोबाइल नं.</t>
  </si>
  <si>
    <t>वडा सचिव मोबाइल नं.</t>
  </si>
  <si>
    <t>account@bansgadhimun.gov.np</t>
  </si>
  <si>
    <t>store@bansgadhimun.gov.np</t>
  </si>
  <si>
    <t>wcs@bansgadhimun.gov.np</t>
  </si>
  <si>
    <t>education@bansgadhimun.gov.np</t>
  </si>
  <si>
    <t>agriculture@bansgadhimun.gov.np</t>
  </si>
  <si>
    <t>health@bansgadhimun.gov.np</t>
  </si>
  <si>
    <t>livestock@bansgadhimun.gov.np</t>
  </si>
  <si>
    <t>landservice@bansgadhimun.gov.np</t>
  </si>
  <si>
    <t>revenue@bansgadhimun.gov.np</t>
  </si>
  <si>
    <t>motipurhealth@bansgadhimun.gov.np</t>
  </si>
  <si>
    <t>belawahealth@bansgadhimun.gov.np</t>
  </si>
  <si>
    <t>deudhakalahealth@bansgadhimun.gov.np</t>
  </si>
  <si>
    <t>bhcranjha@bansgadhimun.gov.np</t>
  </si>
  <si>
    <t>bhcpuspanagar@bansgadhimun.gov.np</t>
  </si>
  <si>
    <t>bhcbathuwa@bansgadhimun.gov.np</t>
  </si>
  <si>
    <t>bhcdamauli@bansgadhimun.gov.np</t>
  </si>
  <si>
    <t>bhcthumani@bansgadhimun.gov.np</t>
  </si>
  <si>
    <t>bhckakaura@bansgadhimun.gov.np</t>
  </si>
  <si>
    <t>वासगढी नगरपालिका</t>
  </si>
  <si>
    <t>बढैयाताल गाँउपालिका</t>
  </si>
  <si>
    <t>lalbahadurshrestha86@gmail.com</t>
  </si>
  <si>
    <t>rathourarunprakashsingh@gmail.com</t>
  </si>
  <si>
    <t>rawal.indra123@gmail.com</t>
  </si>
  <si>
    <t>tharuhome@gmail.com</t>
  </si>
  <si>
    <t>लोकतान्त्रिक समाजबादी पार्टी नेपाल</t>
  </si>
  <si>
    <t>shuklasuresh507@gmail.com</t>
  </si>
  <si>
    <t xml:space="preserve">yubrajdhakal99@gmail.com </t>
  </si>
  <si>
    <t xml:space="preserve">sekhraeesahemad@gmail.com </t>
  </si>
  <si>
    <r>
      <t>नगर प्रमुख</t>
    </r>
    <r>
      <rPr>
        <sz val="11"/>
        <color theme="1"/>
        <rFont val="Times New Roman"/>
        <family val="1"/>
      </rPr>
      <t xml:space="preserve"> </t>
    </r>
  </si>
  <si>
    <t>जि.न्यायाधिवक्ता</t>
  </si>
  <si>
    <t>pmamp.piu.bardiya@gmail.com</t>
  </si>
  <si>
    <t>9858031118, 9848440112</t>
  </si>
  <si>
    <t>apobagnahabhurigaun@gmail.com</t>
  </si>
  <si>
    <t>राट्रपति सुरे तराई मधेश संरक्षण विकास समिति</t>
  </si>
  <si>
    <t>श्री हरिवंश आचार्य</t>
  </si>
  <si>
    <t>ताराताल</t>
  </si>
  <si>
    <t>हेभी इक्वीपमेण्ट डिभिजन कार्यालय सुर्खेत</t>
  </si>
  <si>
    <t>सिनियर इन्जिनियर</t>
  </si>
  <si>
    <t>द टिम्बर कर्पोरेशन अफ नेपाल लि. शाखा कार्यालय</t>
  </si>
  <si>
    <t>श्री विमलविक्रम पन्त</t>
  </si>
  <si>
    <t xml:space="preserve">औषधी व्यवस्था विभाग शाखा कार्यालय </t>
  </si>
  <si>
    <t xml:space="preserve">आयल निगम क्षेत्रीय कार्यालय </t>
  </si>
  <si>
    <t>81565138; 565११४</t>
  </si>
  <si>
    <t>यातायात व्यवस्था कार्यालय भेरी</t>
  </si>
  <si>
    <t>कर्मचारी संचय कोष शाखा कार्यालय कोहलपुर</t>
  </si>
  <si>
    <t>गुणस्तर तथा नापतौल कार्यालय</t>
  </si>
  <si>
    <t>खाद्य प्रबिधि तथा गुण नियन्त्रण कार्यालय</t>
  </si>
  <si>
    <t>व.खा.अ.अ.</t>
  </si>
  <si>
    <t>०८१-५३१५३७, ०८१-५३०६७५</t>
  </si>
  <si>
    <t>कृषि ज्ञान केन्द्र</t>
  </si>
  <si>
    <t>आन्तरिक राजश्व कार्यालय</t>
  </si>
  <si>
    <t>राजश्व अनुसन्धान कार्यालय</t>
  </si>
  <si>
    <t>कोहलपुर</t>
  </si>
  <si>
    <t>प्र.अनुसन्धान अधिकृत</t>
  </si>
  <si>
    <t>०८१-५४०२३९, ०८१-५४०००४, ०८१-५४००३९, ०८१-५४१९९९</t>
  </si>
  <si>
    <t>मणी शर्मा</t>
  </si>
  <si>
    <t>अयोध्या प्रसाद श्रीवास्तव</t>
  </si>
  <si>
    <t>लक्ष्मण घिमिरे</t>
  </si>
  <si>
    <t>manisharma0239@gmail.com</t>
  </si>
  <si>
    <t>४२०११५३, ४२०११५३, ४२०७३८, ४२०९७२</t>
  </si>
  <si>
    <t>भेरी यातायात व्यवसायी प्रा.लि.</t>
  </si>
  <si>
    <t>bherisamitinpj@gmail.com</t>
  </si>
  <si>
    <t>जुनबहादुर थापा</t>
  </si>
  <si>
    <t>मनप्रसाद आचार्य</t>
  </si>
  <si>
    <t>bajeshwori2014yatayat@gmail.com</t>
  </si>
  <si>
    <t>basbheri@gmail.com</t>
  </si>
  <si>
    <t>yatayatkrishnasar@gmail.com</t>
  </si>
  <si>
    <t>ऐतमाद अलि सैयद</t>
  </si>
  <si>
    <t>श्री मनराज पुन</t>
  </si>
  <si>
    <t>छबिलाल थारु</t>
  </si>
  <si>
    <t>रत्न कुमारी पाण्डे</t>
  </si>
  <si>
    <t>कैलासपति थारु</t>
  </si>
  <si>
    <t>राम फेरन थारु</t>
  </si>
  <si>
    <t>नन्दलाल थारु</t>
  </si>
  <si>
    <t>सिता राम योगी</t>
  </si>
  <si>
    <t>लाल बहादुर थारु चौधरी</t>
  </si>
  <si>
    <t>झग बहादुर वली क्षेत्री</t>
  </si>
  <si>
    <t>इन्द्र प्रसाद थारु चौधरी</t>
  </si>
  <si>
    <t>नर बहादुर चन्द</t>
  </si>
  <si>
    <t>देवेन्द्र कुमार विष्ट</t>
  </si>
  <si>
    <t>रण बहादुर चौधरी</t>
  </si>
  <si>
    <t>विजय कुमार चौधरी</t>
  </si>
  <si>
    <t>खडक वहादुर् खड्का</t>
  </si>
  <si>
    <t>इन्दिरा चौधरी</t>
  </si>
  <si>
    <t>जय राज पाण्डे</t>
  </si>
  <si>
    <t>अर्जुन कुमार खडका</t>
  </si>
  <si>
    <t>रामचन्द्र थारु</t>
  </si>
  <si>
    <t>कृष्ण प्रसाद बास्तोला</t>
  </si>
  <si>
    <t>दहवा थारु</t>
  </si>
  <si>
    <t>लाल बहादुर क्षेत्री</t>
  </si>
  <si>
    <t>बलिराम चौधरी</t>
  </si>
  <si>
    <t>तुल प्रसाद गौतम</t>
  </si>
  <si>
    <t>चन्द्र बहादुर शाही</t>
  </si>
  <si>
    <t>हिमालय त्रिपाठी</t>
  </si>
  <si>
    <t>लक्ष्मी कुमारी अधिकारी</t>
  </si>
  <si>
    <t>प्रेम बहादुर थापा क्षेत्री</t>
  </si>
  <si>
    <t>डिला देव गिरी</t>
  </si>
  <si>
    <t>लल्लन अहिर</t>
  </si>
  <si>
    <t>नरे थापा</t>
  </si>
  <si>
    <t>तुला राम चौधरी</t>
  </si>
  <si>
    <t>शुक्र राज सापकोटा</t>
  </si>
  <si>
    <t>तेजनाथ पौडेल</t>
  </si>
  <si>
    <t>बिर बहादुर थारु</t>
  </si>
  <si>
    <t>तेज बहादुर भाट</t>
  </si>
  <si>
    <t>गजेन्द्र बि.क.</t>
  </si>
  <si>
    <t>infogulariya@shangrilabank.com, gajendra.bk@shangrilabank.com</t>
  </si>
  <si>
    <t>लक्ष्मी कुमारी चौधरी</t>
  </si>
  <si>
    <t>कृष्ण गोपाल चौधरी</t>
  </si>
  <si>
    <t>महेन्द्र प्रसाद चौधरी</t>
  </si>
  <si>
    <t>धर्म प्रकाश थारु</t>
  </si>
  <si>
    <t>कर्म प्रसाद चौधरी</t>
  </si>
  <si>
    <t>निमराज खनाल</t>
  </si>
  <si>
    <t>राधा चौधरी</t>
  </si>
  <si>
    <t>विना कुमारी भट्टराई</t>
  </si>
  <si>
    <t>तिलक राम लम्साल</t>
  </si>
  <si>
    <t>सावित्रा गौतम</t>
  </si>
  <si>
    <t>टंक प्रसाद अधिकारी</t>
  </si>
  <si>
    <t>सर्वजित यादव</t>
  </si>
  <si>
    <t>सुरेश गौतम</t>
  </si>
  <si>
    <t>मुम बहादुर मल्ल</t>
  </si>
  <si>
    <t>सुधांशु प्रकाश शर्मा</t>
  </si>
  <si>
    <t>मनोज कुमार यादव</t>
  </si>
  <si>
    <t>राम कुमार थारु</t>
  </si>
  <si>
    <t>दिपेश थारु</t>
  </si>
  <si>
    <t>विपद सम्पर्क व्यक्तिको नामथर</t>
  </si>
  <si>
    <t>वरिष्ठ अधिकृत</t>
  </si>
  <si>
    <t>megha_aryal@yahoo.com</t>
  </si>
  <si>
    <t>सूचना अधिकारीको नामथर</t>
  </si>
  <si>
    <t>regmitika1994@gmail.com</t>
  </si>
  <si>
    <t>santoshpathak817@gmail.com</t>
  </si>
  <si>
    <t>सन्तोष पाठक</t>
  </si>
  <si>
    <t>bimalabhandari853@gmail.com</t>
  </si>
  <si>
    <t>बिमला भण्डारी</t>
  </si>
  <si>
    <t xml:space="preserve">rawalkabindra73@gmail.com, krokaya2064@gmail.com </t>
  </si>
  <si>
    <t>अधिकृत छैठौ तह</t>
  </si>
  <si>
    <t>adhikaribasudev24@gmail.com</t>
  </si>
  <si>
    <t>bardiya.krishna@gmail.com</t>
  </si>
  <si>
    <t>टंक बहादुर पुन</t>
  </si>
  <si>
    <t>puntank736@gmail.com</t>
  </si>
  <si>
    <t>धर्मदेव दनुवार</t>
  </si>
  <si>
    <t>स.ले.अ. (६)</t>
  </si>
  <si>
    <t>राम सागर हरिजन</t>
  </si>
  <si>
    <t>engineersagar70@gmail.com</t>
  </si>
  <si>
    <t>मुकेश कुमार ठाकुर लोहार</t>
  </si>
  <si>
    <t>mktl101010@gmail.com</t>
  </si>
  <si>
    <t>बुद्धरत्न तुलाधर</t>
  </si>
  <si>
    <t>buddhart300@gmail.com</t>
  </si>
  <si>
    <t>thakurbabamun@gmail.com, info@thakurbabamun.gov.np</t>
  </si>
  <si>
    <t xml:space="preserve">कमल खड्का थोकी </t>
  </si>
  <si>
    <t xml:space="preserve">क्षीतिज पाँडेल </t>
  </si>
  <si>
    <t xml:space="preserve"> लोकराज पाण्डे</t>
  </si>
  <si>
    <t xml:space="preserve"> नारायणप्रसाद पोख्रेल</t>
  </si>
  <si>
    <t xml:space="preserve"> मोहन प्रसाद लम्साल </t>
  </si>
  <si>
    <t>ओमबहादुर थापा</t>
  </si>
  <si>
    <t>मेकानिकल इन्जिनियर</t>
  </si>
  <si>
    <t>सप्रनि</t>
  </si>
  <si>
    <t>दर्जा</t>
  </si>
  <si>
    <t>जि.प्र.का.वर्दिया</t>
  </si>
  <si>
    <t>प्र.उ.</t>
  </si>
  <si>
    <t>प्र.स.नि.</t>
  </si>
  <si>
    <t>जि.ट्रा.प्र.का.बर्दिया</t>
  </si>
  <si>
    <t>प्र.चौ.कालिका बर्दिया</t>
  </si>
  <si>
    <t>प्र.चौ.शितलाबजार बर्दिया</t>
  </si>
  <si>
    <t>अर्जुन बहादुर मल्ल</t>
  </si>
  <si>
    <t>स्थानीय तह सदस्य निर्वाचन २०७९ मा निर्वाचित भएका जनप्रतिनीधिहरुको विवरण</t>
  </si>
  <si>
    <t>स्थानीय तह</t>
  </si>
  <si>
    <t>राजनीतिक दल/स्वतन्त्र</t>
  </si>
  <si>
    <t>निर्वाचितको नाम थर</t>
  </si>
  <si>
    <t>मोबाईल नं.</t>
  </si>
  <si>
    <t>मुक्ति नाथ यादव</t>
  </si>
  <si>
    <t>नगर उप-प्रमुख</t>
  </si>
  <si>
    <t>जोगिराम थारु</t>
  </si>
  <si>
    <t>महिला सदस्य</t>
  </si>
  <si>
    <t>अमिता कुमारी यादव</t>
  </si>
  <si>
    <t>द. म. सदस्य</t>
  </si>
  <si>
    <t>पम्फा सुनार</t>
  </si>
  <si>
    <t>सदस्य १</t>
  </si>
  <si>
    <t>प्रेम प्रसाद यादव</t>
  </si>
  <si>
    <t>सदस्य २</t>
  </si>
  <si>
    <t>भ्याली राम वली</t>
  </si>
  <si>
    <t>ने.क.पा. (एमाले)</t>
  </si>
  <si>
    <t>निर्मला नेपाली</t>
  </si>
  <si>
    <t>उर्मिला परियार</t>
  </si>
  <si>
    <t>केशव बुढा</t>
  </si>
  <si>
    <t>तेवारी लाल यादब</t>
  </si>
  <si>
    <t>सु.श्री. सावित्रा कुमारी सापकोटा</t>
  </si>
  <si>
    <t>ममता चमार</t>
  </si>
  <si>
    <t>दुर्गा प्रसाद अहिर</t>
  </si>
  <si>
    <t>महेश गोडिया</t>
  </si>
  <si>
    <t>सिता श्रेष्ठ</t>
  </si>
  <si>
    <t>सविता सेवा</t>
  </si>
  <si>
    <t>इस्राइल बेहना</t>
  </si>
  <si>
    <t>अजमेर अलि नाउ</t>
  </si>
  <si>
    <t>काली देवी थरुनी</t>
  </si>
  <si>
    <t>सरिता परियार</t>
  </si>
  <si>
    <t>रतन बहादुर ठकुराठी</t>
  </si>
  <si>
    <t>सोविन्द्र बहादुर चौधरी</t>
  </si>
  <si>
    <t>शोभा भण्डारी</t>
  </si>
  <si>
    <t>शान्ता परियार</t>
  </si>
  <si>
    <t>दिपक अधिकारी</t>
  </si>
  <si>
    <t>अब्बुल हसन हलवाई</t>
  </si>
  <si>
    <t>निर्मला मैनाली</t>
  </si>
  <si>
    <t>शान्ता सुनार</t>
  </si>
  <si>
    <t>मोहम्मद सहिद धोबी</t>
  </si>
  <si>
    <t>विनय राज भण्डारी</t>
  </si>
  <si>
    <t>ने.क.पा. (माओवादी केन्द्र)</t>
  </si>
  <si>
    <t>धर्मेन्द्र कुमार वनिया</t>
  </si>
  <si>
    <t>फुलकुमारी थारु</t>
  </si>
  <si>
    <t>सन्तोषी पासी</t>
  </si>
  <si>
    <t>जगराम थारु</t>
  </si>
  <si>
    <t>मनोज विक्रम न्यौपाने</t>
  </si>
  <si>
    <t>हरि प्रसाद पासी</t>
  </si>
  <si>
    <t>सुनिता कुमारी थारु</t>
  </si>
  <si>
    <t>विनिता देवकोटा</t>
  </si>
  <si>
    <t>अकबर अलि धोबी</t>
  </si>
  <si>
    <t>शोभा गोडिया</t>
  </si>
  <si>
    <t>जनमत पार्टी (जपा)</t>
  </si>
  <si>
    <t>लक्ष्मी नारायण लोध</t>
  </si>
  <si>
    <t>गिता मल्लाह</t>
  </si>
  <si>
    <t>शान्ती पासी</t>
  </si>
  <si>
    <t>धनी राम लोध</t>
  </si>
  <si>
    <t>कुसमा देवी कुर्मिनी</t>
  </si>
  <si>
    <t>ज.स.पा., नेपाल</t>
  </si>
  <si>
    <t>विष्णु यादव</t>
  </si>
  <si>
    <t>नफिसा वेगम खाँ</t>
  </si>
  <si>
    <t>मानोरानी रैदास</t>
  </si>
  <si>
    <t>मोविन तेली</t>
  </si>
  <si>
    <t>लल्लन मनिहार</t>
  </si>
  <si>
    <t>भावना चौधरी</t>
  </si>
  <si>
    <t>भारती कुमारी सुनार</t>
  </si>
  <si>
    <t>जमिल खाँ</t>
  </si>
  <si>
    <t>घिसु बहादुर थारु</t>
  </si>
  <si>
    <t>गा.पा. अध्यक्ष</t>
  </si>
  <si>
    <t>जमान सिं के.सी.</t>
  </si>
  <si>
    <t>गा.पा. उपाध्यक्ष</t>
  </si>
  <si>
    <t>हिरा चौधरी</t>
  </si>
  <si>
    <t>वसन्ती वि.क.</t>
  </si>
  <si>
    <t>शुक्र राज थारु</t>
  </si>
  <si>
    <t>तिर्थ प्रसाद जैसी</t>
  </si>
  <si>
    <t>कृष्ण थारु</t>
  </si>
  <si>
    <t>इन्दीरा सापकोटा</t>
  </si>
  <si>
    <t>पुतुङ ग्रामा दमेनि</t>
  </si>
  <si>
    <t>पुर्ण वहादुर थापा</t>
  </si>
  <si>
    <t>काली चरण दहित</t>
  </si>
  <si>
    <t>राधा कुमारी चौधरी</t>
  </si>
  <si>
    <t>दुर्गा कुमारी छिनाल</t>
  </si>
  <si>
    <t>जमान सिंह कडायत</t>
  </si>
  <si>
    <t>राम औतार थारु</t>
  </si>
  <si>
    <t>मिना रेग्मी</t>
  </si>
  <si>
    <t>देवीसरा कामी</t>
  </si>
  <si>
    <t>खुशीराम चौधरी</t>
  </si>
  <si>
    <t>समसेर बहादुर चौधरी</t>
  </si>
  <si>
    <t>श्याम पति चौधरी</t>
  </si>
  <si>
    <t>कमला परियार</t>
  </si>
  <si>
    <t>विरेन्द्र बहादुर शाह</t>
  </si>
  <si>
    <t>दया राम चौधरी</t>
  </si>
  <si>
    <t>लक्ष्मी सोनाहा</t>
  </si>
  <si>
    <t>सिर्जना नेपाली</t>
  </si>
  <si>
    <t>अमर बहादुर खत्री</t>
  </si>
  <si>
    <t>सुजाता चौधरी</t>
  </si>
  <si>
    <t>मिना चौधरी</t>
  </si>
  <si>
    <t>सुबिस्ता सार्की</t>
  </si>
  <si>
    <t>कृष्ण प्रसाद थारु</t>
  </si>
  <si>
    <t>विर बहादुर थारु</t>
  </si>
  <si>
    <t>कमल प्रसाद चपाई</t>
  </si>
  <si>
    <t>सरिता थारु</t>
  </si>
  <si>
    <t>सिता चुनारा</t>
  </si>
  <si>
    <t>राजेन्द्र प्रसाद कँडेल</t>
  </si>
  <si>
    <t>नयाराम खड्का</t>
  </si>
  <si>
    <t>श्रीकृष्‍‍ण थारु</t>
  </si>
  <si>
    <t>रुपकला कुमारी थापा</t>
  </si>
  <si>
    <t>संगम नेपाली</t>
  </si>
  <si>
    <t>औसे सुनार</t>
  </si>
  <si>
    <t>सुर्य बहादुर विष्‍ट</t>
  </si>
  <si>
    <t>जैसरा साउद</t>
  </si>
  <si>
    <t>पुजा परियार</t>
  </si>
  <si>
    <t>भगु थारु</t>
  </si>
  <si>
    <t>अमिन थारु</t>
  </si>
  <si>
    <t>शम्भु प्रसाद थारु</t>
  </si>
  <si>
    <t>बुधनी थारुनी</t>
  </si>
  <si>
    <t>बेली वि.क.</t>
  </si>
  <si>
    <t>तेज बन्दु लम्साल</t>
  </si>
  <si>
    <t>राम रानी थारु</t>
  </si>
  <si>
    <t>जय प्रसाद पौडयाल</t>
  </si>
  <si>
    <t>सिता थारु</t>
  </si>
  <si>
    <t>विष्णु कुमारी वि.क.</t>
  </si>
  <si>
    <t>बल बहादुर थारु</t>
  </si>
  <si>
    <t>प्रेम बहादुर थापा</t>
  </si>
  <si>
    <t>कलम बहादुर विष्‍ट</t>
  </si>
  <si>
    <t>सुस्मा खड्का</t>
  </si>
  <si>
    <t>हेमा वि.क.</t>
  </si>
  <si>
    <t>मनिषा कठायत</t>
  </si>
  <si>
    <t>भागि राम थारु</t>
  </si>
  <si>
    <t>टेक बहादुर बडुवाल सिजापति</t>
  </si>
  <si>
    <t>रिता कुमारी चौधरी</t>
  </si>
  <si>
    <t>सुनिता दमाई</t>
  </si>
  <si>
    <t>युव राज श्रेष्‍ठ</t>
  </si>
  <si>
    <t>राजेश बुढा</t>
  </si>
  <si>
    <t>सावित्रा थापा</t>
  </si>
  <si>
    <t>सुन्तली कामी</t>
  </si>
  <si>
    <t>भीखनी थारु</t>
  </si>
  <si>
    <t>राजा राम थारु</t>
  </si>
  <si>
    <t>कोपीला मल्ल</t>
  </si>
  <si>
    <t>रत्नमाया सुनार</t>
  </si>
  <si>
    <t>रघु बहादुर सुनार</t>
  </si>
  <si>
    <t>भिम बहादुर सिँहं</t>
  </si>
  <si>
    <t>खगीसरा खनाल</t>
  </si>
  <si>
    <t>देवी सरा रैदास</t>
  </si>
  <si>
    <t>राम सिंह ठकुरी</t>
  </si>
  <si>
    <t>दुर्गा बहादुर देवकोटा</t>
  </si>
  <si>
    <t>दुसानी थरुनी</t>
  </si>
  <si>
    <t>चन्द्र कला वि.क.</t>
  </si>
  <si>
    <t>कृष्ण लाल पाध्या</t>
  </si>
  <si>
    <t>रुद्र प्रसाद पौडेल</t>
  </si>
  <si>
    <t>धुव्रि थारु</t>
  </si>
  <si>
    <t>उमा गन्धर्व</t>
  </si>
  <si>
    <t>धनजित गाईने</t>
  </si>
  <si>
    <t>रामलौटन चौधरी</t>
  </si>
  <si>
    <t>तुलसी घर्तीमगर</t>
  </si>
  <si>
    <t>कुमारी परियार</t>
  </si>
  <si>
    <t>हरिदत्त थारु</t>
  </si>
  <si>
    <t>हारुम पठान</t>
  </si>
  <si>
    <t>लक्ष्मी कुमारी डि.सी.</t>
  </si>
  <si>
    <t>बाल कुमारी वि.क.</t>
  </si>
  <si>
    <t>पुरै लाल थारु</t>
  </si>
  <si>
    <t>गोविन्द राम थारु</t>
  </si>
  <si>
    <t>जिता कुमारी शर्मा</t>
  </si>
  <si>
    <t>डिल माया सुनार</t>
  </si>
  <si>
    <t>भगौती चमार</t>
  </si>
  <si>
    <t>कृष्ण वहादुर खत्री क्षेत्री</t>
  </si>
  <si>
    <t>ममता कुमारी घर्ती मगर</t>
  </si>
  <si>
    <t>कृष्ण कला सुनार</t>
  </si>
  <si>
    <t>दिल्ली प्रसाद गौतम</t>
  </si>
  <si>
    <t>उद्धव न्यौपाने</t>
  </si>
  <si>
    <t>उर्मिला लोनिया</t>
  </si>
  <si>
    <t>गिता परियार</t>
  </si>
  <si>
    <t>विष्णु प्रसाद थारु</t>
  </si>
  <si>
    <t>वुद्धि वहादुर थापामगर</t>
  </si>
  <si>
    <t>जिरिया थारु</t>
  </si>
  <si>
    <t>लक्ष्मी नेपाली</t>
  </si>
  <si>
    <t>गन्टु थारु</t>
  </si>
  <si>
    <t>हरिप्रसाद थारु</t>
  </si>
  <si>
    <t>डगरी थरुनी</t>
  </si>
  <si>
    <t>खिमा परियार</t>
  </si>
  <si>
    <t>अमृका प्रसाद थारु</t>
  </si>
  <si>
    <t>मोहन लाल थारु</t>
  </si>
  <si>
    <t>श्याम कुमारी चौधरी</t>
  </si>
  <si>
    <t>वसन्ती कुमारी परियार</t>
  </si>
  <si>
    <t>गोविदे प्रसाद थारु</t>
  </si>
  <si>
    <t>दशुराम थारु</t>
  </si>
  <si>
    <t>इन्दर कुमारी थारु</t>
  </si>
  <si>
    <t>सुकी दमेनी</t>
  </si>
  <si>
    <t>भगुवा थारु</t>
  </si>
  <si>
    <t>राधा थारु</t>
  </si>
  <si>
    <t>कमला वि.क</t>
  </si>
  <si>
    <t>राज कुमार थारु</t>
  </si>
  <si>
    <t>विश्राम थारु</t>
  </si>
  <si>
    <t>होमा कुमारी गौतम</t>
  </si>
  <si>
    <t>अस्मिता वि.क.</t>
  </si>
  <si>
    <t>विपता थारु</t>
  </si>
  <si>
    <t>भोसु थारु</t>
  </si>
  <si>
    <t>गुरिया थरुनी</t>
  </si>
  <si>
    <t>सुनिता नेपाली</t>
  </si>
  <si>
    <t>नैन सिंह अधिकारी</t>
  </si>
  <si>
    <t>धर्मी तारमी</t>
  </si>
  <si>
    <t>मीना कुमारी थारु</t>
  </si>
  <si>
    <t>खम्मा वि.क</t>
  </si>
  <si>
    <t>फग्गु थारु</t>
  </si>
  <si>
    <t>निर्मल प्रसाद कँडेल</t>
  </si>
  <si>
    <t>बेलमोती कुमारी वैध</t>
  </si>
  <si>
    <t>धन कुमारी वि.क.</t>
  </si>
  <si>
    <t>लाल बहादुर विश्‍वकर्मा</t>
  </si>
  <si>
    <t>केशु कुमार थारु</t>
  </si>
  <si>
    <t>पुजा ज्ञवाली</t>
  </si>
  <si>
    <t>सान्ती दमाई</t>
  </si>
  <si>
    <t>थिर वहादुर थारु</t>
  </si>
  <si>
    <t>प्रेम प्रसाद चौधरी</t>
  </si>
  <si>
    <t>राम दुलारी थारु</t>
  </si>
  <si>
    <t>डल्ली वि.क.</t>
  </si>
  <si>
    <t>बल राम थारु</t>
  </si>
  <si>
    <t>जेनिसा वली</t>
  </si>
  <si>
    <t>करुणा रसाईली</t>
  </si>
  <si>
    <t>गोपाल जैसी</t>
  </si>
  <si>
    <t>दिपक विश्वकर्मा</t>
  </si>
  <si>
    <t>बन्सी बिहारी थारु</t>
  </si>
  <si>
    <t>बिमला परियार</t>
  </si>
  <si>
    <t>भगौती प्रसाद थारु</t>
  </si>
  <si>
    <t>गोपाल खत्री</t>
  </si>
  <si>
    <t>मिना कुमारी थारु</t>
  </si>
  <si>
    <t>डिला कामी</t>
  </si>
  <si>
    <t>प्रशान्त कुमार थारु</t>
  </si>
  <si>
    <t>वनवारी लाल थारु</t>
  </si>
  <si>
    <t>फगन चौधरी</t>
  </si>
  <si>
    <t>सुसिला वि. क,</t>
  </si>
  <si>
    <t>रती राम थारु</t>
  </si>
  <si>
    <t>पन्ना लाल थारु</t>
  </si>
  <si>
    <t>मनिता चौधरी</t>
  </si>
  <si>
    <t>धनसरा सुनार</t>
  </si>
  <si>
    <t>प्रेम प्रसाद जैसी</t>
  </si>
  <si>
    <t>प्रकाश बराल</t>
  </si>
  <si>
    <t>शान्ता देवी गुरुङग</t>
  </si>
  <si>
    <t>वुद्धि माया सार्की</t>
  </si>
  <si>
    <t>अर्जुन चौधरी</t>
  </si>
  <si>
    <t>सूर्य बहादुर सिंह ठकुरी</t>
  </si>
  <si>
    <t>शरिता तिवारी</t>
  </si>
  <si>
    <t>खगिसरा कामी</t>
  </si>
  <si>
    <t>सावित्री थारु</t>
  </si>
  <si>
    <t>तेजराम थारु</t>
  </si>
  <si>
    <t>शान्ती चौधरी</t>
  </si>
  <si>
    <t>गिती बि.क.</t>
  </si>
  <si>
    <t>नोख बहादुर डाङ्गी</t>
  </si>
  <si>
    <t>राधिका रावत</t>
  </si>
  <si>
    <t>साधना सुनार</t>
  </si>
  <si>
    <t>जलराम थारु</t>
  </si>
  <si>
    <t>अनिता चौधरी</t>
  </si>
  <si>
    <t>मिन बहादुर थापा</t>
  </si>
  <si>
    <t>रन्जु चौधरी</t>
  </si>
  <si>
    <t>माया देवी परियार</t>
  </si>
  <si>
    <t>रामचरण चौधरी</t>
  </si>
  <si>
    <t>धनिराम थारु</t>
  </si>
  <si>
    <t>आशा राम थारु</t>
  </si>
  <si>
    <t>माया कुमारी थारु</t>
  </si>
  <si>
    <t>बेलु दर्जी</t>
  </si>
  <si>
    <t>केशर बहादुर वुढा थोकी</t>
  </si>
  <si>
    <t>संगिता चौधरी</t>
  </si>
  <si>
    <t>स्वतन्त्र</t>
  </si>
  <si>
    <t>राधा पौडेल क्षेत्री</t>
  </si>
  <si>
    <t>रेनु बि.क.</t>
  </si>
  <si>
    <t>राम बहादुर थारु</t>
  </si>
  <si>
    <t>केशव बहादुर पुन</t>
  </si>
  <si>
    <t>बलीराम चौधरी</t>
  </si>
  <si>
    <t>बिनिता कुमारी चौधरी</t>
  </si>
  <si>
    <t>सिता सुनार</t>
  </si>
  <si>
    <t>विश्राम चौधरी</t>
  </si>
  <si>
    <t>दिलिप गुरुङ्ग</t>
  </si>
  <si>
    <t>छवि भाट क्षेत्री</t>
  </si>
  <si>
    <t>देवी सरा दमाई</t>
  </si>
  <si>
    <t>प्रविण विष्ट</t>
  </si>
  <si>
    <t>रेशम बुढा</t>
  </si>
  <si>
    <t>चन्द्र सिंह गुरुङ्ग</t>
  </si>
  <si>
    <t>विरमा चौधरी</t>
  </si>
  <si>
    <t>रुपा वली</t>
  </si>
  <si>
    <t>राम दास चौधरी</t>
  </si>
  <si>
    <t>ईन्द्र बहादुर शाही</t>
  </si>
  <si>
    <t>वाल कुमारी के.सी.</t>
  </si>
  <si>
    <t>सन्तोषी कुमारी सुनार</t>
  </si>
  <si>
    <t>बिर सिंह घर्ती मगर</t>
  </si>
  <si>
    <t>प्रेम वहादुर टमटा</t>
  </si>
  <si>
    <t>मेक बहादुर गुरुङ्ग</t>
  </si>
  <si>
    <t>तारा कुमारी आचार्य</t>
  </si>
  <si>
    <t>गिता सुनार</t>
  </si>
  <si>
    <t>एक राज खत्री</t>
  </si>
  <si>
    <t>बम बहादुर थापा</t>
  </si>
  <si>
    <t>हर्क बहादुर बस्नेत क्षेत्री</t>
  </si>
  <si>
    <t>विन्तीरानी थारु</t>
  </si>
  <si>
    <t>कस्तुरी देवी सुनार</t>
  </si>
  <si>
    <t>प्रेम लाल वली</t>
  </si>
  <si>
    <t>निरक वहादुर सारुमगर</t>
  </si>
  <si>
    <t>मनकला कुमारी चौधरी</t>
  </si>
  <si>
    <t>बावुराम चौधरी</t>
  </si>
  <si>
    <t>शिला देवी थारु</t>
  </si>
  <si>
    <t>निलम वि.क.</t>
  </si>
  <si>
    <t>तिलक बहादुर बडुवाल</t>
  </si>
  <si>
    <t>रिसमान थारु</t>
  </si>
  <si>
    <t>राम चन्द्र चौधरी</t>
  </si>
  <si>
    <t>उषा कुमारी चौधरी</t>
  </si>
  <si>
    <t>गीता दमेनी</t>
  </si>
  <si>
    <t>अर्जुन कुमार चन्द</t>
  </si>
  <si>
    <t>प्रसाद थारु</t>
  </si>
  <si>
    <t>सुस्मीता चौधरी</t>
  </si>
  <si>
    <t>खिमा कुमारी दमाई</t>
  </si>
  <si>
    <t>भागी राम थारु</t>
  </si>
  <si>
    <t>आशा दहित</t>
  </si>
  <si>
    <t>विदुर पोखरेल</t>
  </si>
  <si>
    <t>होमपति थारु</t>
  </si>
  <si>
    <t>पुनम नेपाली</t>
  </si>
  <si>
    <t>दयाराम थारु</t>
  </si>
  <si>
    <t>रमेश चौधरी</t>
  </si>
  <si>
    <t>अस्नि चौधरी</t>
  </si>
  <si>
    <t>सविता परियार</t>
  </si>
  <si>
    <t>जनक लाल चौधरी</t>
  </si>
  <si>
    <t>थानदार थारु</t>
  </si>
  <si>
    <t>असराज न्यौपाने</t>
  </si>
  <si>
    <t>शुसिला कुमारी थारु</t>
  </si>
  <si>
    <t>सुसिला नेपाली</t>
  </si>
  <si>
    <t>सोगारी थारु</t>
  </si>
  <si>
    <t>बल बहादुर राना</t>
  </si>
  <si>
    <t>रामु थारु</t>
  </si>
  <si>
    <t>अनिता राई</t>
  </si>
  <si>
    <t>लुरी नेपाली</t>
  </si>
  <si>
    <t>सुमन थारु</t>
  </si>
  <si>
    <t>राजेश थारु</t>
  </si>
  <si>
    <t>कृष्ण देवी ढुंगाना</t>
  </si>
  <si>
    <t>रा्धा भूल</t>
  </si>
  <si>
    <t>राजाराम थारु</t>
  </si>
  <si>
    <t>जंग बहादुर चौधरी</t>
  </si>
  <si>
    <t>विमला थारु</t>
  </si>
  <si>
    <t>गिता  दमाई</t>
  </si>
  <si>
    <t>राम किसन थारु</t>
  </si>
  <si>
    <t>दुर्गा बहादुर के.सी.</t>
  </si>
  <si>
    <t>शिव लाल थारु</t>
  </si>
  <si>
    <t>रुपसरा थरुनी</t>
  </si>
  <si>
    <t>लक्ष्मी चँडारो</t>
  </si>
  <si>
    <t>नन्दराम कवर</t>
  </si>
  <si>
    <t>वृजलाल चौधरी</t>
  </si>
  <si>
    <t>नेपाल विद्युत प्राधिकरण गुलरिया वितरण केन्द्र</t>
  </si>
  <si>
    <t>जिल्ला समन्वय समिति बर्दिया</t>
  </si>
  <si>
    <t>सदस्य</t>
  </si>
  <si>
    <t>सुर्य बहादुर बिष्ट</t>
  </si>
  <si>
    <t>विनयराज भण्डारी</t>
  </si>
  <si>
    <t>बिमला थारु</t>
  </si>
  <si>
    <t>पुरैलाल थारु</t>
  </si>
  <si>
    <t>ठाकुरबाबा-4</t>
  </si>
  <si>
    <t>गुलरिया-1</t>
  </si>
  <si>
    <t>गुलरिया-7</t>
  </si>
  <si>
    <t>गेरुवा-1</t>
  </si>
  <si>
    <t>राजापुर-9</t>
  </si>
  <si>
    <t>बाँसगढी-7</t>
  </si>
  <si>
    <t>बारबर्दिया-7</t>
  </si>
  <si>
    <t>बढैयाताल-6</t>
  </si>
  <si>
    <t>मधुवन-5</t>
  </si>
  <si>
    <t>krtprajapur@gmail.com, karnalirmp@dwri.gov.np</t>
  </si>
  <si>
    <t xml:space="preserve">krishnasar.ca@gmail.com </t>
  </si>
  <si>
    <t>g]kfn /]8qm; ;f];fO6L</t>
  </si>
  <si>
    <t>kb</t>
  </si>
  <si>
    <t>7]ufgf</t>
  </si>
  <si>
    <t>;Dks{ g+=</t>
  </si>
  <si>
    <t>;efklt</t>
  </si>
  <si>
    <t>lg= ;efklt</t>
  </si>
  <si>
    <t>pk;efklt -dlxnf_</t>
  </si>
  <si>
    <t>sf]iffWoIf</t>
  </si>
  <si>
    <t>e]h]Gb| axfb'/ yfkf</t>
  </si>
  <si>
    <t>pksf]iffWoIf</t>
  </si>
  <si>
    <t>;b:o</t>
  </si>
  <si>
    <t>d's'Gb cof{n</t>
  </si>
  <si>
    <t>ozf]bf yf?</t>
  </si>
  <si>
    <t>3gZofd rf}w/L</t>
  </si>
  <si>
    <t>cDa/ axfb'/ s]=;L=</t>
  </si>
  <si>
    <t>ward7badhaiyatal@gmail.com</t>
  </si>
  <si>
    <t>गोविन्द प्रसाद सुवेदी</t>
  </si>
  <si>
    <t>सुदिप झा</t>
  </si>
  <si>
    <t>दुर्गा रिमाल</t>
  </si>
  <si>
    <t xml:space="preserve">kmjs.nepal@gmail.com, </t>
  </si>
  <si>
    <t>प्रिज्मा सिंह थारु</t>
  </si>
  <si>
    <t xml:space="preserve">
विष्णु थारु</t>
  </si>
  <si>
    <t xml:space="preserve">
जिल्ला अध्यक्ष</t>
  </si>
  <si>
    <t xml:space="preserve">pclipbase@gmail.com </t>
  </si>
  <si>
    <t>भेरी वातावरणीय विशिष्टता समूह (बी ग्रुप बाँके)</t>
  </si>
  <si>
    <t xml:space="preserve"> prismabardiya@gmail.com</t>
  </si>
  <si>
    <t>moha.vehicle@gmail.com</t>
  </si>
  <si>
    <t>napigulariya@gmail.com, bardiya@dos.gov.np</t>
  </si>
  <si>
    <t>कुश अधिकारी</t>
  </si>
  <si>
    <t>9858074100, 9857836530</t>
  </si>
  <si>
    <t xml:space="preserve">mohacontrolroom@gmail.com, control@moha.gov.np, rishitiwari1@hotmail.com, sunil.khanal@yahoo.com </t>
  </si>
  <si>
    <t>निर्वाचन सेल</t>
  </si>
  <si>
    <t>श्री सन्जु पछाई</t>
  </si>
  <si>
    <t xml:space="preserve">का.प्र.
</t>
  </si>
  <si>
    <t xml:space="preserve">apopatabhar@nepalpolice.gov.np </t>
  </si>
  <si>
    <t xml:space="preserve">epraka_mainapokhar@nepalpolice.gov.np </t>
  </si>
  <si>
    <t xml:space="preserve">apodhodhari@gmail.com </t>
  </si>
  <si>
    <t>ciedpnepalp1p4@gmail.com</t>
  </si>
  <si>
    <t>वेपत्ता पारिएका व्यक्तिको छानविन आयोग नेपाल</t>
  </si>
  <si>
    <t xml:space="preserve"> rkjs.bardiya@gmail.com, jeetramc37@gmail.com</t>
  </si>
  <si>
    <t>श्री दानबहादुर ऐडी</t>
  </si>
  <si>
    <t>श्री बस बहादुर राना</t>
  </si>
  <si>
    <t>केदार थापा</t>
  </si>
  <si>
    <t>श्री सुनिल पौडेल</t>
  </si>
  <si>
    <t>rajapur@nea.org.np, rajapur@nea.org.np</t>
  </si>
  <si>
    <t>श्री सुशील चन्द्र देवकोटा</t>
  </si>
  <si>
    <t>०८१-५३१२८६</t>
  </si>
  <si>
    <t>wardnooffice@gmail.com</t>
  </si>
  <si>
    <t>सन्तोष कुवर योगी</t>
  </si>
  <si>
    <t>४०३१२५/४०३०८६</t>
  </si>
  <si>
    <t>श्री सागर ढकाल</t>
  </si>
  <si>
    <t>पंख विश्वकर्मा</t>
  </si>
  <si>
    <t>भन्सार अधिकृत</t>
  </si>
  <si>
    <t>कार्यालय प्रमुखको मोबाइल नं.</t>
  </si>
  <si>
    <t>सभापति</t>
  </si>
  <si>
    <t xml:space="preserve">पत्रकार महासंघ </t>
  </si>
  <si>
    <t>विपद् जोखिम न्यूनीकरण तथा व्यवस्थापन ऐन, २०७४ को दफा १६(१) बमोजिमको जिल्ला विपद् व्यवस्थापन समितिका सदस्यहरुको विवरण</t>
  </si>
  <si>
    <t>apojayanagarbardiya@gmail.com</t>
  </si>
  <si>
    <t>श्री गोविन्द बहादुर महत्रा क्षेत्री</t>
  </si>
  <si>
    <t>अधिकृत छैठौ प्रा.</t>
  </si>
  <si>
    <t>देवेन्द्र सिंह माल</t>
  </si>
  <si>
    <t xml:space="preserve">apobaniyabharbardiya@gmail.com </t>
  </si>
  <si>
    <t>निर्वाचन क्षेत्र</t>
  </si>
  <si>
    <t>निर्वाचित उम्मेदवारको विवरण</t>
  </si>
  <si>
    <r>
      <t>राजनीतिक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Kalimati"/>
        <charset val="1"/>
      </rPr>
      <t>दल</t>
    </r>
  </si>
  <si>
    <r>
      <t>१.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</si>
  <si>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संजय कुमार गौतम</t>
  </si>
  <si>
    <t>गुलरिया न.पा.-५ बर्दिया</t>
  </si>
  <si>
    <r>
      <t>२.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</si>
  <si>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लालबिर चौधरी</t>
  </si>
  <si>
    <t>टिकापुर न.पा.-१ कैलाली</t>
  </si>
  <si>
    <t>१ (१)</t>
  </si>
  <si>
    <t>भुवनेश्वर चौधरी</t>
  </si>
  <si>
    <t>बढैयाताल गा.पा.-६ बर्दिया</t>
  </si>
  <si>
    <t>१ (२)</t>
  </si>
  <si>
    <t>राजकुमार चौधरी</t>
  </si>
  <si>
    <t>बारबर्दिया न.पा.-१ बर्दिया</t>
  </si>
  <si>
    <t>नागरिक उन्मुक्ति पार्टी</t>
  </si>
  <si>
    <t>२ (१)</t>
  </si>
  <si>
    <t>जन्मजय तिमिल्सिना</t>
  </si>
  <si>
    <t>गेरुवा गा.पा.-५ बर्दिया</t>
  </si>
  <si>
    <t>२ (२)</t>
  </si>
  <si>
    <t>धर्म वहादुर चौधरी</t>
  </si>
  <si>
    <t>राजापुर न.पा.-७ बर्दिया</t>
  </si>
  <si>
    <t xml:space="preserve">dtpobardiya100@gmail.com </t>
  </si>
  <si>
    <t>aporajapur@gmail.com, aporajapur@nepalpolice.gov.np</t>
  </si>
  <si>
    <t>apomotipur@gmail.com, apomotipur@nepalpolice.gov.np</t>
  </si>
  <si>
    <t>खाद्य व्यवस्था तथा व्यापार कम्पनी लि., मुख्य शाखा कार्यालय</t>
  </si>
  <si>
    <t>मुख्य शाखा प्रमुख</t>
  </si>
  <si>
    <t>चेनमान कठायत</t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</si>
  <si>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डिल्लीबहादुर चौधरी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</si>
  <si>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कृष्णध्वज खड्का</t>
    </r>
  </si>
  <si>
    <t>अर्थ तथा सहकारी मन्त्रालय</t>
  </si>
  <si>
    <t>२०७८/० ५/१३</t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</si>
  <si>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सहसराम यादव</t>
    </r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</si>
  <si>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तिलकराम शर्मा</t>
    </r>
  </si>
  <si>
    <r>
      <t>आन्तरिक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मामिला,कानुन तथा संचार मन्त्रालय</t>
    </r>
  </si>
  <si>
    <r>
      <t> </t>
    </r>
    <r>
      <rPr>
        <sz val="14"/>
        <color rgb="FF000000"/>
        <rFont val="Calibri"/>
        <family val="2"/>
      </rPr>
      <t>9858023942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</si>
  <si>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इन्द्र जीत थारु</t>
    </r>
  </si>
  <si>
    <r>
      <t>स्वास्थ्य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</si>
  <si>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सुरेन्द्र बहादुर हमाल</t>
    </r>
  </si>
  <si>
    <r>
      <t>वन </t>
    </r>
    <r>
      <rPr>
        <sz val="14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वातावरण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</si>
  <si>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महिला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बालबालिका तथा जेष्ठ नागरिक 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</si>
  <si>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बसीउद्दीन खाँ</t>
    </r>
  </si>
  <si>
    <r>
      <t>शिक्षा तथा खेलकुद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</si>
  <si>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सुमन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शर्मा रायमाझी</t>
    </r>
  </si>
  <si>
    <t>कृषि तथा भूमि ब्यवस्था मन्त्रालय</t>
  </si>
  <si>
    <t>श्री पुर्मती ढेंगा</t>
  </si>
  <si>
    <t>श्रम तथा यातायात व्यवस्था मन्त्रालय</t>
  </si>
  <si>
    <r>
      <rPr>
        <b/>
        <sz val="12"/>
        <color theme="1"/>
        <rFont val="Kalimati"/>
        <charset val="1"/>
      </rPr>
      <t>प्रतिनिधि सभा प्रत्यक्ष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</si>
  <si>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प्रतिनिधि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</si>
  <si>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प्रत्येक्ष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</si>
  <si>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</si>
  <si>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t>शोभा ज्ञवाली</t>
  </si>
  <si>
    <t>जावेदा खातुन जागा</t>
  </si>
  <si>
    <t>गीता बस्नेत</t>
  </si>
  <si>
    <t>अब्दुल खांन</t>
  </si>
  <si>
    <t>गुलरिया-११, बर्दिया</t>
  </si>
  <si>
    <t>गुलरिया-७, बर्दिया</t>
  </si>
  <si>
    <t>बाँसगढी-८, बर्दिया</t>
  </si>
  <si>
    <t>राजापुर-५, बर्दिया</t>
  </si>
  <si>
    <t>गुलरिया-३, बर्दिया</t>
  </si>
  <si>
    <t>मालती सोडारी</t>
  </si>
  <si>
    <t>बारबर्दिया-२, बर्दिया</t>
  </si>
  <si>
    <t>कृष्ण कुश्मा थारु</t>
  </si>
  <si>
    <t>ठाकुरबाबा-४, बर्दिया</t>
  </si>
  <si>
    <t>सुमन सर्मा रायमाझी</t>
  </si>
  <si>
    <t>गुलरिया-६, बर्दिया</t>
  </si>
  <si>
    <t>बारबर्दिया-९, बर्दिया</t>
  </si>
  <si>
    <t>नरमाया ढकाल</t>
  </si>
  <si>
    <t>नागरिक उन्मुक्ती पार्टी</t>
  </si>
  <si>
    <t>नेकपा (माओवादी केन्द्र)</t>
  </si>
  <si>
    <t>dfobardiya@gmail.com, brddfo@dof.gov.np</t>
  </si>
  <si>
    <t>mani.regmi@gmail.com</t>
  </si>
  <si>
    <t>सोमइ थारु
ठाकुर सिंह थारु</t>
  </si>
  <si>
    <t>राष्ट्रिय स्वतन्त्र पार्टी</t>
  </si>
  <si>
    <t>श्री नरेश बहादुर बम</t>
  </si>
  <si>
    <t>बर्दिया जिल्ला अदालत बार एशोसियशन</t>
  </si>
  <si>
    <t>bardiyabar2038@gmail.com</t>
  </si>
  <si>
    <t>9858038666, 
9851086385</t>
  </si>
  <si>
    <t xml:space="preserve">बरिष्ठ शाखा अधिकृत </t>
  </si>
  <si>
    <t xml:space="preserve">प्रशासकिय अधिकृत </t>
  </si>
  <si>
    <t>सहायक जि. न्यायधिवत्ता</t>
  </si>
  <si>
    <t>श्री हरी श्रेष्ठ</t>
  </si>
  <si>
    <t>जुडो साहायक प्रिशक्षक</t>
  </si>
  <si>
    <t>श्री लाल बहादुर थारु</t>
  </si>
  <si>
    <t xml:space="preserve">सहायक स्तर चौथो </t>
  </si>
  <si>
    <t>श्री मधुराज भण्डारी</t>
  </si>
  <si>
    <t>व.स.</t>
  </si>
  <si>
    <t xml:space="preserve">श्री डेनीसागर अधिकारी </t>
  </si>
  <si>
    <t>हेमन्त कार्की</t>
  </si>
  <si>
    <t>apfno31btn.bardiya@gmail.com, no31bardiya.karya@gmail.com</t>
  </si>
  <si>
    <t>श्री सुमन योगेश</t>
  </si>
  <si>
    <t>कृष्ण पाण्डे</t>
  </si>
  <si>
    <t>आयूवेद चिकित्सक</t>
  </si>
  <si>
    <t xml:space="preserve">
श्री हर्क बहादुर शाही</t>
  </si>
  <si>
    <t>vmcmgmt@moha.gov.np,  moha.vehicle@gmail.com</t>
  </si>
  <si>
    <t xml:space="preserve"> moha.vehicle@gmail.com, management@moha.gov.np; vmcmgmt@moha.gov.np </t>
  </si>
  <si>
    <t>उप अनु. निर्देशक</t>
  </si>
  <si>
    <t>४२०१९९, १००</t>
  </si>
  <si>
    <t>प्रमुख कर अधिकृत</t>
  </si>
  <si>
    <t>नगेन्द्र प्रसाद जैसी</t>
  </si>
  <si>
    <t>कर अधिकृत</t>
  </si>
  <si>
    <t>राप्ती उपत्यका देउखुरी दाङ</t>
  </si>
  <si>
    <t>oocr.lumbini@gmail.com</t>
  </si>
  <si>
    <t>सहकारी दर्ता अधिकारीको कार्यालय</t>
  </si>
  <si>
    <t>दर्ता अधिकारी</t>
  </si>
  <si>
    <t>नेपाल उपभोक्ता संरक्षण महासंघ बर्दिया</t>
  </si>
  <si>
    <t>Govind Lamichhane</t>
  </si>
  <si>
    <t>9858055000, 9822575724</t>
  </si>
  <si>
    <t>govind.lamichhane@gmail.com</t>
  </si>
  <si>
    <t xml:space="preserve">samrakshan@gmail.com </t>
  </si>
  <si>
    <t>श्री ओमकार शाह</t>
  </si>
  <si>
    <t>kishor.joshi@gibl.com.np, suresh.paudel@gibl.com.np</t>
  </si>
  <si>
    <t>9858087070, 9858030802</t>
  </si>
  <si>
    <t>श्री भुपेन्द्र पुन मगर</t>
  </si>
  <si>
    <t xml:space="preserve">                                                                     युनिट ईन्चार्ज अनुसारको संख्या                                                                                                                                                                                                                                                           </t>
  </si>
  <si>
    <t>प्रहरी ईकाईको नाम</t>
  </si>
  <si>
    <t>प्रकाश सापकोटा</t>
  </si>
  <si>
    <t>9848054426, 9800526036</t>
  </si>
  <si>
    <t>daobardiya7@gmail.com, dgao.bardiya@ag.gov.np</t>
  </si>
  <si>
    <t>श्री सुधिर राज शाही</t>
  </si>
  <si>
    <t xml:space="preserve"> info@mofaga.gov.np, emp.admin.division@mofaga.gov.np, federal.emp.admin@mofaga.gov.np </t>
  </si>
  <si>
    <t>सशस्त्र प्रहरी बल नेपालका युनिटहरु</t>
  </si>
  <si>
    <t>Ward</t>
  </si>
  <si>
    <t>Condition</t>
  </si>
  <si>
    <t>Contact No</t>
  </si>
  <si>
    <t>Gulariya</t>
  </si>
  <si>
    <t>Dayal Das Tharu</t>
  </si>
  <si>
    <t>Functional</t>
  </si>
  <si>
    <t>Bardiya Hospital</t>
  </si>
  <si>
    <t>Shyam Prasad Chaudhary</t>
  </si>
  <si>
    <t>Kiran Prasad Kurmi</t>
  </si>
  <si>
    <t>Khidulal Chaudhary</t>
  </si>
  <si>
    <t>Madhuwan</t>
  </si>
  <si>
    <t>Suryapatuwa HP</t>
  </si>
  <si>
    <t>Ramphal Tharu</t>
  </si>
  <si>
    <t>Maya Sadan Clinic</t>
  </si>
  <si>
    <t>Ramesh Tharu</t>
  </si>
  <si>
    <t>Bagalamukhi Cooperative</t>
  </si>
  <si>
    <t>Phiruwa Tharu</t>
  </si>
  <si>
    <t>Taratal HP</t>
  </si>
  <si>
    <t>Bel Bahadur Chhetri</t>
  </si>
  <si>
    <t>Rajapur</t>
  </si>
  <si>
    <t>Sahid Pratishthan Nayagaun</t>
  </si>
  <si>
    <t>Chandra Bahadur Tharu</t>
  </si>
  <si>
    <t>Rajapur PHC</t>
  </si>
  <si>
    <t>Chandrika Lohati</t>
  </si>
  <si>
    <t>Mansarobar Polyclinic</t>
  </si>
  <si>
    <t>Sajjan Tharu Chaudhary</t>
  </si>
  <si>
    <t>Yunic Nepal</t>
  </si>
  <si>
    <t>Dipulal Tharu</t>
  </si>
  <si>
    <t>Manpur Tapara HP</t>
  </si>
  <si>
    <t>Prabin Chaudhary</t>
  </si>
  <si>
    <t>Raj Kumar Chaudhary</t>
  </si>
  <si>
    <t>Geruwa</t>
  </si>
  <si>
    <t>Geruwa RM</t>
  </si>
  <si>
    <t>Amar Rokaya</t>
  </si>
  <si>
    <t>Thakurbaba</t>
  </si>
  <si>
    <t>Neulapur HP</t>
  </si>
  <si>
    <t>Bhiseram Tharu</t>
  </si>
  <si>
    <t>Thakurdwara HP</t>
  </si>
  <si>
    <t>Kulram Tharu</t>
  </si>
  <si>
    <t>Barbardiya</t>
  </si>
  <si>
    <t>Padnaha HP</t>
  </si>
  <si>
    <t>Ansuman Tharu</t>
  </si>
  <si>
    <t>Buddhabhumi Nepal</t>
  </si>
  <si>
    <t>Dhadhawar HP</t>
  </si>
  <si>
    <t>Jangali Tharu</t>
  </si>
  <si>
    <t>Bansgadhi</t>
  </si>
  <si>
    <t>Nagar Hospital Bansgadhi</t>
  </si>
  <si>
    <t>Sorahawa PHC</t>
  </si>
  <si>
    <t>Amir Hasan Ansari</t>
  </si>
  <si>
    <t>yam.ghimire@gmail.com, pressclub.nepal@gmail.com</t>
  </si>
  <si>
    <t>newsdeepak@yahoo.com, newsfm4@gmail.com;</t>
  </si>
  <si>
    <t>9848022608, 9858030333</t>
  </si>
  <si>
    <t xml:space="preserve">पत्रकार </t>
  </si>
  <si>
    <t>9858020338, 9848067383</t>
  </si>
  <si>
    <t>9858030318, 9748018588</t>
  </si>
  <si>
    <t>9848044103, 9758000119</t>
  </si>
  <si>
    <t>fmgurbaba@gmail.com, puspagurbaba@gmail.com</t>
  </si>
  <si>
    <t>churekunja@gmail.com, kpbrakesh@gmail.com</t>
  </si>
  <si>
    <t>siwasharma2036@gmail.com, siwasharma2076@gmail.com</t>
  </si>
  <si>
    <t>कार्यरत संचार माध्येम</t>
  </si>
  <si>
    <t>नरेश कुमार तिवारी</t>
  </si>
  <si>
    <t>जनक बहादुर धामी</t>
  </si>
  <si>
    <t>नरेन्द्र कुमार सुनार</t>
  </si>
  <si>
    <t>प्रा.स.</t>
  </si>
  <si>
    <t>श्री निरज शाक्य</t>
  </si>
  <si>
    <t>श्री सुरेश सुनार</t>
  </si>
  <si>
    <t> info@epfnepal.com.np, info@epfnepal.com.np</t>
  </si>
  <si>
    <t>श्री नारायण अर्याल</t>
  </si>
  <si>
    <t>ऋषि वाग्ले</t>
  </si>
  <si>
    <t>ग्यालक्सी ४ के</t>
  </si>
  <si>
    <t>rishiwagla@gmail.com</t>
  </si>
  <si>
    <t>पुष्कर काफ्ले</t>
  </si>
  <si>
    <t>टिभि २डे</t>
  </si>
  <si>
    <t>puskar.sital@gmail.com</t>
  </si>
  <si>
    <t>dopmnepal@gmail.com,  mail@dopm.gov.np</t>
  </si>
  <si>
    <t>अख्तियार दुरुपयोग अनुसन्धान आयोग सम्पर्क कार्यालय</t>
  </si>
  <si>
    <t>चक्रबहादुर बम
रमेश गौतम</t>
  </si>
  <si>
    <t>9858425285,
9857835311</t>
  </si>
  <si>
    <t>chakrabam@gmail.com, ramesh.gautam@practicalaction.org.np</t>
  </si>
  <si>
    <t xml:space="preserve">
प्रोग्राम अफिसर</t>
  </si>
  <si>
    <t>9855065513, 
9844048670</t>
  </si>
  <si>
    <t>श्री केशव कुमार दास</t>
  </si>
  <si>
    <t>श्री विजय केशर खनाल</t>
  </si>
  <si>
    <t>sbd_mgn@dor.gov.np, sbdmgn.ridp.dor@gmail.com, ermadang@gmail.com</t>
  </si>
  <si>
    <t>सम्पर्क व्यक्ति टिम लिडर प्रभुराज पाण्डे 9841265169</t>
  </si>
  <si>
    <t xml:space="preserve">श्री दुर्गा पछाई
</t>
  </si>
  <si>
    <t>बर्दिया स्थित बैंकका शाखा प्रमुखहरुको विवरण ।</t>
  </si>
  <si>
    <t>420038, 420039</t>
  </si>
  <si>
    <t>prakash.pokhrel@shangrilabank.com</t>
  </si>
  <si>
    <t>प्रकाश पोख्रेल</t>
  </si>
  <si>
    <t>440153, 440154</t>
  </si>
  <si>
    <t>ram.bk@mahalaxmibank.com.np</t>
  </si>
  <si>
    <t>राम बहादुर वि.क.</t>
  </si>
  <si>
    <t>400008, 400009</t>
  </si>
  <si>
    <t>crystal.bhatt@sbl.com.np</t>
  </si>
  <si>
    <t>क्रिस्टल भट्ट</t>
  </si>
  <si>
    <t>400219, 400221</t>
  </si>
  <si>
    <t>prashun.chaudhary@shangrilabank.com</t>
  </si>
  <si>
    <t>पर्शु नारायण चौधरी</t>
  </si>
  <si>
    <t>9848125120, 9804567130</t>
  </si>
  <si>
    <t>gulariya@ebl.com.np, suman.sharma@ebl.com.np</t>
  </si>
  <si>
    <t>चक्र खनाल</t>
  </si>
  <si>
    <t>विष्णुनाथ योगी</t>
  </si>
  <si>
    <t>मोहन थापा</t>
  </si>
  <si>
    <t>मोहन चौधरी</t>
  </si>
  <si>
    <t>सुरेश विष्ट</t>
  </si>
  <si>
    <t>यज्ञ बहादुर बोहरा</t>
  </si>
  <si>
    <t>सुरेश राज पौडेल</t>
  </si>
  <si>
    <t>भुपेन्द्र वि.सी.</t>
  </si>
  <si>
    <t>जिवन गौतम</t>
  </si>
  <si>
    <t>कमल हुसेन सिद्दिकी</t>
  </si>
  <si>
    <t>कर्णाली विकास वैंक लमिटेड</t>
  </si>
  <si>
    <t>प्रभु बैंक लमिटेड</t>
  </si>
  <si>
    <t>ग्लोबल आइएमई बैंक लमिटेड</t>
  </si>
  <si>
    <t>ज्योति विकास बैंक लमिटेड</t>
  </si>
  <si>
    <t>सांग्रिला डेभलपमेन्ट बैंक लमिटेड</t>
  </si>
  <si>
    <t>सिटिजन बैंक इन्टरनेसनल लमिटेड</t>
  </si>
  <si>
    <t>माछापुच्ट्रे बैंक लमिटेड</t>
  </si>
  <si>
    <t>सेन्चुरी बैंक लमिटेड</t>
  </si>
  <si>
    <t>एन.आई.सी. एसिया बैक लमिटेड</t>
  </si>
  <si>
    <t>कुमारी बैंक लमिटेड</t>
  </si>
  <si>
    <t>एनआइसि एसिया बैक लमिटेड</t>
  </si>
  <si>
    <t>सिद्धार्थ बैंक लमिटेड</t>
  </si>
  <si>
    <t>महालक्ष्मी विकास बैंक लमिटेड</t>
  </si>
  <si>
    <t>नेपाल वेंक लमिटेड</t>
  </si>
  <si>
    <t>राज्यलक्ष्मी विकास बैंक लमिटेड</t>
  </si>
  <si>
    <t>नेपाल इन्भेष्टमेन्ट मेगा बैंक लमिटेड</t>
  </si>
  <si>
    <t>शाइन रेसुङ्गा डेभलपमेण्ट बैंक लमिटेड</t>
  </si>
  <si>
    <t>कृषि विकास बैंक लमिटेडमिटेड</t>
  </si>
  <si>
    <t>नेपाल बैंक लमिटेडमिटेड</t>
  </si>
  <si>
    <t>वाणिज्य बैंक लमिटेड</t>
  </si>
  <si>
    <t>नेपाल इन्भेष्टमेन्ट बैंक लमिटेड शाखा काउन्टर बबइ</t>
  </si>
  <si>
    <t>बाणिज्य बैंक लमिटेड बाँसगढी, बर्दिया शाखा</t>
  </si>
  <si>
    <t>dharmavastibop@gmail.com</t>
  </si>
  <si>
    <t>apfbopdhanaura@gmail.com</t>
  </si>
  <si>
    <t>apfboprajapurbardiya@gmail.com</t>
  </si>
  <si>
    <t>cmanbahadur44@gmail.com</t>
  </si>
  <si>
    <t>transmgmg129@gmail.com</t>
  </si>
  <si>
    <t>यातायात व्यवस्था वि.</t>
  </si>
  <si>
    <t>मीनभवन काठमाडौं</t>
  </si>
  <si>
    <t>dotm.gov.np</t>
  </si>
  <si>
    <t>gulariya@kumaribank.com</t>
  </si>
  <si>
    <t>magaragadhi@kumaribank.com</t>
  </si>
  <si>
    <t>taratal@kumaribank.com</t>
  </si>
  <si>
    <t>मन्दिप मल्ल</t>
  </si>
  <si>
    <t>सूचना प्रविधि अधिकृत</t>
  </si>
  <si>
    <t>suchanaadhikari.thakurbabamun@gmail.com, ito.thakurbabamun@gmail.com</t>
  </si>
  <si>
    <t xml:space="preserve"> ito.gulariyamun@gmail.com</t>
  </si>
  <si>
    <t>कृष्ण सोडारी</t>
  </si>
  <si>
    <t>खिमराज पोखरेल</t>
  </si>
  <si>
    <t>suchanaadhikari@madhuwanmun.gov.np</t>
  </si>
  <si>
    <t>जिल्ला समन्वय अधिकारी</t>
  </si>
  <si>
    <t>श्री महेन्द्र जङ्ग शाही</t>
  </si>
  <si>
    <t>आशिस न्यौपाने</t>
  </si>
  <si>
    <t>नेपाल कम्युनिष्ट पार्टी एकीकृत समाजबादी</t>
  </si>
  <si>
    <t>हिक्मत थापा माझी</t>
  </si>
  <si>
    <t>hdthapa50@gmail.com</t>
  </si>
  <si>
    <t>nrcs.bardiya06@gmail.com, kpgbardiya2014@gmail.com, lautan.chaudhary@nrcs.org, lautan.chaudhary@gmail.com, bidur.pandip29@gmail.com</t>
  </si>
  <si>
    <t>molwcsc@gmail.com, info.molwcsc@lumbini.gov.np</t>
  </si>
  <si>
    <t>भवनकुमार थारु
लक्ष्मी प्रसाद भट्टराई</t>
  </si>
  <si>
    <t>अध्यक्ष
प्रतिनिधि</t>
  </si>
  <si>
    <t xml:space="preserve">निर्माण व्यवसायी संघ </t>
  </si>
  <si>
    <t xml:space="preserve">भेषराज पौडेल
</t>
  </si>
  <si>
    <t xml:space="preserve">लुम्बिनी प्रदेश सदस्य
</t>
  </si>
  <si>
    <t xml:space="preserve">9858020362, 
</t>
  </si>
  <si>
    <t>हेमन्त प्रकाश गिरी
बिमल के.सी</t>
  </si>
  <si>
    <t>9848046373
9812556733</t>
  </si>
  <si>
    <t>बद्री बराल</t>
  </si>
  <si>
    <t>आधिकारिक ट्रेड युनियन</t>
  </si>
  <si>
    <t>नारायण पराजुली</t>
  </si>
  <si>
    <t>कृष्ण विष्ट</t>
  </si>
  <si>
    <t>सुशिल चौरसिया</t>
  </si>
  <si>
    <t>दिपेश मिजार</t>
  </si>
  <si>
    <t>नेपाल मधेशी निजामति कर्मचारी मंच</t>
  </si>
  <si>
    <t>नेपाल राष्ट्रिय कर्मचारी संगठन</t>
  </si>
  <si>
    <t>अनुप ढकाल</t>
  </si>
  <si>
    <t>9858069111, 9858024336</t>
  </si>
  <si>
    <t>श्री नविन कुमार श्रेष्ठ</t>
  </si>
  <si>
    <t>राजकुमार आचार्य</t>
  </si>
  <si>
    <t>ठोक्रे बिष्ट</t>
  </si>
  <si>
    <t>460149, 420107</t>
  </si>
  <si>
    <t>9848030883, 9858063200</t>
  </si>
  <si>
    <t>प्रिज्मा सिंह थारु
तेजमनी पन्थ</t>
  </si>
  <si>
    <t>1. IT, VERS-MIS सिस्टम सम्बन्धी  support@donidcr.gov.np मा इमेल गर्नुहोला।</t>
  </si>
  <si>
    <t>2. प्रशासन सम्बन्धी, राष्ट्रिय परिचयपत्र सम्बन्धी info@donidcr.gov.np मा इमेल गर्नुहोला।</t>
  </si>
  <si>
    <t>3. सामाजिक सुरक्षा सम्बन्धी ss@donidcr.gov.np मा इमेल गर्नुहोला।</t>
  </si>
  <si>
    <t>4. घटना दर्ता सम्बन्धी vital@donidcr.gov.np मा इमेल गर्नुहोला।</t>
  </si>
  <si>
    <t>ward3mun@gmail.com</t>
  </si>
  <si>
    <t>बिष्णु गैरे</t>
  </si>
  <si>
    <t>नमराज पौडेल</t>
  </si>
  <si>
    <t>भिम बहादुर धामी</t>
  </si>
  <si>
    <t>हिमा सुनार</t>
  </si>
  <si>
    <t>अफजल खान</t>
  </si>
  <si>
    <t>जी नेपाल टीभि</t>
  </si>
  <si>
    <t>afzal44482@gmail.com</t>
  </si>
  <si>
    <t>श्री कपिल पौड्याल</t>
  </si>
  <si>
    <t>श्री नरेन्द्र बहादुर सिंह</t>
  </si>
  <si>
    <t>9851284287, 9858090527</t>
  </si>
  <si>
    <t>twucbardiya@ntc.net.np, prismabardiya@gmail.com, panth.tej@gmail.com, ed.twucbardiya049@gmail.com</t>
  </si>
  <si>
    <t>शान्ता बुढा क्षेत्री
दिपक खनाल
दिपक बहादुर वि.सी.</t>
  </si>
  <si>
    <t>संयोजक
क्षेस संयोजक
क्षेस सदस्य</t>
  </si>
  <si>
    <t>सप्रनाउ</t>
  </si>
  <si>
    <t>Kattibop4@gmail.com</t>
  </si>
  <si>
    <t>apfbeskatarniya@gmail.com</t>
  </si>
  <si>
    <t xml:space="preserve">homendra2021@gmail.com </t>
  </si>
  <si>
    <t>ट्रेड युनियन</t>
  </si>
  <si>
    <t>नेपाल निजामति कर्मचारी यूनियन</t>
  </si>
  <si>
    <t>एकीकृत सरकारी कर्मचारी संगठन नेपाल</t>
  </si>
  <si>
    <t>दिपक थापा</t>
  </si>
  <si>
    <t>जानकी गिरी</t>
  </si>
  <si>
    <t>अमरदेव भारती</t>
  </si>
  <si>
    <t>तिर्थबहादुर खड्का</t>
  </si>
  <si>
    <t>नेपाल निजामति कर्मचारी संगठन</t>
  </si>
  <si>
    <t>द्रोणराज शर्मा</t>
  </si>
  <si>
    <t>राष्ट्रिय कर्मचारी संगठन (निजामति)</t>
  </si>
  <si>
    <t>विष्णु शर्मा</t>
  </si>
  <si>
    <t>bishnu.sharma1@ntc.net.np</t>
  </si>
  <si>
    <t>नेपाल टेलिकम दुर संचार कार्यालय</t>
  </si>
  <si>
    <t>श्री सुमित थापा मगर</t>
  </si>
  <si>
    <t>०८४-४०४१०७,
४०४१००</t>
  </si>
  <si>
    <t>नि.प्र.प्र.अ.</t>
  </si>
  <si>
    <t>radiorajapur@gmail.com</t>
  </si>
  <si>
    <t>9848403040,
9802500000</t>
  </si>
  <si>
    <t>रेडियो राजापुर एफ्एम् ८८.६ मेगाहर्ज</t>
  </si>
  <si>
    <t>केशव कोइराला</t>
  </si>
  <si>
    <t>अनलाईन नेपालगंज</t>
  </si>
  <si>
    <t>गुरबाबा एफ.एम</t>
  </si>
  <si>
    <t>माइती नेपाल</t>
  </si>
  <si>
    <t>bardiyamaitinepal@gmail.com</t>
  </si>
  <si>
    <t>गायत्री रिमाल</t>
  </si>
  <si>
    <t>chauhan55ram@gmail.com</t>
  </si>
  <si>
    <t>श्री  प्रेमलाल चौधरी</t>
  </si>
  <si>
    <t>श्री विष्णु शर्मा</t>
  </si>
  <si>
    <t>श्री कमल अर्याल</t>
  </si>
  <si>
    <t>श्री सुदिश कुमार अर्याल</t>
  </si>
  <si>
    <t>श्री लिलाबहादुर भण्डारी</t>
  </si>
  <si>
    <t>श्री मोतिप्रसाद शर्मा</t>
  </si>
  <si>
    <t>श्री रामरतन रजक</t>
  </si>
  <si>
    <t>श्री सरोजकुमार पोख्रेल</t>
  </si>
  <si>
    <t>श्री कुमार थापा</t>
  </si>
  <si>
    <t>अध्यक्ष
उपाध्यक्ष
सचिव</t>
  </si>
  <si>
    <t>राजेश कुमार यादव
कृष्ण कुमार यादव
प्रवेश कुमार लोध</t>
  </si>
  <si>
    <t>krishnachand912@gmail.com</t>
  </si>
  <si>
    <t>कृष्ण चन्द</t>
  </si>
  <si>
    <t>सचिन श्रेष्ठ</t>
  </si>
  <si>
    <t>bhurigaun@kdblnepal.com</t>
  </si>
  <si>
    <t>सरोज बुढाथोकी</t>
  </si>
  <si>
    <t>thakurdwara@kdblnepal.com</t>
  </si>
  <si>
    <t>टंकेश्वर भण्डारी</t>
  </si>
  <si>
    <t xml:space="preserve">कर अधिकृत </t>
  </si>
  <si>
    <t>श्री मान बहादुर गिरी</t>
  </si>
  <si>
    <t>श्री नोखिराम ओली</t>
  </si>
  <si>
    <t>श्री डिल्लीराज शर्मा</t>
  </si>
  <si>
    <t>श्री धनबहादुर शाही</t>
  </si>
  <si>
    <t>डा. अशोक कुमार राम</t>
  </si>
  <si>
    <t>व.सं.अ.</t>
  </si>
  <si>
    <t>श्री शिवजी शाह</t>
  </si>
  <si>
    <t>राम चरित्र चौधरी</t>
  </si>
  <si>
    <t xml:space="preserve">9858037777,  9858027271, 9858025095, 9858030132, 9868006757 </t>
  </si>
  <si>
    <t>९८५८०३९२२२,
९८४८०९२७३१</t>
  </si>
  <si>
    <t>9858020473,
9858026619</t>
  </si>
  <si>
    <t>9858027500,
9851252280</t>
  </si>
  <si>
    <t>9848046373,
9812556733</t>
  </si>
  <si>
    <t>9858028079,
9848058540</t>
  </si>
  <si>
    <t>गौरी बहादुर ओली</t>
  </si>
  <si>
    <t>दिनेश पौडेल</t>
  </si>
  <si>
    <t>jeevan.gautam@nicasiabank.com</t>
  </si>
  <si>
    <t>श्री प्रबीण बिडारी</t>
  </si>
  <si>
    <t>इ. लिलाबहादुर भण्डारी</t>
  </si>
  <si>
    <t>श्री जितराज श्रेष्ठ</t>
  </si>
  <si>
    <t>सप्रउ</t>
  </si>
  <si>
    <t>सुरक्षा बेश कतर्निया</t>
  </si>
  <si>
    <t>gccigulariya@gmail.com</t>
  </si>
  <si>
    <t>अध्यक्ष
प्रबन्ध निर्देशक</t>
  </si>
  <si>
    <t>9858029482,
9858027950</t>
  </si>
  <si>
    <t>मोहनलाल श्रेष्ठ
ऐतमाद अलि सैयद</t>
  </si>
  <si>
    <t>421153/420755</t>
  </si>
  <si>
    <t>rahatekai@gmail.com; relief@moha.gov.np; rahatekai2022@gmail.com, rahat@moha.gov.np</t>
  </si>
  <si>
    <t>बाँके युनेस्को क्लब</t>
  </si>
  <si>
    <t>गोविन्द लामिछाने</t>
  </si>
  <si>
    <t>गोविन्द लामिछाने
ईश्वर बि.क.</t>
  </si>
  <si>
    <t>9858055000, 
9848054830</t>
  </si>
  <si>
    <t>मानबहादुर डाँगी</t>
  </si>
  <si>
    <t xml:space="preserve">mandangi743@gmail.com 
</t>
  </si>
  <si>
    <t>अध्यक्ष
कार्यक्रम प्रबन्धक</t>
  </si>
  <si>
    <t>खिमा वि.क.
विवा वि.क.</t>
  </si>
  <si>
    <t>9848020610,
9848102757</t>
  </si>
  <si>
    <t>9858021457,
9855051654</t>
  </si>
  <si>
    <t>9858028444,
9851118941</t>
  </si>
  <si>
    <t>जितराम चौधरी
संजयकुमार चौधरी</t>
  </si>
  <si>
    <t>कार्यक्रम संयोजक
परियोजना अधिकृत</t>
  </si>
  <si>
    <t>9848056677,
9868106441</t>
  </si>
  <si>
    <t>काबा अध्यक्ष
सचिव</t>
  </si>
  <si>
    <t xml:space="preserve">मनोजकुमार वर्मा 
देवेन्द्र पाण्डे </t>
  </si>
  <si>
    <t>छविलाल बास्तोला</t>
  </si>
  <si>
    <t>सुपरभाइजर</t>
  </si>
  <si>
    <t>श्री जयमंगल राय</t>
  </si>
  <si>
    <t>9848572134, 9866227111</t>
  </si>
  <si>
    <t>श्री सुर्य बहादुर बिष्ट</t>
  </si>
  <si>
    <t>श्री मुक्ति नाथ यादव</t>
  </si>
  <si>
    <t>श्री जमान सिं के.सी.</t>
  </si>
  <si>
    <t>श्री तिलक राम लम्साल</t>
  </si>
  <si>
    <t>श्री हिमालय त्रिपाठी</t>
  </si>
  <si>
    <t>श्री छबिलाल थारु</t>
  </si>
  <si>
    <t>श्री खडक वहादुर् खड्का</t>
  </si>
  <si>
    <t>श्री तेज बहादुर भाट</t>
  </si>
  <si>
    <t>श्री दिपेश थारु</t>
  </si>
  <si>
    <t>श्री देवेन्द्र पाण्डे</t>
  </si>
  <si>
    <t>श्री यादव आचार्य</t>
  </si>
  <si>
    <t>श्री प्रिज्मा सिंह थारु</t>
  </si>
  <si>
    <t>श्री कृष्णप्रसाद गौतम</t>
  </si>
  <si>
    <t>प्रिज्मा सिंह थारु
विष्णु तिमिल्सिना</t>
  </si>
  <si>
    <t>अध्यक्ष
लु.प्र.स.सदस्य</t>
  </si>
  <si>
    <t>9858021457,
9858081000</t>
  </si>
  <si>
    <t>राष्ट्रिय उपभोक्ता मञ्च</t>
  </si>
  <si>
    <t>अध्यक्ष
कोषाध्यक्ष</t>
  </si>
  <si>
    <t>विष्णु तिमिल्सिना
रुपा शर्मा बजगाई</t>
  </si>
  <si>
    <t>9858081000,
9848044961</t>
  </si>
  <si>
    <t>वरिष्ठ कृषि अधिकृत</t>
  </si>
  <si>
    <t xml:space="preserve">9858038666 
</t>
  </si>
  <si>
    <t>श्री नर बहादुर चन्द</t>
  </si>
  <si>
    <t>bhimdhami272@gmail.com, tilakbandale16@gmail.com</t>
  </si>
  <si>
    <t>भिम बहादुर धामी
तिलकराज थारु</t>
  </si>
  <si>
    <t>9844837038, 9848238616</t>
  </si>
  <si>
    <r>
      <t xml:space="preserve">अरुण प्रताप सिह राठौर
</t>
    </r>
    <r>
      <rPr>
        <sz val="11"/>
        <color theme="1"/>
        <rFont val="Calibri"/>
        <family val="2"/>
        <scheme val="minor"/>
      </rPr>
      <t>गोविन्द चौधरी
मिनराज चौधरी
जग्गाप्रसाद पाण्डे</t>
    </r>
  </si>
  <si>
    <r>
      <t xml:space="preserve">प्रेम पोख्रेल
डिलबहादुर केसी
बमबहादुर रावल
इन्द्र रावल
</t>
    </r>
    <r>
      <rPr>
        <sz val="11"/>
        <color theme="1"/>
        <rFont val="Calibri"/>
        <family val="2"/>
        <scheme val="minor"/>
      </rPr>
      <t>बखतबहादुर खड्का</t>
    </r>
  </si>
  <si>
    <t>मोहनलाल चौधरी
कृष्णप्रसाद यादव
केशव पौडेल
मलखे यादव</t>
  </si>
  <si>
    <t>युनिटको नाम</t>
  </si>
  <si>
    <t>व्यक्तिगत नं.</t>
  </si>
  <si>
    <t>बिओपि भगरैया</t>
  </si>
  <si>
    <t xml:space="preserve">सप्रनानि </t>
  </si>
  <si>
    <t>बिओपि धर्मवस्ती</t>
  </si>
  <si>
    <t>974-6547045</t>
  </si>
  <si>
    <t>Call phone (+9779746547045)</t>
  </si>
  <si>
    <t>श्री अर्जुन बहादुर बम</t>
  </si>
  <si>
    <t>अशोक पौडेल</t>
  </si>
  <si>
    <t>श्री अनिल कुमार शर्मा</t>
  </si>
  <si>
    <t>पशु चिकित्सक</t>
  </si>
  <si>
    <t>विकाश भाट</t>
  </si>
  <si>
    <t>श्री ओम खड्का</t>
  </si>
  <si>
    <t>रामलाल चौधरी
रमेश कुमार चौधरी</t>
  </si>
  <si>
    <t>कार्यक्रम अधिकृत
कार्यक्रम संयोजक</t>
  </si>
  <si>
    <t>9848073273,
9848087032</t>
  </si>
  <si>
    <t>श्री माधव ज्ञवाली</t>
  </si>
  <si>
    <t>9858027271, 9858030132, 9858025095, 9858055558, 9868006757</t>
  </si>
  <si>
    <t xml:space="preserve">
9746547045</t>
  </si>
  <si>
    <t>bardiyahospital@gmail.com , medrecbarhosp@gmail.com, bardiyahospital@lumbini.gov.np</t>
  </si>
  <si>
    <t>कृष्ण प्रसाद गौतम</t>
  </si>
  <si>
    <t>प्रकाश पौडेल</t>
  </si>
  <si>
    <t>कृष्णसार अनलाईन</t>
  </si>
  <si>
    <t xml:space="preserve">prakashpaudel492@gmail.com </t>
  </si>
  <si>
    <t>श्री पवन जोशी</t>
  </si>
  <si>
    <t>रोशन कुमार कठायत</t>
  </si>
  <si>
    <t>श्री लाल बहादुर मल्ल</t>
  </si>
  <si>
    <t>जि.नि.अ.</t>
  </si>
  <si>
    <t>श्री विरेन्द्र राज पराजुली</t>
  </si>
  <si>
    <t>gnpk.bardiya@gmail.com; ito.gulariyamun@gmail.com; info@gulariyamun.gov.np</t>
  </si>
  <si>
    <t>अमृता के.सी.</t>
  </si>
  <si>
    <t xml:space="preserve"> info@bansgadhimun.gov.np; cao@bansgadhimun.gov.np, kp@bansgadhimun.gov.np</t>
  </si>
  <si>
    <t xml:space="preserve">बाँसगढी </t>
  </si>
  <si>
    <t xml:space="preserve">ठाकुरबाबा </t>
  </si>
  <si>
    <t xml:space="preserve">मधुवन </t>
  </si>
  <si>
    <t xml:space="preserve">बढैयाताल </t>
  </si>
  <si>
    <t xml:space="preserve">राजापुर </t>
  </si>
  <si>
    <t xml:space="preserve">गेरुवा </t>
  </si>
  <si>
    <t xml:space="preserve">भुरिगाउँ </t>
  </si>
  <si>
    <t xml:space="preserve">ठाकुरद्वारा </t>
  </si>
  <si>
    <t xml:space="preserve">बारबर्दिया </t>
  </si>
  <si>
    <t>व.ज.स्वा.अ.</t>
  </si>
  <si>
    <t>गोविन्द के.सी.</t>
  </si>
  <si>
    <t>मान बहादुर सावद</t>
  </si>
  <si>
    <t>man.saud@mbl.com.np</t>
  </si>
  <si>
    <t>श्री सुर्य बहादुर खत्री</t>
  </si>
  <si>
    <t>श्री सरोज अधिकारी</t>
  </si>
  <si>
    <t>कृषि विकास बैंक लमिटेड</t>
  </si>
  <si>
    <t>नेपाल बैंक लमिटेड</t>
  </si>
  <si>
    <t>एभरेष्ट बैंक लमिटेड</t>
  </si>
  <si>
    <t>इ.प्र.का.राजापुर बर्दिया</t>
  </si>
  <si>
    <t>गणेशमान चौधरी</t>
  </si>
  <si>
    <t>इ.प्र.का. राजापुर बर्दिया</t>
  </si>
  <si>
    <t>इ.प्र.का.मैनापोखर बर्दिया</t>
  </si>
  <si>
    <t>इ.प्र.का.बानियाभार बर्दिया</t>
  </si>
  <si>
    <t>इ.प्र.का.बगनाह भुरिगाउ बर्दिया</t>
  </si>
  <si>
    <t>इ.प्र.का.जयनगर बर्दिया</t>
  </si>
  <si>
    <t>इ.प्र.का.मोतिपुर बर्दिया</t>
  </si>
  <si>
    <t>इ.प्र.का., ढोढरी, बर्दिया</t>
  </si>
  <si>
    <t xml:space="preserve">इ.प्र.का. पाताभार,बर्दिया </t>
  </si>
  <si>
    <t xml:space="preserve">श्री प्रविण धिताल </t>
  </si>
  <si>
    <t>श्री दशरथ बुढा</t>
  </si>
  <si>
    <t>विमल गुरुङ</t>
  </si>
  <si>
    <t>बसन्त मल्ल</t>
  </si>
  <si>
    <t>नुमलाल रेग्मी
लोक बहादुर राना
युवराज ढकाल</t>
  </si>
  <si>
    <t>अध्यक्ष
सचिव
सम्पर्क व्यक्ति</t>
  </si>
  <si>
    <t>चक्र बहादुर देउवा</t>
  </si>
  <si>
    <t>उप-अ.नि.</t>
  </si>
  <si>
    <t>शालिकराम अधिकारी
लालबहादुर श्रेष्ठ
अंगद श्रेष्ठ</t>
  </si>
  <si>
    <t>अध्यक्ष
सम्पर्क
सदस्य</t>
  </si>
  <si>
    <t>9851074817,
9851166686,
9858035432,</t>
  </si>
  <si>
    <t>9858027106,
9844814984,
9858020170,</t>
  </si>
  <si>
    <t>9858020971, 9858025898,</t>
  </si>
  <si>
    <t>9858033415,
9848294097,
9848082607,
9848052067,</t>
  </si>
  <si>
    <t>9848087371,
9858070333,
9858025364,</t>
  </si>
  <si>
    <t>9848035609,</t>
  </si>
  <si>
    <t>9848022906,
9858027390,
9858030412, 9848035320,</t>
  </si>
  <si>
    <t>9848043546,</t>
  </si>
  <si>
    <t>9869985666,
9742453281,</t>
  </si>
  <si>
    <t>9864920932,
9843290409,
9848012064,</t>
  </si>
  <si>
    <t>9858066863,
………………………,
9866766972,</t>
  </si>
  <si>
    <t>9868141560,
9858073974,</t>
  </si>
  <si>
    <t>9848066328, 9848042277,</t>
  </si>
  <si>
    <t>इट्टा कारखाना</t>
  </si>
  <si>
    <t>गुलरिया भादा नजिक</t>
  </si>
  <si>
    <t>अलि</t>
  </si>
  <si>
    <t>नागरिक समाज</t>
  </si>
  <si>
    <t>उपभोक्ता महासंघ</t>
  </si>
  <si>
    <t>हेमा सुनार</t>
  </si>
  <si>
    <t>डिभिजन वन कार्यालय</t>
  </si>
  <si>
    <t>शिक्षा विकास तथा समन्वय इकाई</t>
  </si>
  <si>
    <t>खानेपानी तथा सरसफाई डिभिजन कार्यालय</t>
  </si>
  <si>
    <t>निर्माण व्यवसायी संघ</t>
  </si>
  <si>
    <t>प्रदेश निर्माण व्यवसायी महासंघ</t>
  </si>
  <si>
    <t>ट्राफिक प्रहरी कार्यालय</t>
  </si>
  <si>
    <t>धनराज रताला</t>
  </si>
  <si>
    <t>देवेन्द्र शाही</t>
  </si>
  <si>
    <t>स.प्र.ब. नेपाल नं. ३१ गण हे. क्वा.बर्दिया</t>
  </si>
  <si>
    <t>श्री चित्राङ्गत दाहाल</t>
  </si>
  <si>
    <t>श्री गोविन्द ब. महत्रा क्षेत्री</t>
  </si>
  <si>
    <t>श्री आश्रय शाह</t>
  </si>
  <si>
    <t>नेपाल विद्युत प्राधिकरण</t>
  </si>
  <si>
    <t>हेमन्त प्रकाश गिरी</t>
  </si>
  <si>
    <t>भेषराज पौडेल</t>
  </si>
  <si>
    <t>लुम्बिनी प्रदेश सदस्य</t>
  </si>
  <si>
    <t xml:space="preserve">9858020362 
</t>
  </si>
  <si>
    <t>बर्दिया अस्पताल गुलरिया</t>
  </si>
  <si>
    <t>जयराम रसाइली</t>
  </si>
  <si>
    <t>स.ले.अ.</t>
  </si>
  <si>
    <t>jayaram.rasaile@ntc.net.np</t>
  </si>
  <si>
    <t>विनोद कुवर
टेजिता आचार्य</t>
  </si>
  <si>
    <t>9858020815
9841913534</t>
  </si>
  <si>
    <t>श्री रुद्रा देवी शर्मा</t>
  </si>
  <si>
    <t>जबर जंग गण</t>
  </si>
  <si>
    <t>bn-jabarjung@nepalarmy.mil.np</t>
  </si>
  <si>
    <t>श्री चिरञ्जीवी पौडेल</t>
  </si>
  <si>
    <t>श्री नवराज अवस्थी</t>
  </si>
  <si>
    <t>नि.प्र.ना.अ.</t>
  </si>
  <si>
    <t>जिल्लास्थित ट्रेड युनियन पदाधिकारीको विवरण</t>
  </si>
  <si>
    <t>श्री रुद्रादेवी शर्मा</t>
  </si>
  <si>
    <t>श्री निनु श्रेष्ठ</t>
  </si>
  <si>
    <t>श्री विष्णु प्रसाद धिताल</t>
  </si>
  <si>
    <t>दिपेन्द्र शाह</t>
  </si>
  <si>
    <t>अधिकृत</t>
  </si>
  <si>
    <t>nbsmnpj@gmail.com</t>
  </si>
  <si>
    <t>श्री आश्रय आशिष दाश</t>
  </si>
  <si>
    <t>प्रकाश डगौरा</t>
  </si>
  <si>
    <t xml:space="preserve">himasunar@gmail.com </t>
  </si>
  <si>
    <t>श्री सुधिर कुमार खड्का</t>
  </si>
  <si>
    <t>सामाजिक सदभाव समूह</t>
  </si>
  <si>
    <t>कार्यालय/ठेगाना</t>
  </si>
  <si>
    <t>श्री रईस अहमद सिद्दिकी</t>
  </si>
  <si>
    <t>श्री नियाज अहमद शेष</t>
  </si>
  <si>
    <r>
      <t xml:space="preserve">श्री मुमताज अलि अन्सारी </t>
    </r>
    <r>
      <rPr>
        <sz val="12"/>
        <color theme="1"/>
        <rFont val="Times New Roman"/>
        <family val="1"/>
      </rPr>
      <t>(</t>
    </r>
    <r>
      <rPr>
        <sz val="12"/>
        <color theme="1"/>
        <rFont val="Kalimati"/>
        <charset val="1"/>
      </rPr>
      <t>बेचन</t>
    </r>
    <r>
      <rPr>
        <sz val="12"/>
        <color theme="1"/>
        <rFont val="Times New Roman"/>
        <family val="1"/>
      </rPr>
      <t>)</t>
    </r>
  </si>
  <si>
    <t>श्री राजेन्द्र कुमार यादव</t>
  </si>
  <si>
    <t>श्री विजय कुमार श्रीवास्तव</t>
  </si>
  <si>
    <t>श्री आर्यन बाल्मिकी</t>
  </si>
  <si>
    <t>श्री कर्ण बहादुर बुढाथोकी</t>
  </si>
  <si>
    <t>अध्यक्ष
व.उपाध्यक्ष</t>
  </si>
  <si>
    <t>गणेश कुवर
महेन्द्र पंगेनी</t>
  </si>
  <si>
    <t>9858030017
9848058540</t>
  </si>
  <si>
    <t>खानेपानी तथा सरसफाई डिभिजन कर्यालय बाँके</t>
  </si>
  <si>
    <t>श्री प्रकाश शाह</t>
  </si>
  <si>
    <t>प्राविधिक प्रथम</t>
  </si>
  <si>
    <t>9768241111, 9858077778</t>
  </si>
  <si>
    <t>अधिकृत छैटौ</t>
  </si>
  <si>
    <t>9858025175, 9858032203</t>
  </si>
  <si>
    <t>रविन्द्र नाथ थारु</t>
  </si>
  <si>
    <t>केशव न्यौपाने</t>
  </si>
  <si>
    <t>मेडिकल रेकडर</t>
  </si>
  <si>
    <t>रत्न बहादुर वि.क.</t>
  </si>
  <si>
    <t>राम कुमार बुढा मगर</t>
  </si>
  <si>
    <t>रामचन्द्र भुसाल</t>
  </si>
  <si>
    <t>उमेश पौडेल</t>
  </si>
  <si>
    <t>श्री नारायण प्रसाद ढकाल</t>
  </si>
  <si>
    <t>/fd]Zj/ vgfn</t>
  </si>
  <si>
    <t>श्री डिकेन्द्र बहादुर विष्ट</t>
  </si>
  <si>
    <t>जिल्ला संयोजक</t>
  </si>
  <si>
    <t>श्री राजेश ढकाल</t>
  </si>
  <si>
    <t>bardiya@hip.gov.np</t>
  </si>
  <si>
    <t>सुशिला चलाउने विष्ट</t>
  </si>
  <si>
    <t>नि.कार्यालय प्रमुख</t>
  </si>
  <si>
    <t>आशिष सामाजिक सेवा नेपाल</t>
  </si>
  <si>
    <t>गुलरिया-11</t>
  </si>
  <si>
    <t>assnbardiyabranchoffice@gmail.com</t>
  </si>
  <si>
    <t>हिरा रसाइली
प्रमिला चौधरी</t>
  </si>
  <si>
    <t>जिल्ला संयोजक
परामर्स कर्ता</t>
  </si>
  <si>
    <t>9802499386, 9848055709
9818588821</t>
  </si>
  <si>
    <t>रिबिका आचार्य</t>
  </si>
  <si>
    <t>jeevan.acharya6@gmail.com</t>
  </si>
  <si>
    <t>शान्ति पुनर्स्थापना गृह</t>
  </si>
  <si>
    <t>गुलरिया-5 बर्दिया</t>
  </si>
  <si>
    <t>prc@gmail.com</t>
  </si>
  <si>
    <t>सपना शर्मा</t>
  </si>
  <si>
    <t>फपेन्द्र बहादुर के.सी.</t>
  </si>
  <si>
    <t>श्री राजेन्द्र प्रसाद खड्का</t>
  </si>
  <si>
    <t>दिपक श्रीवास्तव</t>
  </si>
  <si>
    <t>मन्सराम यादव मोहम्मदपुर</t>
  </si>
  <si>
    <t>कृष्ण बहादुर शाही</t>
  </si>
  <si>
    <t xml:space="preserve">शाखा प्रमुख     </t>
  </si>
  <si>
    <t>सि.न.</t>
  </si>
  <si>
    <t>समितिको नाम</t>
  </si>
  <si>
    <t>अध्यक्ष्यको नाम</t>
  </si>
  <si>
    <t>आबद्ध सवारी संख्या</t>
  </si>
  <si>
    <t>छुट्ने स्थान</t>
  </si>
  <si>
    <t>कै.</t>
  </si>
  <si>
    <t>बर्दिया कृष्णसार यातायात ब्यवसायी प्रा.ली.</t>
  </si>
  <si>
    <t>रबि मल्ल</t>
  </si>
  <si>
    <t>पोखरा,काठमाण्डौ,</t>
  </si>
  <si>
    <t>नाराणघाट,बुटवल,दाङ,</t>
  </si>
  <si>
    <t>सुर्खेत,महेन्द्रनगर</t>
  </si>
  <si>
    <t xml:space="preserve">गुलरिया काउन्टर ईन्चार्ज </t>
  </si>
  <si>
    <t>राजेश कुमार चौधरी</t>
  </si>
  <si>
    <t xml:space="preserve">राजापुर काउन्टर ईन्चार्ज </t>
  </si>
  <si>
    <t>सुर्य ब.शाही</t>
  </si>
  <si>
    <t>अष्टलक्ष्मी यातायात प्रा.ली.</t>
  </si>
  <si>
    <t>बलु बि.सी.</t>
  </si>
  <si>
    <t>बर्दिया - ने.ग.मात्र</t>
  </si>
  <si>
    <t>राजापुर काउन्टर ईन्चार्ज</t>
  </si>
  <si>
    <t>अक्षय चौधरी</t>
  </si>
  <si>
    <t>बर्दिया कृष्णसार यातायात प्रा.ली.</t>
  </si>
  <si>
    <t>पिताम्बर श्रेष्ठ</t>
  </si>
  <si>
    <t>बर्दिया - काठमाण्डौ,ने.ग. ।</t>
  </si>
  <si>
    <t>कोटही बर्दिया नमुना यातायात प्रा.ली.</t>
  </si>
  <si>
    <t>राजु भण्डारी</t>
  </si>
  <si>
    <t>मध्य पश्चिम यातायात प्रा.ली.</t>
  </si>
  <si>
    <t>बिश्व खनाल</t>
  </si>
  <si>
    <t>बर्दिया देखी काठमाण्डौ मात्र</t>
  </si>
  <si>
    <t xml:space="preserve">बासगढी काउन्टर ईन्चार्ज </t>
  </si>
  <si>
    <t>ईश्वर शाह</t>
  </si>
  <si>
    <t>सनराईज यातायात प्रा.ली.</t>
  </si>
  <si>
    <t>गोपाल रन्जितकार</t>
  </si>
  <si>
    <t>बर्दिया देखी ने.ग.मात्र</t>
  </si>
  <si>
    <r>
      <t>गो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कर्णाली यातायात प्रा</t>
    </r>
    <r>
      <rPr>
        <sz val="15"/>
        <color theme="1"/>
        <rFont val="Kokila"/>
        <family val="2"/>
      </rPr>
      <t>.</t>
    </r>
    <r>
      <rPr>
        <b/>
        <sz val="15"/>
        <color theme="1"/>
        <rFont val="Kokila"/>
        <family val="2"/>
      </rPr>
      <t>ली</t>
    </r>
    <r>
      <rPr>
        <sz val="15"/>
        <color theme="1"/>
        <rFont val="Kokila"/>
        <family val="2"/>
      </rPr>
      <t>.</t>
    </r>
  </si>
  <si>
    <r>
      <t>पदम</t>
    </r>
    <r>
      <rPr>
        <sz val="15"/>
        <color theme="1"/>
        <rFont val="Kokila"/>
        <family val="2"/>
      </rPr>
      <t xml:space="preserve"> </t>
    </r>
    <r>
      <rPr>
        <b/>
        <sz val="15"/>
        <color theme="1"/>
        <rFont val="Kokila"/>
        <family val="2"/>
      </rPr>
      <t>थापा</t>
    </r>
  </si>
  <si>
    <r>
      <t>नेपालगंज</t>
    </r>
    <r>
      <rPr>
        <sz val="15"/>
        <color theme="1"/>
        <rFont val="Kokila"/>
        <family val="2"/>
      </rPr>
      <t>-</t>
    </r>
    <r>
      <rPr>
        <b/>
        <sz val="15"/>
        <color theme="1"/>
        <rFont val="Kokila"/>
        <family val="2"/>
      </rPr>
      <t>मैनापोखर</t>
    </r>
  </si>
  <si>
    <t>नमस्ते यातायात प्रा.ली.</t>
  </si>
  <si>
    <t>निरज चलाउने</t>
  </si>
  <si>
    <t>बर्दिया-काठमाण्डौ</t>
  </si>
  <si>
    <t>भेरी बस ब्यवसायी प्रा.ली.</t>
  </si>
  <si>
    <t>बिमल थापा</t>
  </si>
  <si>
    <t>सुर्खेत,महेन्द्रनगर,बिराटनगर,धनगढी।</t>
  </si>
  <si>
    <t xml:space="preserve">भुरीगाउ काउन्टर ईन्चार्ज </t>
  </si>
  <si>
    <t>गोकुल निरौला</t>
  </si>
  <si>
    <t>सन्तोष चौधरी</t>
  </si>
  <si>
    <t>बिष्णु घिमिरे</t>
  </si>
  <si>
    <t>बाग्यश्वरी यातायात प्रा.ली.</t>
  </si>
  <si>
    <t>मन प्रसाद आचार्य</t>
  </si>
  <si>
    <t>राजापुर देखी काठमाण्डौ मात्र</t>
  </si>
  <si>
    <t>लिलाधर पौडेल</t>
  </si>
  <si>
    <t>भेरी यातायात प्रा.ली.</t>
  </si>
  <si>
    <t>राजेन्द्र गिरी</t>
  </si>
  <si>
    <t>जयनगर देखी काठमाण्डौ मात्र</t>
  </si>
  <si>
    <t>श्री बसन्त कुमार दुलाल</t>
  </si>
  <si>
    <t>छबिलाल बास्तोला</t>
  </si>
  <si>
    <t>खा.पा.स.टे(पाँचौ)</t>
  </si>
  <si>
    <t xml:space="preserve">wssdobardiya@gmail.com, wsso.bardiya@gmail.com </t>
  </si>
  <si>
    <t>खानेपानी तथा सरसफाई कर्यालय</t>
  </si>
  <si>
    <t>श्री रामकृष्ण घोरासैनी</t>
  </si>
  <si>
    <t>श्री शंकर थापा मगर</t>
  </si>
  <si>
    <t>श्री प्रशान्त पोखरेल</t>
  </si>
  <si>
    <t>खा.अ.अ.</t>
  </si>
  <si>
    <t>rimobardiya@gmail.com, rimo@dwri.gov.np, number.rimobardiya@gmail.com</t>
  </si>
  <si>
    <t>9851100524, 9858082522</t>
  </si>
  <si>
    <t>सेवक नेपाल</t>
  </si>
  <si>
    <t>राजापुर-4 बर्दिया</t>
  </si>
  <si>
    <t xml:space="preserve">prembk09@gmail.com, bishnu.acharya39@gmail.com, </t>
  </si>
  <si>
    <t>प्रेम वि.क.
विष्णु आचार्य</t>
  </si>
  <si>
    <t>कार्यक्रम संयोजक
जिल्ला कार्यक्रम अधिकृत</t>
  </si>
  <si>
    <t>9848720649, 9857821543</t>
  </si>
  <si>
    <t>ई. सन्तोष शर्मा</t>
  </si>
  <si>
    <t>बरिष्ठ  निरीक्षक / कार्यालय प्रमुख</t>
  </si>
  <si>
    <t xml:space="preserve"> neagulariya@gmail.com, gularia@nea.org.np</t>
  </si>
  <si>
    <t>श्री मंगल बहादुर बम</t>
  </si>
  <si>
    <t>नरेन्द्र कुमार कर्ण
कमल के.सी.</t>
  </si>
  <si>
    <t>श्री दिपक कुमार आचार्य</t>
  </si>
  <si>
    <t>श्री रामदिन चौधरी
श्री जीवन ज्ञवाली</t>
  </si>
  <si>
    <t>हुलाक अधिकृत
ना.सु.</t>
  </si>
  <si>
    <t>दीपकलाल श्रेष्ठ</t>
  </si>
  <si>
    <t>bardiyakryatayat@gmail.com</t>
  </si>
  <si>
    <t>कमल नेपाली</t>
  </si>
  <si>
    <t>प्रा.अ.</t>
  </si>
  <si>
    <t>kamalsonam97@gmail.com, iairrigationbardiya@gmail.com</t>
  </si>
  <si>
    <t>जलश्रोत तथा सिँचाई विकास डिभिजन कार्यालय</t>
  </si>
  <si>
    <t>श्री केदार खनाल</t>
  </si>
  <si>
    <t>श्री इन्द्र राज खत्री</t>
  </si>
  <si>
    <t>नि.उद्योग अधिकृत</t>
  </si>
  <si>
    <t>श्री नारायण बहादुर विष्ट</t>
  </si>
  <si>
    <t>रामु के.सी.</t>
  </si>
  <si>
    <t>राम कुमार चौधरी</t>
  </si>
  <si>
    <t>वरिष्ठ वन अधिकृत</t>
  </si>
  <si>
    <t>किर्तन प्रसाद गौतम</t>
  </si>
  <si>
    <t>अनुसन्धान अधिकृत</t>
  </si>
  <si>
    <t>भूमिसुधार तथा मालपोत कार्यालय</t>
  </si>
  <si>
    <t xml:space="preserve">dineshpdl062@gmail.com </t>
  </si>
  <si>
    <t>krishnagautam2071@gmail.com</t>
  </si>
  <si>
    <t>सिडिइ</t>
  </si>
  <si>
    <t>विक्रम राई</t>
  </si>
  <si>
    <t>rimobardiya@gmail.com</t>
  </si>
  <si>
    <t>स.ले.पा.</t>
  </si>
  <si>
    <t>denisagar2020@gmail.com</t>
  </si>
  <si>
    <t>अमित भूषण सुमन</t>
  </si>
  <si>
    <t xml:space="preserve">
9858040011</t>
  </si>
  <si>
    <t>श्री रुद्रसेन शाहु</t>
  </si>
  <si>
    <t>नि.मालपोत अधिकृत</t>
  </si>
  <si>
    <t>goindakc251@gmail.com</t>
  </si>
  <si>
    <t>श्री विजय राज सुवेदी</t>
  </si>
  <si>
    <t>सि.डि.व.अ.</t>
  </si>
  <si>
    <t>ramkumarchaudhary001@gmail.com</t>
  </si>
  <si>
    <t>info@donidcr.gov.np, nid@donidcr.gov.np, ss@donidcr.gov.np,account@donidcr.gov.np, store@donidcr.gov.np,donidcrplanning@gmail.com, hajiri@donidcr.gov.np</t>
  </si>
  <si>
    <t>प्रयोजन श्रेष्ठ</t>
  </si>
  <si>
    <t>paryojanshrestha@gmail.com</t>
  </si>
  <si>
    <t>सिदिन मोक्तान</t>
  </si>
  <si>
    <t>प्रहरी निरीक्षक</t>
  </si>
  <si>
    <t>नितेश कुमार वैश्य</t>
  </si>
  <si>
    <t>केदार खनाल</t>
  </si>
  <si>
    <t>नरसिंह खत्री</t>
  </si>
  <si>
    <t>केश बहादुर नेपाली</t>
  </si>
  <si>
    <t>प्र.चौ.सुरजपुर बर्दिया</t>
  </si>
  <si>
    <t>प्रेम बहादुर भण्डारी</t>
  </si>
  <si>
    <t>रमेश सिंह नगारी</t>
  </si>
  <si>
    <t>राजेश कुमार तेली</t>
  </si>
  <si>
    <t>पुर्ण बहादुर बोहरा</t>
  </si>
  <si>
    <t>झबिन्द्र परियार</t>
  </si>
  <si>
    <t>शालिकराम न्यौपाने</t>
  </si>
  <si>
    <t>सुधिर कुमार खड्का</t>
  </si>
  <si>
    <t>नं. ३१ गण हे.क्वा.बर्दिया</t>
  </si>
  <si>
    <t>गुलरिया न.पा.८ सुरजपुर</t>
  </si>
  <si>
    <t>बिओपि सानोडाँफे</t>
  </si>
  <si>
    <t>बढैयाताल गा.पा.1 सानोडाँफे</t>
  </si>
  <si>
    <t>बिओपि जमुनी</t>
  </si>
  <si>
    <t>बढैयाताल गा.पा.-२ जमुनी</t>
  </si>
  <si>
    <t>केशव बहादुर शाही</t>
  </si>
  <si>
    <t>बिओपि फुटाहा</t>
  </si>
  <si>
    <t>बढैयाताल गा.पा.२ फुटाहा</t>
  </si>
  <si>
    <t>प्रविर खत्री</t>
  </si>
  <si>
    <t>प्र.सी.सु. गुल्म कण्ठपुर</t>
  </si>
  <si>
    <t>बढैयाताल गा.पा.८ कण्ठपुर</t>
  </si>
  <si>
    <t>जनकराज पन्त</t>
  </si>
  <si>
    <t>विओपि कालाबन्जार</t>
  </si>
  <si>
    <t>गुलरिया न.पा.-९ खालीपुर</t>
  </si>
  <si>
    <t xml:space="preserve">सप्रनि </t>
  </si>
  <si>
    <t>सन्तोष थापा</t>
  </si>
  <si>
    <t>बिओपि टेपरी</t>
  </si>
  <si>
    <t>गुलरिया न.पा.9 टेपरी</t>
  </si>
  <si>
    <t>ऋषिराम खनाल</t>
  </si>
  <si>
    <t>विओपि कट्टी</t>
  </si>
  <si>
    <t>गुलरिया न.पा.-३ कट्टी</t>
  </si>
  <si>
    <t>सन्जय के.सी.</t>
  </si>
  <si>
    <t>मधुवन न.पा.९ धर्मवस्ती</t>
  </si>
  <si>
    <t>गोकर्ण राना</t>
  </si>
  <si>
    <t>बिओपि शक्तिपुर</t>
  </si>
  <si>
    <t>मधुवन न.पा.५ शक्तिपुर</t>
  </si>
  <si>
    <t>विओपि धनौरा</t>
  </si>
  <si>
    <t>मधुवन न.पा.-3 धनौरा</t>
  </si>
  <si>
    <t>मधुवनन.पा.३ भगरैया</t>
  </si>
  <si>
    <t>बिओपि खैरि चन्दनपुर झप्टी</t>
  </si>
  <si>
    <t>राजापुर न.पा.१० झप्टी</t>
  </si>
  <si>
    <t>बिओपि मानपुर टपरा</t>
  </si>
  <si>
    <t>राजापुर न.पा.९ मानपुर टपरा</t>
  </si>
  <si>
    <t>बिओपि शंकरपुर</t>
  </si>
  <si>
    <t>राजापुर न.पा.7 शंकरपुर</t>
  </si>
  <si>
    <t>प्र.सी.सु. गुल्म राजापुर</t>
  </si>
  <si>
    <t>राजापुर न.पा.-४ राजापुर</t>
  </si>
  <si>
    <t>बारबर्दिया न.पा.-९ कतर्निया</t>
  </si>
  <si>
    <t>सिताराम पौडेल</t>
  </si>
  <si>
    <t>सुरक्षा बेश मानखोला</t>
  </si>
  <si>
    <t>बढैयाताल गा.पा.-३</t>
  </si>
  <si>
    <t>मधुवन न.पा.७ शुक्रबस्ति</t>
  </si>
  <si>
    <t>कार्यालयको सम्पर्क नं.</t>
  </si>
  <si>
    <t>व्यक्तिगत सम्पर्क नं.</t>
  </si>
  <si>
    <t xml:space="preserve">अर्जुन कुमार कार्की </t>
  </si>
  <si>
    <t>लोक बहादुर दर्लामी</t>
  </si>
  <si>
    <t>पृथ्वी बहादुर मल्ल</t>
  </si>
  <si>
    <t>FOB शुक्रबस्ति</t>
  </si>
  <si>
    <t>श्री पोम नारायण पौडेल</t>
  </si>
  <si>
    <t>सडक विभाग, संघिय सडक सुपरिवेक्षण तथा अनुगमन कार्यालय, सडक डिभिजन नेपालगंज</t>
  </si>
  <si>
    <t>श्री भोजराज पन्थ</t>
  </si>
  <si>
    <t>श्री नर बहादुर सार्की</t>
  </si>
  <si>
    <t>नि.कारागार प्रशासक</t>
  </si>
  <si>
    <t>प्र.कोष नियन्त्रक
कोष नियन्त्रक</t>
  </si>
  <si>
    <t>श्री नरेन्द्र भट्ट</t>
  </si>
  <si>
    <t>ward5@badhaiyatalmun.gov.np</t>
  </si>
  <si>
    <t>ward1@badhaiyatalmun.gov.np</t>
  </si>
  <si>
    <t>ward2@badhaiyatalmun.gov.np</t>
  </si>
  <si>
    <t>ward3@badhaiyatalmun.gov.np</t>
  </si>
  <si>
    <t>ward4@badhaiyatalmun.gov.np</t>
  </si>
  <si>
    <t>ward6@badhaiyatalmun.gov.np</t>
  </si>
  <si>
    <t>रिकम के.सी.</t>
  </si>
  <si>
    <t>bansgadhimun1@gmail.com , ward1@bansgadhimun.gov.np</t>
  </si>
  <si>
    <t>bansgadhimun2@gmail.com, ward2@bansgadhimun.gov.np</t>
  </si>
  <si>
    <t xml:space="preserve">bansgadhimun3@gmail.com, ward3@bansgadhimun.gov.np </t>
  </si>
  <si>
    <t xml:space="preserve">bansgadhimun4@gmail.com, Ward4@bansgadhimun.gov.np </t>
  </si>
  <si>
    <t xml:space="preserve">bansgadhimun5@gmail.com, Ward5@bansgadhimun.gov.np </t>
  </si>
  <si>
    <t xml:space="preserve">bansgadhimun6@gmail.comm Ward6@bansgadhimun.gov.np </t>
  </si>
  <si>
    <t xml:space="preserve">bansgadhimun7@gmail.com, Ward7@bansgadhimun.gov.np </t>
  </si>
  <si>
    <t xml:space="preserve">bansgadhimun8@gmail.com, Ward8@bansgadhimun.gov.np </t>
  </si>
  <si>
    <t xml:space="preserve">bansgadhimun9@gmail.com, Ward9@bansgadhimun.gov.np </t>
  </si>
  <si>
    <t>butwal@psc.gov.np</t>
  </si>
  <si>
    <t xml:space="preserve"> ito.geruwamun@gmail.com, geruwarmun@gmail.com</t>
  </si>
  <si>
    <t>Ram Kumar Sah</t>
  </si>
  <si>
    <t>ram.sah@adranepal.org</t>
  </si>
  <si>
    <t>9863901422, 9825742278</t>
  </si>
  <si>
    <t xml:space="preserve">आड्रा नेपाल </t>
  </si>
  <si>
    <t>(Health Reform project)</t>
  </si>
  <si>
    <t>नागरिक दैनिक/फरक समाचार</t>
  </si>
  <si>
    <t>सरम चौधरी</t>
  </si>
  <si>
    <t>scodang@nsonepal.gov.np</t>
  </si>
  <si>
    <t>तथ्याङ्क समन्वय अधिकारी</t>
  </si>
  <si>
    <t>हरिभक्त गौतम</t>
  </si>
  <si>
    <t xml:space="preserve">तथ्याङ्क समन्वय कार्यालय दाङ </t>
  </si>
  <si>
    <t>श्री राम बहादुर थापा</t>
  </si>
  <si>
    <t>नि.जिल्ला समन्वय अधिकारी</t>
  </si>
  <si>
    <t>श्री दान बहादुर लम्साल</t>
  </si>
  <si>
    <t>भिमा कंडेल</t>
  </si>
  <si>
    <t>चन्द्र बहादुर वि.क.</t>
  </si>
  <si>
    <t>महिला उपाध्यक्ष</t>
  </si>
  <si>
    <t>सहसचिव</t>
  </si>
  <si>
    <t>कोषाध्यक्ष</t>
  </si>
  <si>
    <t>पदेन सदस्य</t>
  </si>
  <si>
    <t>एम्बुलेन्स विवरण</t>
  </si>
  <si>
    <t>जिल्ला:- बर्दिया</t>
  </si>
  <si>
    <t>Local Level</t>
  </si>
  <si>
    <t>Organization Name</t>
  </si>
  <si>
    <t>Ambulance Driver Details</t>
  </si>
  <si>
    <t>GPS</t>
  </si>
  <si>
    <t>वर्ग</t>
  </si>
  <si>
    <t>DriverName</t>
  </si>
  <si>
    <t>Nepal Red Cross Society</t>
  </si>
  <si>
    <t>ग</t>
  </si>
  <si>
    <t>Khairapur HP</t>
  </si>
  <si>
    <t>ख</t>
  </si>
  <si>
    <t>Basant Kumar Mahato</t>
  </si>
  <si>
    <t>Suman Tharu</t>
  </si>
  <si>
    <t>Badalpur HP</t>
  </si>
  <si>
    <t>Govind Kumar Tharu</t>
  </si>
  <si>
    <t>Redcross Bagnaha</t>
  </si>
  <si>
    <t>Dipak Rana</t>
  </si>
  <si>
    <t>Ramsaran Tharu</t>
  </si>
  <si>
    <t>Nagar Hospital Barbardiya</t>
  </si>
  <si>
    <t>Ram Bahadur Tharu</t>
  </si>
  <si>
    <t>Ashok KC</t>
  </si>
  <si>
    <t>Prakash Saru Magar</t>
  </si>
  <si>
    <t>Gopal Jaisi</t>
  </si>
  <si>
    <t>Badhaiyatal</t>
  </si>
  <si>
    <t>Badhaiyataal RM</t>
  </si>
  <si>
    <t>Santaram Tharu</t>
  </si>
  <si>
    <t>शव बहानको विवरण</t>
  </si>
  <si>
    <t>Gulariya Municipality</t>
  </si>
  <si>
    <t>Maan Bahadur Sunar</t>
  </si>
  <si>
    <t>श्री राम गोपाल चौधरी</t>
  </si>
  <si>
    <t>वातावरण निरीक्षक/वरिष्ठ वन अधिकृत</t>
  </si>
  <si>
    <t>वन तथा वातावरण मन्त्रालय लुम्बिनी प्रदेशको च.नं. 649 मिति 2081/08/20 गतेको पत्रानुसार वातावरण निरीक्षक तोकिएको</t>
  </si>
  <si>
    <t>nirmalghimire3@gmail.com, bardiya.fnj2024@gmail.com</t>
  </si>
  <si>
    <t>प्रमुख मालपोत अधिकृत
शाखा अधिकृत</t>
  </si>
  <si>
    <t>dammarsunarnpj@gmail.com, dilliramt14@gmail.com</t>
  </si>
  <si>
    <t xml:space="preserve">डम्बर सुनार
डिल्लीराम थारु
</t>
  </si>
  <si>
    <t xml:space="preserve">कार्यकारी निर्देशक
समाज परिचालक
</t>
  </si>
  <si>
    <t>9858067015,
9868992715</t>
  </si>
  <si>
    <t xml:space="preserve">9858031108,
9848115289
</t>
  </si>
  <si>
    <t>9858027340,
9857855533</t>
  </si>
  <si>
    <t>कृष्ण कुमार सहनी</t>
  </si>
  <si>
    <t xml:space="preserve">कुन नारायण चौधरी </t>
  </si>
  <si>
    <t>ऋषिराम घर्तिमगर</t>
  </si>
  <si>
    <t>शिवराज पौडेल</t>
  </si>
  <si>
    <t>सरोजमणी पौडेल</t>
  </si>
  <si>
    <t>प्रकाश भट्टराई</t>
  </si>
  <si>
    <t>पदमा कुमारी श्रेष्ठ</t>
  </si>
  <si>
    <t>प.हे.न.अ.</t>
  </si>
  <si>
    <t>नेपाल औषधी व्यवसायी संघ जिल्ला शाखा बर्दिया</t>
  </si>
  <si>
    <t>सुरेश कुमार रेग्मी
देवेन्द्र काफ्ले
मंगलराम थारु
कृष्ण प्रसाद भट्टराई</t>
  </si>
  <si>
    <t>अध्यक्ष
महासचिव
कोषाध्यक्ष
सदस्य</t>
  </si>
  <si>
    <t>9858020168,
984807370,
9848065207,
9848027814</t>
  </si>
  <si>
    <t xml:space="preserve">जिल्ला सरकारी वकील कार्यालय बर्दिया </t>
  </si>
  <si>
    <t>भुमि समस्या समाधान आयोग जिल्ला समिति बर्दिया</t>
  </si>
  <si>
    <t>श्री अरुण प्रकाश सिंह राठौर</t>
  </si>
  <si>
    <t>विकाश शर्मा रिजाल</t>
  </si>
  <si>
    <t>प्रधानमन्त्री कृषि आधुनिकीकरण परियोजना, 
परियोजना कार्यान्वयन इकाई बर्दिया</t>
  </si>
  <si>
    <t>मान बहादुर शाही</t>
  </si>
  <si>
    <t>बिशाल पाण्डे</t>
  </si>
  <si>
    <t>यज्ञ  बहादुर राना</t>
  </si>
  <si>
    <r>
      <t>कुष्ण बहादुर</t>
    </r>
    <r>
      <rPr>
        <sz val="12"/>
        <color rgb="FF000000"/>
        <rFont val="Kalimati"/>
        <charset val="1"/>
      </rPr>
      <t xml:space="preserve"> बस्नेत</t>
    </r>
  </si>
  <si>
    <r>
      <t>बिरेन्द्र</t>
    </r>
    <r>
      <rPr>
        <sz val="12"/>
        <color rgb="FF000000"/>
        <rFont val="Kalimati"/>
        <charset val="1"/>
      </rPr>
      <t xml:space="preserve"> लम्साल</t>
    </r>
  </si>
  <si>
    <t>सि.नं</t>
  </si>
  <si>
    <t>नाम,थर</t>
  </si>
  <si>
    <t>प्रमुखको नं.</t>
  </si>
  <si>
    <t>संचार</t>
  </si>
  <si>
    <t>डिउटी अफिसर</t>
  </si>
  <si>
    <t>१</t>
  </si>
  <si>
    <t>जि.प्र.का. बर्दिया</t>
  </si>
  <si>
    <t>सुचना अधिकृत /प्रवक्ता</t>
  </si>
  <si>
    <t>महिला सेल</t>
  </si>
  <si>
    <t>अनुचित लेनदेन तथा मिटर ब्याज शाखा</t>
  </si>
  <si>
    <t>२</t>
  </si>
  <si>
    <t>सागर बोहरा</t>
  </si>
  <si>
    <t>३</t>
  </si>
  <si>
    <t>इ.प्र.का.पाताभार बर्दिया</t>
  </si>
  <si>
    <t>मदन बहादुर गुरुङ</t>
  </si>
  <si>
    <t>४</t>
  </si>
  <si>
    <t>इ.प्र.का.ढोढरी बर्दिया</t>
  </si>
  <si>
    <t>विष्णु प्रसाद श्रेष्ठ</t>
  </si>
  <si>
    <t>५</t>
  </si>
  <si>
    <t>इ.प्र.का.बग्नाहा बर्दिया</t>
  </si>
  <si>
    <t>उत्तम बहादुर जि.सी.</t>
  </si>
  <si>
    <t>६</t>
  </si>
  <si>
    <t>७</t>
  </si>
  <si>
    <t>रुपेश साह</t>
  </si>
  <si>
    <t>८</t>
  </si>
  <si>
    <t>084-401020</t>
  </si>
  <si>
    <t>९</t>
  </si>
  <si>
    <t>१०</t>
  </si>
  <si>
    <t>इ.प्र.का. मथुरा हरिद्वार बर्दिया</t>
  </si>
  <si>
    <t>तौलेश्वार चौधरी</t>
  </si>
  <si>
    <t>११</t>
  </si>
  <si>
    <t>इ.प्र.का. सानोश्री बर्दिया</t>
  </si>
  <si>
    <t>शशिराम वली</t>
  </si>
  <si>
    <t>१२</t>
  </si>
  <si>
    <t>इ.प्र.का. जयनगर बर्दिया</t>
  </si>
  <si>
    <t>प्र.व.ना.नि.</t>
  </si>
  <si>
    <t>बाल ब. थापा</t>
  </si>
  <si>
    <t>१३</t>
  </si>
  <si>
    <t>इ.प्र.का.गोडियाना बर्दिया</t>
  </si>
  <si>
    <t>हरि खत्री</t>
  </si>
  <si>
    <t>१४</t>
  </si>
  <si>
    <t>प्र.चौ.महम्मदपुर बर्दिया</t>
  </si>
  <si>
    <t>हुम बहादुर बि.क.</t>
  </si>
  <si>
    <t>१५</t>
  </si>
  <si>
    <t>प्र.चौ.खैरापुर क बर्दिया</t>
  </si>
  <si>
    <t>अम्मर बहादुर वली</t>
  </si>
  <si>
    <t>१६</t>
  </si>
  <si>
    <t>प्र.चौ.खैरापुर ख बर्दिया</t>
  </si>
  <si>
    <t>कृष्ण बहादुर सुनार</t>
  </si>
  <si>
    <t>१७</t>
  </si>
  <si>
    <t>१८</t>
  </si>
  <si>
    <t>प्र.चौ.खैरीचन्दपुर बर्दिया</t>
  </si>
  <si>
    <t>१९</t>
  </si>
  <si>
    <t>प्र.चौ. भिमापुर बर्दिया</t>
  </si>
  <si>
    <t>धन बहादुर खड्का क्षेत्री</t>
  </si>
  <si>
    <t>२०</t>
  </si>
  <si>
    <t>प्र.चौ. जमुनी बर्दिया</t>
  </si>
  <si>
    <t>राजन कुमार मल्ल</t>
  </si>
  <si>
    <t>२१</t>
  </si>
  <si>
    <t>बसन्त रोकाय</t>
  </si>
  <si>
    <t>२२</t>
  </si>
  <si>
    <t>विक्रम बहादुर रोकाय</t>
  </si>
  <si>
    <t>२३</t>
  </si>
  <si>
    <t>प्र.चौ.सुर्य पटुवा बर्दिया</t>
  </si>
  <si>
    <t>२४</t>
  </si>
  <si>
    <t>प्र.चौ. कतर्नियाघाट बर्दिया</t>
  </si>
  <si>
    <t>२५</t>
  </si>
  <si>
    <t>प्र.चौ.लक्ष्मणा बर्दिया</t>
  </si>
  <si>
    <t>कृष्ण बहादुर विष्ट</t>
  </si>
  <si>
    <t>२६</t>
  </si>
  <si>
    <t>प्र.चौ. चेपाङ बर्दिया</t>
  </si>
  <si>
    <t>राज बहादुर थापाक्षेत्री</t>
  </si>
  <si>
    <t>२७</t>
  </si>
  <si>
    <t>प्र.चौ. ताराताल बर्दिया</t>
  </si>
  <si>
    <t>सुरेन्द्र हमाल</t>
  </si>
  <si>
    <t>२८</t>
  </si>
  <si>
    <t>प्र.चौ. कोठियाघाट बर्दिया</t>
  </si>
  <si>
    <t>चित्र बहादुर बुढाक्षेत्री</t>
  </si>
  <si>
    <t>२९</t>
  </si>
  <si>
    <t>प्र.चौ. धनौरा बर्दिया</t>
  </si>
  <si>
    <t>गंग विष्ट</t>
  </si>
  <si>
    <t>३०</t>
  </si>
  <si>
    <t>प्र.चौ.मनाउ बर्दिया</t>
  </si>
  <si>
    <t>लोकमान ताम्राकार</t>
  </si>
  <si>
    <t>३१</t>
  </si>
  <si>
    <t>प्र.चौ. पशुतिनगर बर्दिया</t>
  </si>
  <si>
    <t>फुलाराम थारु</t>
  </si>
  <si>
    <t>३२</t>
  </si>
  <si>
    <t>अ.प्र.पो.बालाबजार बर्दिया</t>
  </si>
  <si>
    <t>निरक बहादुर बस्नेत</t>
  </si>
  <si>
    <t>३३</t>
  </si>
  <si>
    <t>अ.प्र.पो.ठाकुरद्वारा बर्दिया</t>
  </si>
  <si>
    <t>३४</t>
  </si>
  <si>
    <t>अ.प्र.पो.बकुवा बर्दिया</t>
  </si>
  <si>
    <t>धर्म बहादुर बुढाक्षेत्री</t>
  </si>
  <si>
    <t>३५</t>
  </si>
  <si>
    <t>अ.प्र.पो.ककौरा बर्दिया</t>
  </si>
  <si>
    <t>प्र.व.ह.</t>
  </si>
  <si>
    <t>पदम बोहोरा</t>
  </si>
  <si>
    <t>३६</t>
  </si>
  <si>
    <t>जि.अस्पताल बर्दिया</t>
  </si>
  <si>
    <t>सुरेश यादव</t>
  </si>
  <si>
    <t>३७</t>
  </si>
  <si>
    <t>जिल्ला अदालत बर्दिया</t>
  </si>
  <si>
    <t>३८</t>
  </si>
  <si>
    <t>का.सु. गार्ड बर्दिया</t>
  </si>
  <si>
    <t>कन्ट्रोल</t>
  </si>
  <si>
    <t>अ.अ. शाखा</t>
  </si>
  <si>
    <t>सु.मे.</t>
  </si>
  <si>
    <t>राजेन्द्र बहादुर कुवँर</t>
  </si>
  <si>
    <r>
      <t>अम्मर बहादुर</t>
    </r>
    <r>
      <rPr>
        <sz val="11"/>
        <color theme="1"/>
        <rFont val="Kokila"/>
        <family val="2"/>
      </rPr>
      <t xml:space="preserve"> </t>
    </r>
    <r>
      <rPr>
        <sz val="11"/>
        <color theme="1"/>
        <rFont val="Kalimati"/>
        <charset val="1"/>
      </rPr>
      <t>थापा</t>
    </r>
  </si>
  <si>
    <r>
      <t>मंगल ब.</t>
    </r>
    <r>
      <rPr>
        <sz val="11"/>
        <color theme="1"/>
        <rFont val="Kokila"/>
        <family val="2"/>
      </rPr>
      <t xml:space="preserve"> </t>
    </r>
    <r>
      <rPr>
        <sz val="11"/>
        <color theme="1"/>
        <rFont val="Kalimati"/>
        <charset val="1"/>
      </rPr>
      <t>गाहा मगर</t>
    </r>
  </si>
  <si>
    <t>विकास कार्की</t>
  </si>
  <si>
    <t>श्री मान बहादुर शाही</t>
  </si>
  <si>
    <t xml:space="preserve"> र तिर्थराज रिजाल</t>
  </si>
  <si>
    <t>श्री कमल राज पाण्डे</t>
  </si>
  <si>
    <t>श्री प्रविण जंग शाह</t>
  </si>
  <si>
    <t>gulariyaward3@gmail.com</t>
  </si>
  <si>
    <t>ward4.gulariyamun@gmail.com</t>
  </si>
  <si>
    <t>ward5.gulariyamun@gmail.com</t>
  </si>
  <si>
    <t>gulariya6nowardkaryalay@gmail.com</t>
  </si>
  <si>
    <t>ward7.gulariyamun@gmail.com</t>
  </si>
  <si>
    <t>ward8.gulariyamun@gmail.com</t>
  </si>
  <si>
    <t>gnpk.ward10@gmail.com</t>
  </si>
  <si>
    <t>gnpk.ward11@gmail.com</t>
  </si>
  <si>
    <t>hiralalchaudhari34@gmail.com, kushmachaudhary6@gmail.com</t>
  </si>
  <si>
    <t>मुक्तिनाथ विकास बैंक लमिटेड</t>
  </si>
  <si>
    <t>bardiyanationalparkoffice@gmail.com, bnpmudda@gmail.com</t>
  </si>
  <si>
    <t>खडानन्द तिवारी
देवेन्द्र राज सिग्देल</t>
  </si>
  <si>
    <t>9858027774, 9848127801</t>
  </si>
  <si>
    <t>दिपक झा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</si>
  <si>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</si>
  <si>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t>श्री पुरुषोत्तम अधिकारी
श्री बालकृष्ण राना मगर</t>
  </si>
  <si>
    <t>श्री नारायण प्रसाद चौधरी</t>
  </si>
  <si>
    <t>टोपेन्द्र खड्का</t>
  </si>
  <si>
    <t>इ.</t>
  </si>
  <si>
    <t>श्री मधुकृष्ण पौड्याल</t>
  </si>
  <si>
    <t>हरि सुवेदी</t>
  </si>
  <si>
    <t>नरेश निडाल</t>
  </si>
  <si>
    <t xml:space="preserve">ed.geruwa@gmil.com </t>
  </si>
  <si>
    <t>nlcdcbardiya@gmail.com</t>
  </si>
  <si>
    <t>सन्जीत कुमार साह</t>
  </si>
  <si>
    <t>alb{of lhNnf zfvf</t>
  </si>
  <si>
    <t>lhNnf sfo{;ldlt kbflwsf/L Pj+ ;b:ox?sf] gfdfjnL</t>
  </si>
  <si>
    <r>
      <rPr>
        <b/>
        <sz val="16"/>
        <color theme="1"/>
        <rFont val="Preeti"/>
      </rPr>
      <t>sfo{sfn cjlw M</t>
    </r>
    <r>
      <rPr>
        <sz val="16"/>
        <color theme="1"/>
        <rFont val="Preeti"/>
      </rPr>
      <t xml:space="preserve"> @)*! kmfNu'0f ! ut] b]lv @)*# Df3 d;fGt ;Dd</t>
    </r>
  </si>
  <si>
    <t>gfd y/</t>
  </si>
  <si>
    <t>Od]n</t>
  </si>
  <si>
    <t>!</t>
  </si>
  <si>
    <t>g/]Gb| s'df/ zdf{ sf]O/fnf</t>
  </si>
  <si>
    <t>u'nl/of g=kf=–^, alb{of</t>
  </si>
  <si>
    <t>9858023126, 9802023126</t>
  </si>
  <si>
    <t>@</t>
  </si>
  <si>
    <t>s[i0f k|;fb uf}td</t>
  </si>
  <si>
    <t>u'nl/of g=kf=–$, alb{of</t>
  </si>
  <si>
    <t>#</t>
  </si>
  <si>
    <t>;'lgtf v8\sf</t>
  </si>
  <si>
    <t>$</t>
  </si>
  <si>
    <t>uf]ljGb k|;fb zdf{</t>
  </si>
  <si>
    <t>pk;efklt</t>
  </si>
  <si>
    <t>afF;u9L g=kf=–%, alb{of</t>
  </si>
  <si>
    <t>%</t>
  </si>
  <si>
    <t>ch'{g ;'j]bL</t>
  </si>
  <si>
    <t>dGqL</t>
  </si>
  <si>
    <t>a9}oftfn uf=kf=–*, alb{of</t>
  </si>
  <si>
    <t>^</t>
  </si>
  <si>
    <t>&amp;</t>
  </si>
  <si>
    <t>pkdGqL</t>
  </si>
  <si>
    <t>dw'jg g=kf=–&amp;, alb{of</t>
  </si>
  <si>
    <t>*</t>
  </si>
  <si>
    <t>czf]s k|;fb l;Ub]n</t>
  </si>
  <si>
    <t>dw'jg g=kf=–$, alb{of</t>
  </si>
  <si>
    <t>(</t>
  </si>
  <si>
    <t>dlxnf ;b:o</t>
  </si>
  <si>
    <t>/fhfk'/ g=kf=–^, alb{of</t>
  </si>
  <si>
    <t>!)</t>
  </si>
  <si>
    <t>lji0f' dfof cfrfo{ -vgfn_</t>
  </si>
  <si>
    <t>u'nl/of g=kf=–%, alb{of</t>
  </si>
  <si>
    <t>!!</t>
  </si>
  <si>
    <t>/flwsf rf}w/L</t>
  </si>
  <si>
    <t>!@</t>
  </si>
  <si>
    <t>dx]zrGb| uf}td</t>
  </si>
  <si>
    <t>7fs'/afaf g=kf=–(, alb{of</t>
  </si>
  <si>
    <t>!#</t>
  </si>
  <si>
    <t>s[i0f k|;fb kf]v/]n</t>
  </si>
  <si>
    <t>af/alb{of g=kf=–$, alb{of</t>
  </si>
  <si>
    <t>!$</t>
  </si>
  <si>
    <t>!%</t>
  </si>
  <si>
    <t>dfwj k|;fb kf]v|]n</t>
  </si>
  <si>
    <t>!^</t>
  </si>
  <si>
    <t>l/d axfb'/ v8\sf</t>
  </si>
  <si>
    <t>af/alb{of g=kf=–!), alb{of</t>
  </si>
  <si>
    <t>!&amp;</t>
  </si>
  <si>
    <t>/fhfk'/ g=kf=–#, alb{of</t>
  </si>
  <si>
    <t>!*</t>
  </si>
  <si>
    <t>uf]s'n s'df/ s7fot</t>
  </si>
  <si>
    <t>u]?jf uf=kf=–$, alb{of</t>
  </si>
  <si>
    <t>kb]g ;b:ox?</t>
  </si>
  <si>
    <t>&gt;L gj/fh 9'+ufgf</t>
  </si>
  <si>
    <t>dxf;lrj, n'lDagL k|b]z</t>
  </si>
  <si>
    <t>k|ltlglw &gt;L ======= lh=;=;=</t>
  </si>
  <si>
    <t>084-421145</t>
  </si>
  <si>
    <t>k|ltlglw &gt;L ======= lh=k|zf= sf=</t>
  </si>
  <si>
    <t>084-420133</t>
  </si>
  <si>
    <t>श्री नेब बहादुर वली</t>
  </si>
  <si>
    <t>bn-bajradal@nepalarmy.mil.np, chhetribisaj4u@gmail.com</t>
  </si>
  <si>
    <t>शहरी विकास तथा भवन निर्माण विभाग, संघीय आयोजना कार्यान्वयन इकाई</t>
  </si>
  <si>
    <t>श्री सिद्ध राज ओझा
श्री गणेश प्रसाद रेग्मी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</si>
</sst>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yyyy/mm/dd"/>
  </numFmts>
  <fonts count="16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Mangal"/>
      <family val="1"/>
    </font>
    <font>
      <u/>
      <sz val="15.95"/>
      <color theme="10"/>
      <name val="Calibri"/>
      <family val="2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color theme="1"/>
      <name val="PCS NEPALI"/>
      <family val="5"/>
    </font>
    <font>
      <sz val="10"/>
      <color theme="1"/>
      <name val="Calibri"/>
      <family val="2"/>
      <scheme val="minor"/>
    </font>
    <font>
      <sz val="11"/>
      <color theme="1"/>
      <name val="Kalimati"/>
      <charset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0"/>
      <name val="Times New Roman"/>
      <family val="1"/>
    </font>
    <font>
      <sz val="12"/>
      <color theme="1"/>
      <name val="Kalimati"/>
      <charset val="1"/>
    </font>
    <font>
      <u/>
      <sz val="11"/>
      <color theme="10"/>
      <name val="Calibri"/>
      <family val="2"/>
      <scheme val="minor"/>
    </font>
    <font>
      <sz val="12"/>
      <color theme="1"/>
      <name val="FONTASY_ HIMALI_ TT"/>
      <family val="5"/>
    </font>
    <font>
      <b/>
      <sz val="14"/>
      <color theme="1"/>
      <name val="Times New Roman"/>
      <family val="1"/>
    </font>
    <font>
      <sz val="12"/>
      <color theme="1"/>
      <name val="Fontasy Himali"/>
      <family val="5"/>
    </font>
    <font>
      <b/>
      <sz val="10"/>
      <color rgb="FF222222"/>
      <name val="Fontasy Himali"/>
      <family val="5"/>
    </font>
    <font>
      <sz val="11"/>
      <color rgb="FF333333"/>
      <name val="Kalimati"/>
      <charset val="1"/>
    </font>
    <font>
      <sz val="12"/>
      <color rgb="FF292B2C"/>
      <name val="Segoe UI"/>
      <family val="2"/>
    </font>
    <font>
      <sz val="12"/>
      <color rgb="FF000000"/>
      <name val="Arial"/>
      <family val="2"/>
    </font>
    <font>
      <sz val="9"/>
      <color rgb="FF666677"/>
      <name val="Arial"/>
      <family val="2"/>
    </font>
    <font>
      <sz val="11"/>
      <color theme="1"/>
      <name val="Kalimati"/>
      <charset val="1"/>
    </font>
    <font>
      <i/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Times New Roman"/>
      <family val="1"/>
    </font>
    <font>
      <sz val="9"/>
      <color theme="1"/>
      <name val="Georgia"/>
      <family val="1"/>
    </font>
    <font>
      <sz val="11"/>
      <color rgb="FF333333"/>
      <name val="Open Sans"/>
      <family val="2"/>
    </font>
    <font>
      <sz val="10"/>
      <color theme="1"/>
      <name val="Times New Roman"/>
      <family val="1"/>
    </font>
    <font>
      <sz val="10"/>
      <color theme="1"/>
      <name val="Kalimati"/>
      <charset val="1"/>
    </font>
    <font>
      <sz val="14"/>
      <color theme="1"/>
      <name val="Times New Roman"/>
      <family val="1"/>
    </font>
    <font>
      <sz val="14"/>
      <color theme="1"/>
      <name val="Kalimati"/>
      <charset val="1"/>
    </font>
    <font>
      <sz val="11"/>
      <color theme="1"/>
      <name val="Fontasy Himali"/>
      <family val="5"/>
    </font>
    <font>
      <b/>
      <sz val="9"/>
      <color theme="1"/>
      <name val="Kalimati"/>
      <charset val="1"/>
    </font>
    <font>
      <sz val="11"/>
      <color theme="1"/>
      <name val="Arial"/>
      <family val="2"/>
    </font>
    <font>
      <b/>
      <sz val="13.5"/>
      <color rgb="FF555555"/>
      <name val="Arial"/>
      <family val="2"/>
    </font>
    <font>
      <sz val="11"/>
      <color rgb="FF000000"/>
      <name val="Segoe UI"/>
      <family val="2"/>
    </font>
    <font>
      <b/>
      <sz val="11"/>
      <color theme="1"/>
      <name val="Kalimati"/>
      <charset val="1"/>
    </font>
    <font>
      <sz val="11"/>
      <color rgb="FF222222"/>
      <name val="Helvetica"/>
    </font>
    <font>
      <sz val="10"/>
      <color rgb="FF777777"/>
      <name val="Open Sans"/>
      <family val="2"/>
    </font>
    <font>
      <sz val="11"/>
      <color rgb="FF555555"/>
      <name val="Helvetica"/>
    </font>
    <font>
      <sz val="12"/>
      <color rgb="FF212529"/>
      <name val="Segoe UI"/>
      <family val="2"/>
    </font>
    <font>
      <sz val="10"/>
      <color theme="1"/>
      <name val="Fontasy Himali"/>
      <family val="5"/>
    </font>
    <font>
      <sz val="11"/>
      <color theme="1"/>
      <name val="Segoe UI"/>
      <family val="2"/>
    </font>
    <font>
      <sz val="8"/>
      <color rgb="FF1D2228"/>
      <name val="Segoe UI"/>
      <family val="2"/>
    </font>
    <font>
      <b/>
      <sz val="10"/>
      <color rgb="FF222222"/>
      <name val="Kalimati"/>
      <charset val="1"/>
    </font>
    <font>
      <b/>
      <sz val="10"/>
      <color theme="1"/>
      <name val="Kalimati"/>
      <charset val="1"/>
    </font>
    <font>
      <sz val="14"/>
      <color theme="1"/>
      <name val="Fontasy Himali"/>
      <family val="5"/>
    </font>
    <font>
      <sz val="10"/>
      <color rgb="FF333333"/>
      <name val="Open Sans"/>
      <family val="2"/>
    </font>
    <font>
      <b/>
      <sz val="10"/>
      <color rgb="FF333333"/>
      <name val="Open Sans"/>
      <family val="2"/>
    </font>
    <font>
      <b/>
      <sz val="12"/>
      <color theme="1"/>
      <name val="Kalimati"/>
      <charset val="1"/>
    </font>
    <font>
      <sz val="12"/>
      <color rgb="FF444444"/>
      <name val="Open Sans"/>
      <family val="2"/>
    </font>
    <font>
      <sz val="11"/>
      <color rgb="FF333333"/>
      <name val="Helvetica"/>
    </font>
    <font>
      <sz val="10"/>
      <color rgb="FF555555"/>
      <name val="Helvetica"/>
    </font>
    <font>
      <sz val="11"/>
      <color theme="1"/>
      <name val="Kalimati"/>
      <charset val="1"/>
    </font>
    <font>
      <sz val="8"/>
      <color rgb="FF4E4B4C"/>
      <name val="Helvetica"/>
    </font>
    <font>
      <b/>
      <sz val="9"/>
      <color rgb="FFC01A5C"/>
      <name val="Arial"/>
      <family val="2"/>
    </font>
    <font>
      <sz val="12"/>
      <color rgb="FF222222"/>
      <name val="Arial"/>
      <family val="2"/>
    </font>
    <font>
      <sz val="16"/>
      <color rgb="FF191919"/>
      <name val="Aakriti"/>
    </font>
    <font>
      <sz val="10"/>
      <color rgb="FFFFFFFF"/>
      <name val="Kalimati"/>
      <charset val="1"/>
    </font>
    <font>
      <sz val="10"/>
      <color rgb="FFFFFFFF"/>
      <name val="Preeti"/>
    </font>
    <font>
      <sz val="10"/>
      <color theme="1"/>
      <name val="Preeti"/>
    </font>
    <font>
      <b/>
      <sz val="11"/>
      <color rgb="FF000000"/>
      <name val="Kalimati"/>
      <charset val="1"/>
    </font>
    <font>
      <sz val="11"/>
      <color rgb="FF000000"/>
      <name val="Kalimati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  <font>
      <sz val="9"/>
      <color rgb="FF292B2C"/>
      <name val="Arial"/>
      <family val="2"/>
    </font>
    <font>
      <b/>
      <sz val="9"/>
      <color rgb="FF000000"/>
      <name val="Kalimati"/>
      <charset val="1"/>
    </font>
    <font>
      <sz val="10"/>
      <color rgb="FF000000"/>
      <name val="Fontasy Himali"/>
      <family val="5"/>
    </font>
    <font>
      <sz val="9"/>
      <color rgb="FF000000"/>
      <name val="Fontasy Himali"/>
      <family val="5"/>
    </font>
    <font>
      <b/>
      <sz val="10"/>
      <color rgb="FFFF0000"/>
      <name val="Tahoma"/>
      <family val="2"/>
    </font>
    <font>
      <sz val="12"/>
      <color rgb="FF1155CC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rgb="FF333333"/>
      <name val="Kalimati"/>
      <charset val="1"/>
    </font>
    <font>
      <sz val="12"/>
      <color rgb="FF333333"/>
      <name val="Times New Roman"/>
      <family val="1"/>
    </font>
    <font>
      <b/>
      <sz val="16"/>
      <color theme="1"/>
      <name val="Preeti"/>
    </font>
    <font>
      <b/>
      <sz val="14"/>
      <name val="DINA-B"/>
    </font>
    <font>
      <sz val="10"/>
      <name val="FONTASY_ HIMALI_ TT"/>
      <family val="5"/>
    </font>
    <font>
      <b/>
      <sz val="10"/>
      <name val="FONTASY_ HIMALI_ TT"/>
      <family val="5"/>
    </font>
    <font>
      <sz val="14"/>
      <name val="DINA-B"/>
    </font>
    <font>
      <sz val="14"/>
      <name val="Preeti"/>
    </font>
    <font>
      <sz val="11"/>
      <color rgb="FF005A95"/>
      <name val="Trebuchet MS"/>
      <family val="2"/>
    </font>
    <font>
      <sz val="11"/>
      <color rgb="FFCC0000"/>
      <name val="Trebuchet MS"/>
      <family val="2"/>
    </font>
    <font>
      <b/>
      <sz val="11"/>
      <color rgb="FFCC0000"/>
      <name val="Trebuchet MS"/>
      <family val="2"/>
    </font>
    <font>
      <b/>
      <sz val="11"/>
      <color rgb="FF1155CC"/>
      <name val="Trebuchet MS"/>
      <family val="2"/>
    </font>
    <font>
      <sz val="12"/>
      <name val="Kalimati"/>
      <charset val="1"/>
    </font>
    <font>
      <b/>
      <sz val="11"/>
      <color rgb="FF000000"/>
      <name val="Calibri"/>
      <family val="2"/>
    </font>
    <font>
      <b/>
      <sz val="14"/>
      <color rgb="FF000000"/>
      <name val="Mangal"/>
      <family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Kalimati"/>
      <charset val="1"/>
    </font>
    <font>
      <sz val="14"/>
      <color rgb="FF000000"/>
      <name val="Calibri"/>
      <family val="2"/>
    </font>
    <font>
      <sz val="14"/>
      <color rgb="FF000000"/>
      <name val="Kalimati"/>
      <charset val="1"/>
    </font>
    <font>
      <b/>
      <sz val="14"/>
      <color theme="1"/>
      <name val="Calibri"/>
      <family val="2"/>
      <scheme val="minor"/>
    </font>
    <font>
      <sz val="16"/>
      <color theme="1"/>
      <name val="Preeti"/>
    </font>
    <font>
      <b/>
      <sz val="20"/>
      <color theme="1"/>
      <name val="Preeti"/>
    </font>
    <font>
      <sz val="14"/>
      <color theme="1"/>
      <name val="Preeti"/>
    </font>
    <font>
      <b/>
      <sz val="12"/>
      <color rgb="FF333333"/>
      <name val="Calibri Light"/>
      <family val="2"/>
    </font>
    <font>
      <sz val="14"/>
      <color theme="1"/>
      <name val="Calibri"/>
      <family val="2"/>
      <scheme val="minor"/>
    </font>
    <font>
      <sz val="15"/>
      <color theme="1"/>
      <name val="Kokila"/>
      <family val="2"/>
    </font>
    <font>
      <b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Kalimati"/>
      <charset val="1"/>
    </font>
    <font>
      <sz val="10"/>
      <color theme="1"/>
      <name val="Arial"/>
      <family val="2"/>
    </font>
    <font>
      <sz val="11"/>
      <color rgb="FF5E5E5E"/>
      <name val="Helvetica"/>
    </font>
    <font>
      <sz val="12"/>
      <color theme="1"/>
      <name val="Wingdings"/>
      <charset val="2"/>
    </font>
    <font>
      <b/>
      <sz val="12"/>
      <color theme="1"/>
      <name val="Kokila"/>
      <family val="2"/>
    </font>
    <font>
      <b/>
      <sz val="12"/>
      <color rgb="FF000000"/>
      <name val="Kalimati"/>
      <charset val="1"/>
    </font>
    <font>
      <b/>
      <sz val="12"/>
      <color theme="1"/>
      <name val="Wingdings"/>
      <charset val="2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color rgb="FF221E1F"/>
      <name val="Fontasy Himali"/>
      <family val="5"/>
    </font>
    <font>
      <sz val="11"/>
      <color theme="1"/>
      <name val="Mangal"/>
      <family val="1"/>
    </font>
    <font>
      <sz val="16"/>
      <color theme="1"/>
      <name val="Calibri"/>
      <family val="2"/>
      <scheme val="minor"/>
    </font>
    <font>
      <sz val="16"/>
      <color theme="1"/>
      <name val="Kokila"/>
      <family val="2"/>
    </font>
    <font>
      <b/>
      <sz val="16"/>
      <color theme="1"/>
      <name val="Kokila"/>
      <family val="2"/>
    </font>
    <font>
      <b/>
      <sz val="16"/>
      <name val="Calibri"/>
      <family val="2"/>
      <scheme val="minor"/>
    </font>
    <font>
      <sz val="12"/>
      <color rgb="FF222222"/>
      <name val="Arial Black"/>
      <family val="2"/>
    </font>
    <font>
      <b/>
      <sz val="10"/>
      <color theme="1"/>
      <name val="Times New Roman"/>
      <family val="1"/>
    </font>
    <font>
      <sz val="11"/>
      <color rgb="FF202124"/>
      <name val="Google Sans Text"/>
    </font>
    <font>
      <sz val="11"/>
      <color rgb="FF003058"/>
      <name val="Arial"/>
      <family val="2"/>
    </font>
    <font>
      <sz val="16"/>
      <name val="Kokila"/>
      <family val="2"/>
    </font>
    <font>
      <sz val="12"/>
      <color rgb="FF000000"/>
      <name val="Kalimati"/>
      <charset val="1"/>
    </font>
    <font>
      <sz val="11"/>
      <color theme="1"/>
      <name val="Calibri"/>
      <family val="2"/>
      <scheme val="minor"/>
    </font>
    <font>
      <b/>
      <sz val="15"/>
      <color theme="1"/>
      <name val="Kokila"/>
      <family val="2"/>
    </font>
    <font>
      <sz val="10"/>
      <color rgb="FFFF0000"/>
      <name val="Kalimati"/>
      <charset val="1"/>
    </font>
    <font>
      <u/>
      <sz val="12"/>
      <color rgb="FF0000FF"/>
      <name val="Times New Roman"/>
      <family val="1"/>
    </font>
    <font>
      <sz val="12"/>
      <color rgb="FFFF0000"/>
      <name val="Times New Roman"/>
      <family val="1"/>
    </font>
    <font>
      <sz val="9"/>
      <color rgb="FF222222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b/>
      <sz val="14"/>
      <color rgb="FFFFFFFF"/>
      <name val="Kokila"/>
      <family val="2"/>
    </font>
    <font>
      <sz val="14"/>
      <color rgb="FF000000"/>
      <name val="Kokila"/>
      <family val="2"/>
    </font>
    <font>
      <b/>
      <sz val="14"/>
      <color rgb="FF000000"/>
      <name val="Kokila"/>
      <family val="2"/>
    </font>
    <font>
      <sz val="14"/>
      <color rgb="FFFF0000"/>
      <name val="Kokila"/>
      <family val="2"/>
    </font>
    <font>
      <b/>
      <sz val="20"/>
      <color rgb="FFFFFFFF"/>
      <name val="Kokila"/>
    </font>
    <font>
      <b/>
      <sz val="14"/>
      <color rgb="FFFFFFFF"/>
      <name val="Kokila"/>
    </font>
    <font>
      <sz val="16"/>
      <color rgb="FF000000"/>
      <name val="Kokila"/>
      <family val="2"/>
    </font>
    <font>
      <b/>
      <sz val="16"/>
      <color rgb="FF000000"/>
      <name val="Kokila"/>
      <family val="2"/>
    </font>
    <font>
      <sz val="14"/>
      <name val="Kokila"/>
    </font>
    <font>
      <sz val="16"/>
      <name val="Kokila"/>
    </font>
    <font>
      <sz val="11"/>
      <color theme="1"/>
      <name val="Kokila"/>
      <family val="2"/>
    </font>
    <font>
      <sz val="14"/>
      <color theme="1"/>
      <name val="Arial"/>
      <family val="2"/>
    </font>
    <font>
      <sz val="12"/>
      <color theme="1"/>
      <name val="Preeti"/>
    </font>
    <font>
      <u/>
      <sz val="15.95"/>
      <color theme="1"/>
      <name val="Calibri"/>
      <family val="2"/>
    </font>
    <font>
      <sz val="11"/>
      <color theme="1"/>
      <name val="Helvetica"/>
    </font>
    <font>
      <u/>
      <sz val="11"/>
      <color theme="1"/>
      <name val="Calibri"/>
      <family val="2"/>
    </font>
    <font>
      <b/>
      <sz val="18"/>
      <color theme="1"/>
      <name val="Preeti"/>
    </font>
    <font>
      <sz val="15"/>
      <color theme="1"/>
      <name val="Preeti"/>
    </font>
    <font>
      <b/>
      <sz val="11"/>
      <color theme="1"/>
      <name val="Fontasy Himali"/>
      <family val="5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rgb="FF00206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DDDDDD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</cellStyleXfs>
  <cellXfs count="635">
    <xf numFmtId="0" fontId="0" fillId="0" borderId="0" xfId="0"/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4" fillId="0" borderId="1" xfId="1" applyFont="1" applyFill="1" applyBorder="1" applyAlignment="1" applyProtection="1"/>
    <xf numFmtId="0" fontId="11" fillId="0" borderId="1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left"/>
    </xf>
    <xf numFmtId="0" fontId="9" fillId="0" borderId="0" xfId="0" applyFont="1" applyFill="1"/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164" fontId="12" fillId="0" borderId="1" xfId="0" applyNumberFormat="1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19" fillId="0" borderId="1" xfId="0" applyNumberFormat="1" applyFont="1" applyFill="1" applyBorder="1"/>
    <xf numFmtId="164" fontId="19" fillId="0" borderId="1" xfId="0" applyNumberFormat="1" applyFont="1" applyFill="1" applyBorder="1" applyAlignment="1">
      <alignment wrapText="1"/>
    </xf>
    <xf numFmtId="164" fontId="19" fillId="0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64" fontId="19" fillId="0" borderId="1" xfId="0" applyNumberFormat="1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4" fillId="0" borderId="0" xfId="1" applyAlignment="1" applyProtection="1"/>
    <xf numFmtId="0" fontId="12" fillId="0" borderId="0" xfId="0" applyFont="1" applyFill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10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1" fillId="0" borderId="0" xfId="0" applyFont="1"/>
    <xf numFmtId="0" fontId="23" fillId="0" borderId="0" xfId="0" applyFont="1"/>
    <xf numFmtId="0" fontId="1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0" fontId="10" fillId="3" borderId="1" xfId="0" applyFont="1" applyFill="1" applyBorder="1"/>
    <xf numFmtId="0" fontId="2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2" fillId="0" borderId="1" xfId="0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2" fillId="0" borderId="1" xfId="0" applyFont="1" applyFill="1" applyBorder="1" applyAlignment="1">
      <alignment wrapText="1"/>
    </xf>
    <xf numFmtId="0" fontId="34" fillId="0" borderId="0" xfId="0" applyFont="1" applyFill="1"/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164" fontId="34" fillId="0" borderId="1" xfId="0" applyNumberFormat="1" applyFont="1" applyFill="1" applyBorder="1"/>
    <xf numFmtId="0" fontId="34" fillId="0" borderId="1" xfId="0" applyFont="1" applyFill="1" applyBorder="1" applyAlignment="1">
      <alignment horizontal="left" vertical="center"/>
    </xf>
    <xf numFmtId="0" fontId="0" fillId="0" borderId="0" xfId="0" applyFill="1" applyBorder="1"/>
    <xf numFmtId="164" fontId="8" fillId="0" borderId="0" xfId="0" applyNumberFormat="1" applyFont="1" applyFill="1" applyBorder="1"/>
    <xf numFmtId="164" fontId="35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34" fillId="0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/>
    </xf>
    <xf numFmtId="0" fontId="10" fillId="0" borderId="0" xfId="0" applyFont="1"/>
    <xf numFmtId="164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8" fillId="0" borderId="0" xfId="0" applyFont="1" applyAlignment="1">
      <alignment wrapText="1"/>
    </xf>
    <xf numFmtId="164" fontId="0" fillId="0" borderId="0" xfId="0" applyNumberFormat="1"/>
    <xf numFmtId="0" fontId="12" fillId="3" borderId="1" xfId="0" applyFont="1" applyFill="1" applyBorder="1" applyAlignment="1">
      <alignment horizontal="left" vertical="center" wrapText="1"/>
    </xf>
    <xf numFmtId="0" fontId="4" fillId="0" borderId="0" xfId="1" applyAlignment="1" applyProtection="1">
      <alignment vertical="center" wrapText="1"/>
    </xf>
    <xf numFmtId="0" fontId="39" fillId="0" borderId="0" xfId="0" applyFont="1" applyAlignment="1">
      <alignment horizontal="left" vertical="center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1" xfId="0" applyFont="1" applyBorder="1"/>
    <xf numFmtId="0" fontId="40" fillId="0" borderId="1" xfId="0" applyFont="1" applyBorder="1"/>
    <xf numFmtId="0" fontId="21" fillId="0" borderId="1" xfId="0" applyFont="1" applyBorder="1"/>
    <xf numFmtId="164" fontId="10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2" fillId="0" borderId="0" xfId="0" applyFont="1"/>
    <xf numFmtId="0" fontId="0" fillId="0" borderId="0" xfId="0" applyAlignment="1">
      <alignment wrapText="1"/>
    </xf>
    <xf numFmtId="0" fontId="43" fillId="0" borderId="0" xfId="0" applyFont="1"/>
    <xf numFmtId="0" fontId="34" fillId="0" borderId="1" xfId="0" applyFont="1" applyFill="1" applyBorder="1" applyAlignment="1">
      <alignment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/>
    </xf>
    <xf numFmtId="0" fontId="45" fillId="0" borderId="0" xfId="0" applyFont="1"/>
    <xf numFmtId="164" fontId="10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4" fontId="0" fillId="0" borderId="1" xfId="0" applyNumberFormat="1" applyBorder="1"/>
    <xf numFmtId="0" fontId="47" fillId="0" borderId="0" xfId="0" applyFont="1"/>
    <xf numFmtId="0" fontId="33" fillId="4" borderId="8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0" borderId="0" xfId="1" applyAlignment="1" applyProtection="1">
      <alignment wrapText="1"/>
    </xf>
    <xf numFmtId="0" fontId="4" fillId="0" borderId="0" xfId="1" applyBorder="1" applyAlignment="1" applyProtection="1">
      <alignment wrapText="1"/>
    </xf>
    <xf numFmtId="0" fontId="4" fillId="0" borderId="1" xfId="1" applyBorder="1" applyAlignment="1" applyProtection="1">
      <alignment wrapText="1"/>
    </xf>
    <xf numFmtId="0" fontId="24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2" fillId="0" borderId="1" xfId="0" applyFont="1" applyBorder="1" applyAlignment="1">
      <alignment wrapText="1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/>
    <xf numFmtId="164" fontId="0" fillId="0" borderId="0" xfId="0" applyNumberFormat="1" applyFill="1"/>
    <xf numFmtId="0" fontId="48" fillId="0" borderId="0" xfId="0" applyFont="1"/>
    <xf numFmtId="0" fontId="33" fillId="0" borderId="1" xfId="0" applyFont="1" applyFill="1" applyBorder="1"/>
    <xf numFmtId="0" fontId="33" fillId="0" borderId="1" xfId="0" applyFont="1" applyFill="1" applyBorder="1" applyAlignment="1">
      <alignment wrapText="1"/>
    </xf>
    <xf numFmtId="0" fontId="33" fillId="0" borderId="0" xfId="0" applyFont="1" applyFill="1"/>
    <xf numFmtId="0" fontId="50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164" fontId="33" fillId="0" borderId="1" xfId="0" applyNumberFormat="1" applyFont="1" applyFill="1" applyBorder="1" applyAlignment="1">
      <alignment horizontal="left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/>
    </xf>
    <xf numFmtId="164" fontId="33" fillId="0" borderId="1" xfId="0" applyNumberFormat="1" applyFont="1" applyFill="1" applyBorder="1" applyAlignment="1">
      <alignment horizontal="left" wrapText="1"/>
    </xf>
    <xf numFmtId="0" fontId="33" fillId="0" borderId="1" xfId="0" applyFont="1" applyFill="1" applyBorder="1" applyAlignment="1">
      <alignment vertical="center"/>
    </xf>
    <xf numFmtId="0" fontId="33" fillId="0" borderId="0" xfId="0" applyFont="1" applyFill="1" applyAlignment="1">
      <alignment horizontal="left"/>
    </xf>
    <xf numFmtId="164" fontId="33" fillId="0" borderId="1" xfId="0" applyNumberFormat="1" applyFont="1" applyFill="1" applyBorder="1" applyAlignment="1">
      <alignment horizontal="left" vertical="center"/>
    </xf>
    <xf numFmtId="0" fontId="32" fillId="0" borderId="0" xfId="0" applyFont="1" applyFill="1"/>
    <xf numFmtId="0" fontId="50" fillId="0" borderId="1" xfId="0" applyFont="1" applyFill="1" applyBorder="1" applyAlignment="1">
      <alignment horizontal="left" vertical="center" wrapText="1"/>
    </xf>
    <xf numFmtId="164" fontId="33" fillId="0" borderId="1" xfId="0" applyNumberFormat="1" applyFont="1" applyFill="1" applyBorder="1" applyAlignment="1">
      <alignment horizontal="left" vertical="center" wrapText="1"/>
    </xf>
    <xf numFmtId="164" fontId="49" fillId="0" borderId="1" xfId="0" applyNumberFormat="1" applyFont="1" applyFill="1" applyBorder="1" applyAlignment="1">
      <alignment horizontal="left" wrapText="1"/>
    </xf>
    <xf numFmtId="164" fontId="51" fillId="0" borderId="1" xfId="0" applyNumberFormat="1" applyFont="1" applyFill="1" applyBorder="1" applyAlignment="1">
      <alignment horizontal="left"/>
    </xf>
    <xf numFmtId="164" fontId="10" fillId="0" borderId="1" xfId="0" applyNumberFormat="1" applyFont="1" applyBorder="1"/>
    <xf numFmtId="164" fontId="10" fillId="0" borderId="1" xfId="0" applyNumberFormat="1" applyFont="1" applyBorder="1" applyAlignment="1">
      <alignment horizontal="center" vertical="center"/>
    </xf>
    <xf numFmtId="164" fontId="33" fillId="0" borderId="1" xfId="0" applyNumberFormat="1" applyFont="1" applyFill="1" applyBorder="1" applyAlignment="1">
      <alignment wrapText="1"/>
    </xf>
    <xf numFmtId="0" fontId="52" fillId="0" borderId="0" xfId="0" applyFont="1"/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54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164" fontId="15" fillId="0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left"/>
    </xf>
    <xf numFmtId="164" fontId="15" fillId="0" borderId="0" xfId="0" applyNumberFormat="1" applyFont="1" applyFill="1"/>
    <xf numFmtId="164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 vertical="top"/>
    </xf>
    <xf numFmtId="0" fontId="15" fillId="0" borderId="1" xfId="0" applyFont="1" applyFill="1" applyBorder="1" applyAlignment="1">
      <alignment horizontal="left" vertical="top" wrapText="1"/>
    </xf>
    <xf numFmtId="0" fontId="55" fillId="0" borderId="0" xfId="0" applyFont="1"/>
    <xf numFmtId="0" fontId="0" fillId="2" borderId="1" xfId="0" applyFont="1" applyFill="1" applyBorder="1" applyAlignment="1"/>
    <xf numFmtId="0" fontId="56" fillId="0" borderId="0" xfId="0" applyFont="1"/>
    <xf numFmtId="0" fontId="57" fillId="0" borderId="0" xfId="0" applyFont="1"/>
    <xf numFmtId="0" fontId="0" fillId="2" borderId="1" xfId="0" applyFont="1" applyFill="1" applyBorder="1" applyAlignment="1">
      <alignment wrapText="1"/>
    </xf>
    <xf numFmtId="0" fontId="58" fillId="0" borderId="7" xfId="0" applyFont="1" applyBorder="1" applyAlignment="1">
      <alignment horizontal="center" vertical="center"/>
    </xf>
    <xf numFmtId="0" fontId="59" fillId="0" borderId="0" xfId="0" applyFont="1"/>
    <xf numFmtId="0" fontId="21" fillId="0" borderId="0" xfId="0" applyFont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42" fillId="0" borderId="0" xfId="0" applyFont="1" applyFill="1"/>
    <xf numFmtId="164" fontId="19" fillId="0" borderId="1" xfId="0" applyNumberFormat="1" applyFont="1" applyFill="1" applyBorder="1" applyAlignment="1">
      <alignment horizontal="left" vertical="center" wrapText="1"/>
    </xf>
    <xf numFmtId="0" fontId="41" fillId="7" borderId="10" xfId="0" applyFont="1" applyFill="1" applyBorder="1" applyAlignment="1">
      <alignment horizontal="center" vertical="center"/>
    </xf>
    <xf numFmtId="0" fontId="41" fillId="7" borderId="16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/>
    </xf>
    <xf numFmtId="0" fontId="41" fillId="7" borderId="18" xfId="0" applyFont="1" applyFill="1" applyBorder="1" applyAlignment="1">
      <alignment horizontal="center" vertical="center"/>
    </xf>
    <xf numFmtId="0" fontId="42" fillId="0" borderId="1" xfId="0" applyFont="1" applyBorder="1"/>
    <xf numFmtId="0" fontId="42" fillId="6" borderId="1" xfId="0" applyFont="1" applyFill="1" applyBorder="1" applyAlignment="1">
      <alignment vertical="top" wrapText="1"/>
    </xf>
    <xf numFmtId="0" fontId="42" fillId="0" borderId="1" xfId="0" applyFont="1" applyBorder="1" applyAlignment="1">
      <alignment wrapText="1"/>
    </xf>
    <xf numFmtId="0" fontId="61" fillId="0" borderId="0" xfId="0" applyFont="1"/>
    <xf numFmtId="0" fontId="62" fillId="0" borderId="0" xfId="0" applyFont="1"/>
    <xf numFmtId="0" fontId="6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5" fillId="0" borderId="0" xfId="0" applyFont="1" applyAlignment="1">
      <alignment vertical="center"/>
    </xf>
    <xf numFmtId="0" fontId="33" fillId="0" borderId="12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164" fontId="33" fillId="0" borderId="14" xfId="0" applyNumberFormat="1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0" fontId="4" fillId="0" borderId="9" xfId="1" applyBorder="1" applyAlignment="1" applyProtection="1">
      <alignment vertical="center" wrapText="1"/>
    </xf>
    <xf numFmtId="0" fontId="4" fillId="0" borderId="15" xfId="1" applyBorder="1" applyAlignment="1" applyProtection="1">
      <alignment vertical="center" wrapText="1"/>
    </xf>
    <xf numFmtId="0" fontId="63" fillId="0" borderId="0" xfId="0" applyFont="1" applyAlignment="1">
      <alignment vertical="center"/>
    </xf>
    <xf numFmtId="0" fontId="66" fillId="0" borderId="11" xfId="0" applyFont="1" applyBorder="1" applyAlignment="1">
      <alignment vertical="center"/>
    </xf>
    <xf numFmtId="0" fontId="66" fillId="0" borderId="17" xfId="0" applyFont="1" applyBorder="1" applyAlignment="1">
      <alignment vertical="center" wrapText="1"/>
    </xf>
    <xf numFmtId="0" fontId="66" fillId="0" borderId="17" xfId="0" applyFont="1" applyBorder="1" applyAlignment="1">
      <alignment vertical="center"/>
    </xf>
    <xf numFmtId="0" fontId="68" fillId="0" borderId="17" xfId="0" applyFont="1" applyBorder="1" applyAlignment="1">
      <alignment vertical="center" wrapText="1"/>
    </xf>
    <xf numFmtId="164" fontId="67" fillId="0" borderId="11" xfId="0" applyNumberFormat="1" applyFont="1" applyBorder="1" applyAlignment="1">
      <alignment horizontal="right" vertical="center"/>
    </xf>
    <xf numFmtId="0" fontId="67" fillId="0" borderId="17" xfId="0" applyFont="1" applyBorder="1" applyAlignment="1">
      <alignment vertical="center" wrapText="1"/>
    </xf>
    <xf numFmtId="0" fontId="70" fillId="0" borderId="17" xfId="0" applyFont="1" applyBorder="1" applyAlignment="1">
      <alignment vertical="center"/>
    </xf>
    <xf numFmtId="164" fontId="70" fillId="0" borderId="17" xfId="0" applyNumberFormat="1" applyFont="1" applyBorder="1" applyAlignment="1">
      <alignment horizontal="right" vertical="center"/>
    </xf>
    <xf numFmtId="0" fontId="72" fillId="0" borderId="17" xfId="0" applyFont="1" applyBorder="1" applyAlignment="1">
      <alignment vertical="center" wrapText="1"/>
    </xf>
    <xf numFmtId="0" fontId="0" fillId="0" borderId="17" xfId="0" applyBorder="1"/>
    <xf numFmtId="0" fontId="73" fillId="0" borderId="17" xfId="0" applyFont="1" applyBorder="1" applyAlignment="1">
      <alignment vertical="center" wrapText="1"/>
    </xf>
    <xf numFmtId="0" fontId="74" fillId="0" borderId="11" xfId="0" applyFont="1" applyBorder="1" applyAlignment="1">
      <alignment horizontal="right" vertical="center"/>
    </xf>
    <xf numFmtId="0" fontId="70" fillId="0" borderId="17" xfId="0" applyFont="1" applyBorder="1" applyAlignment="1">
      <alignment horizontal="right" vertical="center"/>
    </xf>
    <xf numFmtId="0" fontId="75" fillId="0" borderId="17" xfId="0" applyFont="1" applyBorder="1" applyAlignment="1">
      <alignment horizontal="right" vertical="center"/>
    </xf>
    <xf numFmtId="0" fontId="4" fillId="0" borderId="17" xfId="1" applyBorder="1" applyAlignment="1" applyProtection="1">
      <alignment vertical="center" wrapText="1"/>
    </xf>
    <xf numFmtId="0" fontId="70" fillId="0" borderId="17" xfId="0" applyFont="1" applyBorder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76" fillId="0" borderId="0" xfId="0" applyFont="1" applyAlignment="1">
      <alignment vertical="center" wrapText="1"/>
    </xf>
    <xf numFmtId="0" fontId="77" fillId="0" borderId="0" xfId="0" applyFont="1"/>
    <xf numFmtId="164" fontId="19" fillId="0" borderId="1" xfId="0" applyNumberFormat="1" applyFont="1" applyFill="1" applyBorder="1" applyAlignment="1">
      <alignment horizontal="left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2" xfId="0" applyNumberFormat="1" applyBorder="1"/>
    <xf numFmtId="0" fontId="27" fillId="0" borderId="0" xfId="0" applyFont="1" applyAlignment="1">
      <alignment horizontal="right"/>
    </xf>
    <xf numFmtId="0" fontId="54" fillId="7" borderId="10" xfId="0" applyFont="1" applyFill="1" applyBorder="1" applyAlignment="1">
      <alignment horizontal="center" vertical="center"/>
    </xf>
    <xf numFmtId="0" fontId="54" fillId="7" borderId="16" xfId="0" applyFont="1" applyFill="1" applyBorder="1" applyAlignment="1">
      <alignment horizontal="center" vertical="center"/>
    </xf>
    <xf numFmtId="0" fontId="54" fillId="7" borderId="18" xfId="0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17" xfId="0" applyFont="1" applyBorder="1" applyAlignment="1">
      <alignment vertical="center"/>
    </xf>
    <xf numFmtId="0" fontId="82" fillId="0" borderId="0" xfId="0" applyFont="1" applyAlignment="1"/>
    <xf numFmtId="0" fontId="82" fillId="6" borderId="25" xfId="0" applyFont="1" applyFill="1" applyBorder="1" applyAlignment="1">
      <alignment vertical="top"/>
    </xf>
    <xf numFmtId="0" fontId="82" fillId="6" borderId="0" xfId="0" applyFont="1" applyFill="1" applyAlignment="1">
      <alignment vertical="center"/>
    </xf>
    <xf numFmtId="0" fontId="8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81" fillId="0" borderId="0" xfId="0" applyNumberFormat="1" applyFont="1" applyAlignment="1">
      <alignment horizontal="left"/>
    </xf>
    <xf numFmtId="164" fontId="81" fillId="6" borderId="25" xfId="0" applyNumberFormat="1" applyFont="1" applyFill="1" applyBorder="1" applyAlignment="1">
      <alignment horizontal="left" vertical="top"/>
    </xf>
    <xf numFmtId="0" fontId="85" fillId="0" borderId="0" xfId="0" applyFont="1"/>
    <xf numFmtId="0" fontId="86" fillId="0" borderId="0" xfId="0" applyFont="1"/>
    <xf numFmtId="0" fontId="86" fillId="0" borderId="0" xfId="0" applyFont="1" applyAlignment="1">
      <alignment horizontal="center"/>
    </xf>
    <xf numFmtId="0" fontId="87" fillId="0" borderId="1" xfId="0" applyFont="1" applyBorder="1" applyAlignment="1">
      <alignment horizontal="center"/>
    </xf>
    <xf numFmtId="0" fontId="87" fillId="0" borderId="1" xfId="0" applyFont="1" applyBorder="1"/>
    <xf numFmtId="1" fontId="87" fillId="0" borderId="1" xfId="0" applyNumberFormat="1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85" fillId="0" borderId="0" xfId="0" applyFont="1" applyAlignment="1">
      <alignment horizontal="center"/>
    </xf>
    <xf numFmtId="2" fontId="85" fillId="0" borderId="0" xfId="0" applyNumberFormat="1" applyFont="1" applyAlignment="1">
      <alignment horizontal="center"/>
    </xf>
    <xf numFmtId="0" fontId="89" fillId="0" borderId="0" xfId="0" applyFont="1"/>
    <xf numFmtId="0" fontId="91" fillId="0" borderId="0" xfId="0" applyFont="1"/>
    <xf numFmtId="0" fontId="28" fillId="0" borderId="0" xfId="0" applyFont="1"/>
    <xf numFmtId="0" fontId="9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3" fillId="0" borderId="0" xfId="0" applyFont="1"/>
    <xf numFmtId="0" fontId="93" fillId="0" borderId="1" xfId="0" applyFont="1" applyBorder="1" applyAlignment="1">
      <alignment horizontal="center"/>
    </xf>
    <xf numFmtId="0" fontId="93" fillId="0" borderId="1" xfId="0" applyFont="1" applyBorder="1"/>
    <xf numFmtId="0" fontId="93" fillId="0" borderId="1" xfId="0" applyFont="1" applyBorder="1" applyAlignment="1">
      <alignment horizontal="left"/>
    </xf>
    <xf numFmtId="0" fontId="93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/>
    <xf numFmtId="0" fontId="93" fillId="0" borderId="1" xfId="0" applyFont="1" applyBorder="1" applyAlignment="1"/>
    <xf numFmtId="0" fontId="13" fillId="0" borderId="1" xfId="0" applyFont="1" applyBorder="1" applyAlignment="1">
      <alignment horizontal="left"/>
    </xf>
    <xf numFmtId="0" fontId="93" fillId="8" borderId="1" xfId="0" applyFont="1" applyFill="1" applyBorder="1" applyAlignment="1">
      <alignment horizontal="center"/>
    </xf>
    <xf numFmtId="0" fontId="93" fillId="0" borderId="0" xfId="0" applyFont="1" applyAlignment="1">
      <alignment horizontal="center"/>
    </xf>
    <xf numFmtId="0" fontId="34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 wrapText="1"/>
    </xf>
    <xf numFmtId="0" fontId="10" fillId="0" borderId="7" xfId="0" applyFont="1" applyBorder="1"/>
    <xf numFmtId="0" fontId="98" fillId="0" borderId="26" xfId="0" applyFont="1" applyBorder="1" applyAlignment="1">
      <alignment horizontal="center" vertical="center" wrapText="1"/>
    </xf>
    <xf numFmtId="0" fontId="98" fillId="0" borderId="27" xfId="0" applyFont="1" applyBorder="1" applyAlignment="1">
      <alignment horizontal="center" vertical="center" wrapText="1"/>
    </xf>
    <xf numFmtId="0" fontId="94" fillId="0" borderId="27" xfId="0" applyFont="1" applyBorder="1" applyAlignment="1">
      <alignment horizontal="center" vertical="center" wrapText="1"/>
    </xf>
    <xf numFmtId="0" fontId="97" fillId="6" borderId="30" xfId="0" applyFont="1" applyFill="1" applyBorder="1" applyAlignment="1">
      <alignment vertical="center" wrapText="1"/>
    </xf>
    <xf numFmtId="0" fontId="99" fillId="6" borderId="29" xfId="0" applyFont="1" applyFill="1" applyBorder="1" applyAlignment="1">
      <alignment vertical="center" wrapText="1"/>
    </xf>
    <xf numFmtId="0" fontId="38" fillId="6" borderId="29" xfId="0" applyFont="1" applyFill="1" applyBorder="1" applyAlignment="1">
      <alignment wrapText="1"/>
    </xf>
    <xf numFmtId="0" fontId="100" fillId="6" borderId="29" xfId="0" applyFont="1" applyFill="1" applyBorder="1" applyAlignment="1">
      <alignment vertical="center" wrapText="1"/>
    </xf>
    <xf numFmtId="0" fontId="100" fillId="6" borderId="29" xfId="0" applyFont="1" applyFill="1" applyBorder="1" applyAlignment="1">
      <alignment horizontal="center" vertical="center" wrapText="1"/>
    </xf>
    <xf numFmtId="0" fontId="97" fillId="6" borderId="29" xfId="0" applyFont="1" applyFill="1" applyBorder="1" applyAlignment="1">
      <alignment vertical="center" wrapText="1"/>
    </xf>
    <xf numFmtId="165" fontId="97" fillId="6" borderId="29" xfId="0" applyNumberFormat="1" applyFont="1" applyFill="1" applyBorder="1" applyAlignment="1">
      <alignment vertical="center" wrapText="1"/>
    </xf>
    <xf numFmtId="164" fontId="100" fillId="6" borderId="28" xfId="0" applyNumberFormat="1" applyFont="1" applyFill="1" applyBorder="1" applyAlignment="1">
      <alignment horizontal="center" vertical="center" wrapText="1"/>
    </xf>
    <xf numFmtId="0" fontId="98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1" fillId="0" borderId="0" xfId="0" applyFont="1"/>
    <xf numFmtId="0" fontId="101" fillId="0" borderId="0" xfId="0" applyFont="1" applyAlignment="1">
      <alignment horizontal="left"/>
    </xf>
    <xf numFmtId="0" fontId="102" fillId="0" borderId="0" xfId="0" applyFont="1"/>
    <xf numFmtId="0" fontId="102" fillId="0" borderId="0" xfId="0" applyFont="1" applyAlignment="1">
      <alignment horizontal="left"/>
    </xf>
    <xf numFmtId="0" fontId="102" fillId="0" borderId="1" xfId="0" applyFont="1" applyBorder="1" applyAlignment="1">
      <alignment horizontal="center" wrapText="1"/>
    </xf>
    <xf numFmtId="0" fontId="102" fillId="0" borderId="1" xfId="0" applyFont="1" applyFill="1" applyBorder="1" applyAlignment="1">
      <alignment horizontal="center" wrapText="1"/>
    </xf>
    <xf numFmtId="0" fontId="102" fillId="0" borderId="1" xfId="0" applyFont="1" applyFill="1" applyBorder="1" applyAlignment="1">
      <alignment wrapText="1"/>
    </xf>
    <xf numFmtId="0" fontId="102" fillId="0" borderId="1" xfId="0" applyFont="1" applyFill="1" applyBorder="1" applyAlignment="1">
      <alignment horizontal="left" wrapText="1"/>
    </xf>
    <xf numFmtId="0" fontId="36" fillId="0" borderId="1" xfId="0" applyFont="1" applyBorder="1" applyAlignment="1">
      <alignment vertical="center" wrapText="1"/>
    </xf>
    <xf numFmtId="0" fontId="104" fillId="0" borderId="1" xfId="0" applyFont="1" applyBorder="1" applyAlignment="1">
      <alignment horizontal="left" vertical="center" wrapText="1"/>
    </xf>
    <xf numFmtId="0" fontId="104" fillId="0" borderId="1" xfId="0" applyFont="1" applyBorder="1" applyAlignment="1">
      <alignment vertical="center" wrapText="1"/>
    </xf>
    <xf numFmtId="0" fontId="102" fillId="3" borderId="1" xfId="0" applyFont="1" applyFill="1" applyBorder="1" applyAlignment="1">
      <alignment horizontal="center"/>
    </xf>
    <xf numFmtId="0" fontId="102" fillId="3" borderId="1" xfId="0" applyFont="1" applyFill="1" applyBorder="1" applyAlignment="1">
      <alignment horizontal="center" wrapText="1"/>
    </xf>
    <xf numFmtId="0" fontId="102" fillId="3" borderId="1" xfId="0" applyFont="1" applyFill="1" applyBorder="1" applyAlignment="1">
      <alignment horizontal="left" wrapText="1"/>
    </xf>
    <xf numFmtId="0" fontId="105" fillId="0" borderId="1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left" vertical="center"/>
    </xf>
    <xf numFmtId="0" fontId="106" fillId="0" borderId="1" xfId="0" applyFont="1" applyBorder="1" applyAlignment="1">
      <alignment horizontal="left"/>
    </xf>
    <xf numFmtId="0" fontId="107" fillId="0" borderId="1" xfId="0" applyFont="1" applyBorder="1" applyAlignment="1">
      <alignment horizontal="left" vertical="center" wrapText="1"/>
    </xf>
    <xf numFmtId="0" fontId="108" fillId="0" borderId="1" xfId="1" applyFont="1" applyBorder="1" applyAlignment="1" applyProtection="1">
      <alignment vertical="center" wrapText="1"/>
    </xf>
    <xf numFmtId="0" fontId="10" fillId="0" borderId="18" xfId="0" applyFont="1" applyFill="1" applyBorder="1" applyAlignment="1">
      <alignment vertical="center"/>
    </xf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wrapText="1"/>
    </xf>
    <xf numFmtId="0" fontId="32" fillId="0" borderId="1" xfId="0" applyFont="1" applyFill="1" applyBorder="1"/>
    <xf numFmtId="0" fontId="50" fillId="0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wrapText="1"/>
    </xf>
    <xf numFmtId="0" fontId="111" fillId="0" borderId="1" xfId="0" applyFont="1" applyBorder="1" applyAlignment="1">
      <alignment horizontal="center" wrapText="1"/>
    </xf>
    <xf numFmtId="0" fontId="110" fillId="0" borderId="1" xfId="0" applyFont="1" applyBorder="1" applyAlignment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4" fillId="0" borderId="0" xfId="0" applyFont="1" applyFill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164" fontId="27" fillId="0" borderId="1" xfId="0" applyNumberFormat="1" applyFont="1" applyBorder="1" applyAlignment="1">
      <alignment vertical="center"/>
    </xf>
    <xf numFmtId="0" fontId="110" fillId="0" borderId="1" xfId="0" applyFont="1" applyBorder="1" applyAlignment="1">
      <alignment vertical="center" wrapText="1"/>
    </xf>
    <xf numFmtId="0" fontId="16" fillId="0" borderId="1" xfId="2" applyFont="1" applyBorder="1" applyAlignment="1" applyProtection="1"/>
    <xf numFmtId="164" fontId="32" fillId="0" borderId="1" xfId="0" applyNumberFormat="1" applyFont="1" applyFill="1" applyBorder="1"/>
    <xf numFmtId="0" fontId="112" fillId="0" borderId="0" xfId="0" applyFont="1"/>
    <xf numFmtId="0" fontId="66" fillId="0" borderId="20" xfId="0" applyFont="1" applyBorder="1" applyAlignment="1">
      <alignment vertical="center"/>
    </xf>
    <xf numFmtId="0" fontId="66" fillId="0" borderId="21" xfId="0" applyFont="1" applyBorder="1" applyAlignment="1">
      <alignment vertical="center"/>
    </xf>
    <xf numFmtId="0" fontId="66" fillId="0" borderId="16" xfId="0" applyFont="1" applyBorder="1" applyAlignment="1">
      <alignment vertical="center"/>
    </xf>
    <xf numFmtId="0" fontId="34" fillId="0" borderId="0" xfId="0" applyFont="1" applyFill="1" applyAlignment="1">
      <alignment horizontal="center" vertic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0" xfId="0" applyFont="1" applyFill="1" applyAlignment="1">
      <alignment horizontal="center" wrapText="1"/>
    </xf>
    <xf numFmtId="0" fontId="33" fillId="0" borderId="1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top"/>
    </xf>
    <xf numFmtId="16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93" fillId="0" borderId="1" xfId="0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" fillId="0" borderId="0" xfId="0" applyFont="1"/>
    <xf numFmtId="164" fontId="99" fillId="6" borderId="2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10" borderId="1" xfId="0" applyFont="1" applyFill="1" applyBorder="1" applyAlignment="1">
      <alignment horizontal="center" vertical="center"/>
    </xf>
    <xf numFmtId="0" fontId="54" fillId="10" borderId="1" xfId="0" applyFont="1" applyFill="1" applyBorder="1" applyAlignment="1">
      <alignment horizontal="center" vertical="center" wrapText="1"/>
    </xf>
    <xf numFmtId="164" fontId="93" fillId="0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9" fillId="0" borderId="1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118" fillId="5" borderId="0" xfId="0" applyFont="1" applyFill="1" applyAlignment="1"/>
    <xf numFmtId="0" fontId="29" fillId="0" borderId="0" xfId="0" applyFont="1" applyFill="1"/>
    <xf numFmtId="164" fontId="29" fillId="0" borderId="0" xfId="0" applyNumberFormat="1" applyFont="1" applyFill="1"/>
    <xf numFmtId="0" fontId="41" fillId="0" borderId="1" xfId="0" applyFont="1" applyFill="1" applyBorder="1" applyAlignment="1">
      <alignment vertical="center" wrapText="1"/>
    </xf>
    <xf numFmtId="164" fontId="41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16" fillId="0" borderId="1" xfId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wrapText="1"/>
    </xf>
    <xf numFmtId="0" fontId="117" fillId="0" borderId="0" xfId="0" applyFont="1" applyFill="1" applyAlignment="1">
      <alignment horizontal="center"/>
    </xf>
    <xf numFmtId="0" fontId="120" fillId="0" borderId="0" xfId="0" applyFont="1" applyFill="1"/>
    <xf numFmtId="0" fontId="119" fillId="0" borderId="0" xfId="0" applyFont="1" applyFill="1"/>
    <xf numFmtId="0" fontId="4" fillId="0" borderId="1" xfId="1" applyFill="1" applyBorder="1" applyAlignment="1" applyProtection="1"/>
    <xf numFmtId="0" fontId="38" fillId="0" borderId="1" xfId="0" applyFont="1" applyFill="1" applyBorder="1" applyAlignment="1">
      <alignment wrapText="1"/>
    </xf>
    <xf numFmtId="0" fontId="15" fillId="0" borderId="17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/>
    <xf numFmtId="0" fontId="122" fillId="0" borderId="1" xfId="0" applyFont="1" applyBorder="1"/>
    <xf numFmtId="0" fontId="122" fillId="0" borderId="1" xfId="0" applyFont="1" applyBorder="1" applyAlignment="1">
      <alignment vertical="center"/>
    </xf>
    <xf numFmtId="0" fontId="126" fillId="5" borderId="0" xfId="0" applyFont="1" applyFill="1"/>
    <xf numFmtId="0" fontId="118" fillId="5" borderId="0" xfId="0" applyFont="1" applyFill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127" fillId="0" borderId="1" xfId="0" applyFont="1" applyBorder="1"/>
    <xf numFmtId="164" fontId="46" fillId="0" borderId="1" xfId="0" applyNumberFormat="1" applyFont="1" applyFill="1" applyBorder="1" applyAlignment="1">
      <alignment horizontal="left" vertical="center" wrapText="1"/>
    </xf>
    <xf numFmtId="0" fontId="121" fillId="0" borderId="1" xfId="0" applyFont="1" applyBorder="1" applyAlignment="1">
      <alignment vertical="center" wrapText="1"/>
    </xf>
    <xf numFmtId="0" fontId="128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1" xfId="0" applyFont="1" applyFill="1" applyBorder="1"/>
    <xf numFmtId="0" fontId="129" fillId="0" borderId="0" xfId="0" applyFont="1" applyAlignment="1">
      <alignment vertical="center" wrapText="1"/>
    </xf>
    <xf numFmtId="0" fontId="32" fillId="0" borderId="3" xfId="0" applyFont="1" applyFill="1" applyBorder="1"/>
    <xf numFmtId="0" fontId="32" fillId="0" borderId="3" xfId="0" applyFont="1" applyFill="1" applyBorder="1" applyAlignment="1">
      <alignment wrapText="1"/>
    </xf>
    <xf numFmtId="0" fontId="33" fillId="0" borderId="3" xfId="0" applyFont="1" applyFill="1" applyBorder="1"/>
    <xf numFmtId="0" fontId="130" fillId="0" borderId="1" xfId="0" applyFont="1" applyBorder="1" applyAlignment="1">
      <alignment horizontal="center" vertical="center" wrapText="1"/>
    </xf>
    <xf numFmtId="0" fontId="33" fillId="0" borderId="0" xfId="0" applyFont="1" applyFill="1" applyAlignment="1">
      <alignment wrapText="1"/>
    </xf>
    <xf numFmtId="0" fontId="34" fillId="3" borderId="1" xfId="0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left" vertical="center"/>
    </xf>
    <xf numFmtId="0" fontId="4" fillId="0" borderId="1" xfId="1" applyBorder="1" applyAlignment="1" applyProtection="1"/>
    <xf numFmtId="0" fontId="115" fillId="0" borderId="10" xfId="0" applyFont="1" applyBorder="1" applyAlignment="1">
      <alignment vertical="center" wrapText="1"/>
    </xf>
    <xf numFmtId="0" fontId="115" fillId="0" borderId="16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132" fillId="0" borderId="10" xfId="0" applyFont="1" applyBorder="1" applyAlignment="1">
      <alignment vertical="center"/>
    </xf>
    <xf numFmtId="0" fontId="132" fillId="0" borderId="16" xfId="0" applyFont="1" applyBorder="1" applyAlignment="1">
      <alignment horizontal="center" vertical="center" wrapText="1"/>
    </xf>
    <xf numFmtId="0" fontId="132" fillId="0" borderId="0" xfId="0" applyFont="1" applyFill="1"/>
    <xf numFmtId="0" fontId="134" fillId="0" borderId="10" xfId="0" applyFont="1" applyBorder="1" applyAlignment="1">
      <alignment horizontal="center" vertical="center" wrapText="1"/>
    </xf>
    <xf numFmtId="0" fontId="134" fillId="0" borderId="16" xfId="0" applyFont="1" applyBorder="1" applyAlignment="1">
      <alignment horizontal="center" vertical="center" wrapText="1"/>
    </xf>
    <xf numFmtId="0" fontId="133" fillId="0" borderId="0" xfId="0" applyFont="1" applyAlignment="1">
      <alignment vertical="center" wrapText="1"/>
    </xf>
    <xf numFmtId="0" fontId="134" fillId="0" borderId="18" xfId="0" applyFont="1" applyBorder="1" applyAlignment="1">
      <alignment vertical="center" wrapText="1"/>
    </xf>
    <xf numFmtId="0" fontId="134" fillId="0" borderId="17" xfId="0" applyFont="1" applyBorder="1" applyAlignment="1">
      <alignment vertical="center" wrapText="1"/>
    </xf>
    <xf numFmtId="0" fontId="134" fillId="0" borderId="17" xfId="0" applyFont="1" applyBorder="1" applyAlignment="1">
      <alignment horizontal="center" vertical="center" wrapText="1"/>
    </xf>
    <xf numFmtId="164" fontId="134" fillId="0" borderId="17" xfId="0" applyNumberFormat="1" applyFont="1" applyBorder="1" applyAlignment="1">
      <alignment horizontal="center" vertical="center" wrapText="1"/>
    </xf>
    <xf numFmtId="164" fontId="134" fillId="0" borderId="17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33" fillId="0" borderId="36" xfId="0" applyFont="1" applyBorder="1" applyAlignment="1">
      <alignment vertical="center" wrapText="1"/>
    </xf>
    <xf numFmtId="164" fontId="107" fillId="0" borderId="11" xfId="0" applyNumberFormat="1" applyFont="1" applyBorder="1" applyAlignment="1">
      <alignment horizontal="center" vertical="center" wrapText="1"/>
    </xf>
    <xf numFmtId="0" fontId="133" fillId="0" borderId="17" xfId="0" applyFont="1" applyBorder="1" applyAlignment="1">
      <alignment vertical="center" wrapText="1"/>
    </xf>
    <xf numFmtId="0" fontId="107" fillId="0" borderId="17" xfId="0" applyFont="1" applyBorder="1" applyAlignment="1">
      <alignment vertical="center" wrapText="1"/>
    </xf>
    <xf numFmtId="164" fontId="107" fillId="0" borderId="17" xfId="0" applyNumberFormat="1" applyFont="1" applyBorder="1" applyAlignment="1">
      <alignment horizontal="center" vertical="center" wrapText="1"/>
    </xf>
    <xf numFmtId="0" fontId="133" fillId="0" borderId="17" xfId="0" applyFont="1" applyBorder="1" applyAlignment="1">
      <alignment horizontal="center" vertical="center" wrapText="1"/>
    </xf>
    <xf numFmtId="164" fontId="134" fillId="0" borderId="39" xfId="0" applyNumberFormat="1" applyFont="1" applyBorder="1" applyAlignment="1">
      <alignment vertical="center" wrapText="1"/>
    </xf>
    <xf numFmtId="0" fontId="134" fillId="0" borderId="39" xfId="0" applyFont="1" applyBorder="1" applyAlignment="1">
      <alignment vertical="center" wrapText="1"/>
    </xf>
    <xf numFmtId="164" fontId="134" fillId="0" borderId="37" xfId="0" applyNumberFormat="1" applyFont="1" applyBorder="1" applyAlignment="1">
      <alignment vertical="center" wrapText="1"/>
    </xf>
    <xf numFmtId="0" fontId="134" fillId="0" borderId="37" xfId="0" applyFont="1" applyBorder="1" applyAlignment="1">
      <alignment vertical="center" wrapText="1"/>
    </xf>
    <xf numFmtId="0" fontId="134" fillId="0" borderId="11" xfId="0" applyFont="1" applyBorder="1" applyAlignment="1">
      <alignment vertical="center" wrapText="1"/>
    </xf>
    <xf numFmtId="164" fontId="134" fillId="0" borderId="11" xfId="0" applyNumberFormat="1" applyFont="1" applyBorder="1" applyAlignment="1">
      <alignment vertical="center" wrapText="1"/>
    </xf>
    <xf numFmtId="164" fontId="107" fillId="0" borderId="39" xfId="0" applyNumberFormat="1" applyFont="1" applyBorder="1" applyAlignment="1">
      <alignment vertical="center" wrapText="1"/>
    </xf>
    <xf numFmtId="164" fontId="107" fillId="0" borderId="37" xfId="0" applyNumberFormat="1" applyFont="1" applyBorder="1" applyAlignment="1">
      <alignment vertical="center" wrapText="1"/>
    </xf>
    <xf numFmtId="0" fontId="133" fillId="0" borderId="41" xfId="0" applyFont="1" applyBorder="1" applyAlignment="1">
      <alignment vertical="center" wrapText="1"/>
    </xf>
    <xf numFmtId="0" fontId="133" fillId="0" borderId="42" xfId="0" applyFont="1" applyBorder="1" applyAlignment="1">
      <alignment vertical="center" wrapText="1"/>
    </xf>
    <xf numFmtId="0" fontId="133" fillId="0" borderId="40" xfId="0" applyFont="1" applyBorder="1" applyAlignment="1">
      <alignment vertical="center" wrapText="1"/>
    </xf>
    <xf numFmtId="164" fontId="107" fillId="0" borderId="11" xfId="0" applyNumberFormat="1" applyFont="1" applyBorder="1" applyAlignment="1">
      <alignment vertical="center" wrapText="1"/>
    </xf>
    <xf numFmtId="0" fontId="133" fillId="0" borderId="38" xfId="0" applyFont="1" applyBorder="1" applyAlignment="1">
      <alignment vertical="center" wrapText="1"/>
    </xf>
    <xf numFmtId="0" fontId="134" fillId="0" borderId="20" xfId="0" applyFont="1" applyBorder="1" applyAlignment="1">
      <alignment vertical="center" wrapText="1"/>
    </xf>
    <xf numFmtId="0" fontId="134" fillId="0" borderId="21" xfId="0" applyFont="1" applyBorder="1" applyAlignment="1">
      <alignment vertical="center" wrapText="1"/>
    </xf>
    <xf numFmtId="0" fontId="134" fillId="0" borderId="16" xfId="0" applyFont="1" applyBorder="1" applyAlignment="1">
      <alignment vertical="center" wrapText="1"/>
    </xf>
    <xf numFmtId="0" fontId="133" fillId="0" borderId="39" xfId="0" applyFont="1" applyBorder="1" applyAlignment="1">
      <alignment vertical="center" wrapText="1"/>
    </xf>
    <xf numFmtId="0" fontId="133" fillId="0" borderId="37" xfId="0" applyFont="1" applyBorder="1" applyAlignment="1">
      <alignment vertical="center" wrapText="1"/>
    </xf>
    <xf numFmtId="0" fontId="133" fillId="0" borderId="1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34" fillId="0" borderId="3" xfId="0" applyFont="1" applyFill="1" applyBorder="1"/>
    <xf numFmtId="0" fontId="34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0" fontId="130" fillId="0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wrapText="1"/>
    </xf>
    <xf numFmtId="0" fontId="135" fillId="3" borderId="1" xfId="0" applyFont="1" applyFill="1" applyBorder="1" applyAlignment="1">
      <alignment horizontal="center" wrapText="1"/>
    </xf>
    <xf numFmtId="0" fontId="46" fillId="3" borderId="0" xfId="0" applyFont="1" applyFill="1" applyAlignment="1">
      <alignment wrapText="1"/>
    </xf>
    <xf numFmtId="0" fontId="44" fillId="0" borderId="0" xfId="0" applyFont="1" applyAlignment="1">
      <alignment horizontal="left" vertical="center" wrapText="1"/>
    </xf>
    <xf numFmtId="0" fontId="12" fillId="0" borderId="0" xfId="0" applyFont="1" applyAlignment="1"/>
    <xf numFmtId="0" fontId="12" fillId="6" borderId="1" xfId="0" applyFont="1" applyFill="1" applyBorder="1" applyAlignment="1">
      <alignment vertical="center"/>
    </xf>
    <xf numFmtId="0" fontId="12" fillId="0" borderId="1" xfId="0" applyFont="1" applyBorder="1"/>
    <xf numFmtId="0" fontId="136" fillId="6" borderId="1" xfId="0" applyFont="1" applyFill="1" applyBorder="1" applyAlignment="1">
      <alignment vertical="center"/>
    </xf>
    <xf numFmtId="0" fontId="137" fillId="6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4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/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32" fillId="0" borderId="1" xfId="0" applyFont="1" applyBorder="1" applyAlignment="1">
      <alignment horizontal="left" vertical="center" wrapText="1"/>
    </xf>
    <xf numFmtId="0" fontId="33" fillId="3" borderId="0" xfId="0" applyFont="1" applyFill="1"/>
    <xf numFmtId="0" fontId="4" fillId="0" borderId="1" xfId="1" applyFill="1" applyBorder="1" applyAlignment="1" applyProtection="1">
      <alignment vertical="center" wrapText="1"/>
    </xf>
    <xf numFmtId="0" fontId="138" fillId="0" borderId="0" xfId="0" applyFont="1"/>
    <xf numFmtId="0" fontId="9" fillId="0" borderId="0" xfId="0" applyFont="1" applyFill="1" applyAlignment="1">
      <alignment wrapText="1"/>
    </xf>
    <xf numFmtId="0" fontId="41" fillId="0" borderId="0" xfId="0" applyFont="1"/>
    <xf numFmtId="0" fontId="29" fillId="0" borderId="0" xfId="0" applyFont="1"/>
    <xf numFmtId="0" fontId="128" fillId="11" borderId="1" xfId="0" applyFont="1" applyFill="1" applyBorder="1" applyAlignment="1">
      <alignment vertical="center"/>
    </xf>
    <xf numFmtId="0" fontId="128" fillId="11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right"/>
    </xf>
    <xf numFmtId="0" fontId="29" fillId="0" borderId="1" xfId="0" applyFont="1" applyBorder="1"/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/>
    <xf numFmtId="0" fontId="29" fillId="0" borderId="1" xfId="0" applyFont="1" applyFill="1" applyBorder="1" applyAlignment="1">
      <alignment horizontal="right"/>
    </xf>
    <xf numFmtId="0" fontId="29" fillId="0" borderId="1" xfId="0" applyFont="1" applyFill="1" applyBorder="1"/>
    <xf numFmtId="0" fontId="29" fillId="0" borderId="1" xfId="0" applyFont="1" applyBorder="1" applyAlignment="1">
      <alignment vertical="center"/>
    </xf>
    <xf numFmtId="0" fontId="32" fillId="0" borderId="1" xfId="0" applyFont="1" applyFill="1" applyBorder="1" applyAlignment="1"/>
    <xf numFmtId="0" fontId="29" fillId="0" borderId="0" xfId="0" applyFont="1" applyBorder="1"/>
    <xf numFmtId="0" fontId="35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124" fillId="0" borderId="1" xfId="0" applyFont="1" applyFill="1" applyBorder="1" applyAlignment="1">
      <alignment horizontal="center" vertical="center"/>
    </xf>
    <xf numFmtId="0" fontId="124" fillId="0" borderId="1" xfId="0" applyFont="1" applyFill="1" applyBorder="1" applyAlignment="1">
      <alignment horizontal="center" vertical="center" wrapText="1"/>
    </xf>
    <xf numFmtId="164" fontId="13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1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141" fillId="12" borderId="1" xfId="0" applyFont="1" applyFill="1" applyBorder="1" applyAlignment="1">
      <alignment horizontal="center" vertical="center"/>
    </xf>
    <xf numFmtId="0" fontId="145" fillId="12" borderId="1" xfId="0" applyFont="1" applyFill="1" applyBorder="1" applyAlignment="1">
      <alignment horizontal="center" vertical="center"/>
    </xf>
    <xf numFmtId="0" fontId="146" fillId="12" borderId="1" xfId="0" applyFont="1" applyFill="1" applyBorder="1" applyAlignment="1">
      <alignment horizontal="center" vertical="center"/>
    </xf>
    <xf numFmtId="0" fontId="148" fillId="0" borderId="1" xfId="0" applyFont="1" applyBorder="1" applyAlignment="1">
      <alignment horizontal="left" vertical="center"/>
    </xf>
    <xf numFmtId="0" fontId="143" fillId="0" borderId="1" xfId="0" applyFont="1" applyBorder="1" applyAlignment="1">
      <alignment horizontal="center" vertical="center"/>
    </xf>
    <xf numFmtId="0" fontId="147" fillId="0" borderId="1" xfId="0" applyFont="1" applyBorder="1" applyAlignment="1">
      <alignment horizontal="left" vertical="center"/>
    </xf>
    <xf numFmtId="0" fontId="142" fillId="0" borderId="1" xfId="0" applyFont="1" applyBorder="1" applyAlignment="1">
      <alignment horizontal="center" vertical="center"/>
    </xf>
    <xf numFmtId="0" fontId="147" fillId="5" borderId="1" xfId="0" applyFont="1" applyFill="1" applyBorder="1" applyAlignment="1">
      <alignment horizontal="left" vertical="center"/>
    </xf>
    <xf numFmtId="0" fontId="142" fillId="5" borderId="1" xfId="0" applyFont="1" applyFill="1" applyBorder="1" applyAlignment="1">
      <alignment horizontal="center" vertical="center"/>
    </xf>
    <xf numFmtId="0" fontId="147" fillId="0" borderId="1" xfId="0" applyFont="1" applyBorder="1" applyAlignment="1">
      <alignment horizontal="center" vertical="center"/>
    </xf>
    <xf numFmtId="0" fontId="149" fillId="3" borderId="1" xfId="0" applyFont="1" applyFill="1" applyBorder="1" applyAlignment="1">
      <alignment horizontal="center" vertical="center"/>
    </xf>
    <xf numFmtId="0" fontId="149" fillId="0" borderId="1" xfId="0" applyFont="1" applyBorder="1" applyAlignment="1">
      <alignment horizontal="center" vertical="center"/>
    </xf>
    <xf numFmtId="0" fontId="144" fillId="0" borderId="1" xfId="0" applyFont="1" applyBorder="1" applyAlignment="1">
      <alignment horizontal="center" vertical="center"/>
    </xf>
    <xf numFmtId="0" fontId="150" fillId="3" borderId="1" xfId="0" applyFont="1" applyFill="1" applyBorder="1" applyAlignment="1">
      <alignment vertical="center"/>
    </xf>
    <xf numFmtId="0" fontId="142" fillId="3" borderId="1" xfId="0" applyFont="1" applyFill="1" applyBorder="1" applyAlignment="1">
      <alignment horizontal="center" vertical="center"/>
    </xf>
    <xf numFmtId="164" fontId="19" fillId="0" borderId="3" xfId="0" applyNumberFormat="1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152" fillId="0" borderId="0" xfId="0" applyFont="1" applyFill="1"/>
    <xf numFmtId="0" fontId="153" fillId="0" borderId="10" xfId="0" applyFont="1" applyFill="1" applyBorder="1" applyAlignment="1">
      <alignment vertical="center" wrapText="1"/>
    </xf>
    <xf numFmtId="0" fontId="154" fillId="0" borderId="1" xfId="1" applyFont="1" applyFill="1" applyBorder="1" applyAlignment="1" applyProtection="1"/>
    <xf numFmtId="0" fontId="12" fillId="0" borderId="1" xfId="1" applyFont="1" applyFill="1" applyBorder="1" applyAlignment="1" applyProtection="1">
      <alignment horizontal="left" vertical="center" wrapText="1"/>
    </xf>
    <xf numFmtId="0" fontId="154" fillId="0" borderId="3" xfId="1" applyFont="1" applyFill="1" applyBorder="1" applyAlignment="1" applyProtection="1"/>
    <xf numFmtId="0" fontId="154" fillId="0" borderId="3" xfId="1" applyFont="1" applyFill="1" applyBorder="1" applyAlignment="1" applyProtection="1">
      <alignment wrapText="1"/>
    </xf>
    <xf numFmtId="0" fontId="155" fillId="0" borderId="1" xfId="0" applyFont="1" applyFill="1" applyBorder="1" applyAlignment="1">
      <alignment wrapText="1"/>
    </xf>
    <xf numFmtId="0" fontId="154" fillId="0" borderId="0" xfId="1" applyFont="1" applyFill="1" applyAlignment="1" applyProtection="1"/>
    <xf numFmtId="0" fontId="155" fillId="0" borderId="1" xfId="0" applyFont="1" applyFill="1" applyBorder="1"/>
    <xf numFmtId="0" fontId="156" fillId="0" borderId="1" xfId="1" applyFont="1" applyFill="1" applyBorder="1" applyAlignment="1" applyProtection="1">
      <alignment horizontal="left" vertical="center" wrapText="1"/>
    </xf>
    <xf numFmtId="0" fontId="111" fillId="0" borderId="0" xfId="0" applyFont="1" applyFill="1" applyAlignment="1">
      <alignment horizontal="center" vertical="center"/>
    </xf>
    <xf numFmtId="0" fontId="111" fillId="0" borderId="0" xfId="0" applyFont="1" applyFill="1" applyAlignment="1">
      <alignment horizontal="center" vertical="center" wrapText="1"/>
    </xf>
    <xf numFmtId="0" fontId="154" fillId="0" borderId="1" xfId="1" applyFont="1" applyFill="1" applyBorder="1" applyAlignment="1" applyProtection="1">
      <alignment horizontal="left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wrapText="1"/>
    </xf>
    <xf numFmtId="0" fontId="34" fillId="3" borderId="1" xfId="0" applyFont="1" applyFill="1" applyBorder="1"/>
    <xf numFmtId="0" fontId="34" fillId="3" borderId="0" xfId="0" applyFont="1" applyFill="1"/>
    <xf numFmtId="0" fontId="4" fillId="3" borderId="1" xfId="1" applyFill="1" applyBorder="1" applyAlignment="1" applyProtection="1">
      <alignment wrapText="1"/>
    </xf>
    <xf numFmtId="0" fontId="4" fillId="0" borderId="1" xfId="1" applyFill="1" applyBorder="1" applyAlignment="1" applyProtection="1">
      <alignment wrapText="1"/>
    </xf>
    <xf numFmtId="0" fontId="83" fillId="0" borderId="1" xfId="0" applyFont="1" applyBorder="1" applyAlignment="1">
      <alignment horizontal="center" vertical="center" wrapText="1"/>
    </xf>
    <xf numFmtId="0" fontId="102" fillId="0" borderId="1" xfId="0" applyFont="1" applyBorder="1" applyAlignment="1">
      <alignment vertical="center" wrapText="1"/>
    </xf>
    <xf numFmtId="0" fontId="15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right" vertical="center" wrapText="1"/>
    </xf>
    <xf numFmtId="0" fontId="102" fillId="0" borderId="1" xfId="2" applyFont="1" applyBorder="1" applyAlignment="1" applyProtection="1">
      <alignment vertical="center" wrapText="1"/>
    </xf>
    <xf numFmtId="0" fontId="83" fillId="0" borderId="1" xfId="0" applyFont="1" applyBorder="1" applyAlignment="1">
      <alignment vertical="center" wrapText="1"/>
    </xf>
    <xf numFmtId="0" fontId="159" fillId="0" borderId="1" xfId="0" applyFont="1" applyBorder="1" applyAlignment="1">
      <alignment vertical="center" wrapText="1"/>
    </xf>
    <xf numFmtId="0" fontId="160" fillId="0" borderId="1" xfId="0" applyFont="1" applyBorder="1" applyAlignment="1">
      <alignment vertical="center" wrapText="1"/>
    </xf>
    <xf numFmtId="0" fontId="33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47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47" fillId="0" borderId="1" xfId="0" applyFont="1" applyBorder="1" applyAlignment="1">
      <alignment horizontal="left" vertical="center"/>
    </xf>
    <xf numFmtId="0" fontId="125" fillId="0" borderId="43" xfId="0" applyFont="1" applyFill="1" applyBorder="1" applyAlignment="1">
      <alignment vertical="center"/>
    </xf>
    <xf numFmtId="0" fontId="123" fillId="0" borderId="35" xfId="0" applyFont="1" applyFill="1" applyBorder="1" applyAlignment="1"/>
    <xf numFmtId="0" fontId="15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16" fillId="10" borderId="0" xfId="0" applyFont="1" applyFill="1" applyBorder="1" applyAlignment="1">
      <alignment horizontal="center" vertical="center"/>
    </xf>
    <xf numFmtId="0" fontId="113" fillId="10" borderId="0" xfId="0" applyFont="1" applyFill="1" applyBorder="1" applyAlignment="1">
      <alignment horizontal="center" vertical="center"/>
    </xf>
    <xf numFmtId="0" fontId="115" fillId="10" borderId="1" xfId="0" applyFont="1" applyFill="1" applyBorder="1" applyAlignment="1">
      <alignment horizontal="center" vertical="center"/>
    </xf>
    <xf numFmtId="0" fontId="54" fillId="10" borderId="1" xfId="0" applyFont="1" applyFill="1" applyBorder="1" applyAlignment="1">
      <alignment horizontal="center" vertical="center" wrapText="1"/>
    </xf>
    <xf numFmtId="0" fontId="54" fillId="10" borderId="1" xfId="0" applyFont="1" applyFill="1" applyBorder="1" applyAlignment="1">
      <alignment horizontal="center" vertical="center"/>
    </xf>
    <xf numFmtId="0" fontId="115" fillId="10" borderId="1" xfId="0" applyFont="1" applyFill="1" applyBorder="1" applyAlignment="1">
      <alignment horizontal="center" vertical="center" wrapText="1"/>
    </xf>
    <xf numFmtId="0" fontId="116" fillId="10" borderId="1" xfId="0" applyFont="1" applyFill="1" applyBorder="1" applyAlignment="1">
      <alignment horizontal="center" vertical="center"/>
    </xf>
    <xf numFmtId="0" fontId="113" fillId="10" borderId="1" xfId="0" applyFont="1" applyFill="1" applyBorder="1" applyAlignment="1">
      <alignment horizontal="center" vertical="center"/>
    </xf>
    <xf numFmtId="0" fontId="157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102" fillId="0" borderId="0" xfId="0" applyFont="1" applyAlignment="1">
      <alignment horizontal="left"/>
    </xf>
    <xf numFmtId="164" fontId="33" fillId="0" borderId="19" xfId="0" applyNumberFormat="1" applyFont="1" applyBorder="1" applyAlignment="1">
      <alignment vertical="center" wrapText="1"/>
    </xf>
    <xf numFmtId="164" fontId="33" fillId="0" borderId="14" xfId="0" applyNumberFormat="1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33" fillId="0" borderId="14" xfId="0" applyFont="1" applyBorder="1" applyAlignment="1">
      <alignment vertical="center" wrapText="1"/>
    </xf>
    <xf numFmtId="0" fontId="98" fillId="6" borderId="33" xfId="0" applyFont="1" applyFill="1" applyBorder="1" applyAlignment="1">
      <alignment horizontal="center" vertical="center" wrapText="1"/>
    </xf>
    <xf numFmtId="0" fontId="98" fillId="6" borderId="34" xfId="0" applyFont="1" applyFill="1" applyBorder="1" applyAlignment="1">
      <alignment horizontal="center" vertical="center" wrapText="1"/>
    </xf>
    <xf numFmtId="0" fontId="98" fillId="6" borderId="27" xfId="0" applyFont="1" applyFill="1" applyBorder="1" applyAlignment="1">
      <alignment horizontal="center" vertical="center" wrapText="1"/>
    </xf>
    <xf numFmtId="0" fontId="95" fillId="0" borderId="31" xfId="0" applyFont="1" applyBorder="1" applyAlignment="1">
      <alignment horizontal="center" vertical="center" wrapText="1"/>
    </xf>
    <xf numFmtId="164" fontId="99" fillId="6" borderId="32" xfId="0" applyNumberFormat="1" applyFont="1" applyFill="1" applyBorder="1" applyAlignment="1">
      <alignment horizontal="center" vertical="center" wrapText="1"/>
    </xf>
    <xf numFmtId="164" fontId="99" fillId="6" borderId="28" xfId="0" applyNumberFormat="1" applyFont="1" applyFill="1" applyBorder="1" applyAlignment="1">
      <alignment horizontal="center" vertical="center" wrapText="1"/>
    </xf>
    <xf numFmtId="0" fontId="100" fillId="6" borderId="32" xfId="0" applyFont="1" applyFill="1" applyBorder="1" applyAlignment="1">
      <alignment vertical="center" wrapText="1"/>
    </xf>
    <xf numFmtId="0" fontId="100" fillId="6" borderId="28" xfId="0" applyFont="1" applyFill="1" applyBorder="1" applyAlignment="1">
      <alignment vertical="center" wrapText="1"/>
    </xf>
    <xf numFmtId="0" fontId="97" fillId="6" borderId="32" xfId="0" applyFont="1" applyFill="1" applyBorder="1" applyAlignment="1">
      <alignment vertical="center" wrapText="1"/>
    </xf>
    <xf numFmtId="0" fontId="97" fillId="6" borderId="28" xfId="0" applyFont="1" applyFill="1" applyBorder="1" applyAlignment="1">
      <alignment vertical="center" wrapText="1"/>
    </xf>
    <xf numFmtId="0" fontId="38" fillId="6" borderId="32" xfId="0" applyFont="1" applyFill="1" applyBorder="1" applyAlignment="1">
      <alignment vertical="center" wrapText="1"/>
    </xf>
    <xf numFmtId="0" fontId="38" fillId="6" borderId="28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5" xfId="0" applyFill="1" applyBorder="1" applyAlignment="1">
      <alignment horizontal="center"/>
    </xf>
    <xf numFmtId="0" fontId="54" fillId="0" borderId="5" xfId="0" applyFont="1" applyBorder="1" applyAlignment="1">
      <alignment horizontal="center"/>
    </xf>
    <xf numFmtId="0" fontId="128" fillId="11" borderId="1" xfId="0" applyFont="1" applyFill="1" applyBorder="1" applyAlignment="1">
      <alignment horizontal="center" vertical="center"/>
    </xf>
    <xf numFmtId="0" fontId="128" fillId="11" borderId="7" xfId="0" applyFont="1" applyFill="1" applyBorder="1" applyAlignment="1">
      <alignment horizontal="center" vertical="center"/>
    </xf>
    <xf numFmtId="0" fontId="128" fillId="11" borderId="2" xfId="0" applyFont="1" applyFill="1" applyBorder="1" applyAlignment="1">
      <alignment horizontal="center" vertical="center"/>
    </xf>
    <xf numFmtId="0" fontId="128" fillId="11" borderId="1" xfId="0" applyFont="1" applyFill="1" applyBorder="1" applyAlignment="1">
      <alignment horizontal="center" wrapText="1"/>
    </xf>
    <xf numFmtId="0" fontId="29" fillId="11" borderId="7" xfId="0" applyFont="1" applyFill="1" applyBorder="1" applyAlignment="1">
      <alignment horizontal="center" vertical="center"/>
    </xf>
    <xf numFmtId="0" fontId="29" fillId="11" borderId="2" xfId="0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0" borderId="7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133" fillId="0" borderId="40" xfId="0" applyFont="1" applyBorder="1" applyAlignment="1">
      <alignment vertical="center" wrapText="1"/>
    </xf>
    <xf numFmtId="164" fontId="133" fillId="0" borderId="40" xfId="0" applyNumberFormat="1" applyFont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5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4" fillId="0" borderId="7" xfId="0" applyFont="1" applyBorder="1" applyAlignment="1">
      <alignment horizontal="center" vertical="center"/>
    </xf>
    <xf numFmtId="0" fontId="84" fillId="0" borderId="2" xfId="0" applyFont="1" applyBorder="1" applyAlignment="1">
      <alignment horizontal="center" vertical="center"/>
    </xf>
    <xf numFmtId="0" fontId="84" fillId="0" borderId="7" xfId="0" applyFont="1" applyBorder="1" applyAlignment="1">
      <alignment horizontal="center" vertical="center" wrapText="1"/>
    </xf>
    <xf numFmtId="0" fontId="84" fillId="0" borderId="2" xfId="0" applyFont="1" applyBorder="1" applyAlignment="1">
      <alignment horizontal="center" vertical="center" wrapText="1"/>
    </xf>
    <xf numFmtId="0" fontId="84" fillId="0" borderId="0" xfId="0" applyFont="1" applyAlignment="1">
      <alignment horizontal="center"/>
    </xf>
    <xf numFmtId="0" fontId="84" fillId="0" borderId="5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93" fillId="0" borderId="0" xfId="0" applyFont="1" applyAlignment="1">
      <alignment horizontal="center"/>
    </xf>
    <xf numFmtId="0" fontId="93" fillId="0" borderId="5" xfId="0" applyFont="1" applyBorder="1" applyAlignment="1">
      <alignment horizontal="center"/>
    </xf>
    <xf numFmtId="0" fontId="93" fillId="0" borderId="7" xfId="0" applyFont="1" applyBorder="1" applyAlignment="1">
      <alignment horizontal="center"/>
    </xf>
    <xf numFmtId="0" fontId="93" fillId="0" borderId="2" xfId="0" applyFont="1" applyBorder="1" applyAlignment="1">
      <alignment horizontal="center"/>
    </xf>
    <xf numFmtId="0" fontId="103" fillId="0" borderId="0" xfId="0" applyFont="1" applyAlignment="1">
      <alignment horizontal="center"/>
    </xf>
  </cellXfs>
  <cellStyles count="3">
    <cellStyle name="Hyperlink" xfId="1" builtinId="8"/>
    <cellStyle name="Hyperlink 2" xfId="2"/>
    <cellStyle name="Normal" xfId="0" builtinId="0"/>
  </cellStyles>
  <dxfs count="30"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fgColor rgb="FFFF0000"/>
          <bgColor rgb="FFFF0000"/>
        </patternFill>
      </fill>
    </dxf>
    <dxf>
      <font>
        <b val="0"/>
        <i val="0"/>
        <u val="none"/>
        <color rgb="FFFF000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66675</xdr:rowOff>
    </xdr:from>
    <xdr:to>
      <xdr:col>8</xdr:col>
      <xdr:colOff>552450</xdr:colOff>
      <xdr:row>1</xdr:row>
      <xdr:rowOff>285750</xdr:rowOff>
    </xdr:to>
    <xdr:sp macro="" textlink="">
      <xdr:nvSpPr>
        <xdr:cNvPr id="2" name="Rectangle 1"/>
        <xdr:cNvSpPr/>
      </xdr:nvSpPr>
      <xdr:spPr>
        <a:xfrm>
          <a:off x="8229600" y="66675"/>
          <a:ext cx="3009900" cy="5810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पहेलो कलर</a:t>
          </a:r>
          <a:r>
            <a:rPr lang="ne-NP" sz="1100" baseline="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 लगाएको </a:t>
          </a:r>
          <a:r>
            <a:rPr lang="ne-NP" sz="1100">
              <a:solidFill>
                <a:srgbClr val="FF0000"/>
              </a:solidFill>
              <a:latin typeface="Times New Roman" panose="02020603050405020304" pitchFamily="18" charset="0"/>
              <a:cs typeface="Kalimati" panose="00000400000000000000" pitchFamily="2"/>
            </a:rPr>
            <a:t>नयाँ कार्यालय/कार्यालय प्रमुख</a:t>
          </a:r>
          <a:endParaRPr lang="en-US" sz="1100">
            <a:solidFill>
              <a:srgbClr val="FF0000"/>
            </a:solidFill>
            <a:latin typeface="Times New Roman" panose="02020603050405020304" pitchFamily="18" charset="0"/>
            <a:cs typeface="Kalimati" panose="00000400000000000000" pitchFamily="2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8" displayName="Table18" ref="A1:F32" totalsRowShown="0" headerRowDxfId="19" dataDxfId="17" headerRowBorderDxfId="18" tableBorderDxfId="16" totalsRowBorderDxfId="15">
  <autoFilter ref="A1:F32"/>
  <tableColumns count="6">
    <tableColumn id="1" name="मन्त्रालय" dataDxfId="14"/>
    <tableColumn id="2" name="महाशाखा" dataDxfId="13"/>
    <tableColumn id="3" name="शाखा" dataDxfId="12"/>
    <tableColumn id="4" name="सम्पर्क नं." dataDxfId="11"/>
    <tableColumn id="5" name="फ्याक्स " dataDxfId="10"/>
    <tableColumn id="7" name="Email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83" displayName="Table183" ref="A1:D10" totalsRowShown="0" headerRowDxfId="8" dataDxfId="6" headerRowBorderDxfId="7" tableBorderDxfId="5" totalsRowBorderDxfId="4">
  <autoFilter ref="A1:D10"/>
  <tableColumns count="4">
    <tableColumn id="1" name="मन्त्रालय" dataDxfId="3"/>
    <tableColumn id="4" name="सम्पर्क नं." dataDxfId="2"/>
    <tableColumn id="5" name="फ्याक्स " dataDxfId="1"/>
    <tableColumn id="7" name="Emai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dthapa50@gmail.com" TargetMode="External"/><Relationship Id="rId13" Type="http://schemas.openxmlformats.org/officeDocument/2006/relationships/hyperlink" Target="mailto:info@krca.gov.np" TargetMode="External"/><Relationship Id="rId18" Type="http://schemas.openxmlformats.org/officeDocument/2006/relationships/hyperlink" Target="mailto:mwro.npj@nepaloil.com.np;" TargetMode="External"/><Relationship Id="rId26" Type="http://schemas.openxmlformats.org/officeDocument/2006/relationships/hyperlink" Target="mailto:sbdmgn.ridp.dor@gmail.com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rajapurmun@gmail.com" TargetMode="External"/><Relationship Id="rId21" Type="http://schemas.openxmlformats.org/officeDocument/2006/relationships/hyperlink" Target="mailto:bps3npj@gmail.com" TargetMode="External"/><Relationship Id="rId34" Type="http://schemas.openxmlformats.org/officeDocument/2006/relationships/hyperlink" Target="mailto:ramkumarchaudhary001@gmail.com" TargetMode="External"/><Relationship Id="rId42" Type="http://schemas.openxmlformats.org/officeDocument/2006/relationships/comments" Target="../comments1.xml"/><Relationship Id="rId7" Type="http://schemas.openxmlformats.org/officeDocument/2006/relationships/hyperlink" Target="mailto:info@geruwamun.gov.np" TargetMode="External"/><Relationship Id="rId12" Type="http://schemas.openxmlformats.org/officeDocument/2006/relationships/hyperlink" Target="mailto:bishnu.sharma1@ntc.net.np" TargetMode="External"/><Relationship Id="rId17" Type="http://schemas.openxmlformats.org/officeDocument/2006/relationships/hyperlink" Target="mailto:timbercorporationnpj@gmail.com;" TargetMode="External"/><Relationship Id="rId25" Type="http://schemas.openxmlformats.org/officeDocument/2006/relationships/hyperlink" Target="mailto:rftqconepalgunj@gmail.com" TargetMode="External"/><Relationship Id="rId33" Type="http://schemas.openxmlformats.org/officeDocument/2006/relationships/hyperlink" Target="mailto:goindakc251@gmail.com" TargetMode="External"/><Relationship Id="rId38" Type="http://schemas.openxmlformats.org/officeDocument/2006/relationships/hyperlink" Target="https://badhaiyatalmun.gov.np/content/%E0%A4%85%E0%A4%B6%E0%A5%8B%E0%A4%95-%E0%A4%95%E0%A5%81%E0%A4%AE%E0%A4%BE%E0%A4%B0-%E0%A4%89%E0%A4%AA%E0%A4%BE%E0%A4%A7%E0%A5%8D%E0%A4%AF%E0%A4%BE%E0%A4%AF" TargetMode="External"/><Relationship Id="rId2" Type="http://schemas.openxmlformats.org/officeDocument/2006/relationships/hyperlink" Target="mailto:info@krca.gov.np" TargetMode="External"/><Relationship Id="rId16" Type="http://schemas.openxmlformats.org/officeDocument/2006/relationships/hyperlink" Target="https://ird.gov.np/branch/iro-nepalgunj" TargetMode="External"/><Relationship Id="rId20" Type="http://schemas.openxmlformats.org/officeDocument/2006/relationships/hyperlink" Target="mailto:ombelbase@gmail.com" TargetMode="External"/><Relationship Id="rId29" Type="http://schemas.openxmlformats.org/officeDocument/2006/relationships/hyperlink" Target="mailto:krishnagautam2071@gmail.com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mailto:info@supremecourt.gov.np" TargetMode="External"/><Relationship Id="rId6" Type="http://schemas.openxmlformats.org/officeDocument/2006/relationships/hyperlink" Target="mailto:info@barbardiyamun.gov.np" TargetMode="External"/><Relationship Id="rId11" Type="http://schemas.openxmlformats.org/officeDocument/2006/relationships/hyperlink" Target="mailto:bardiya@hip.gov.np" TargetMode="External"/><Relationship Id="rId24" Type="http://schemas.openxmlformats.org/officeDocument/2006/relationships/hyperlink" Target="mailto:iro26@ird.gov.np" TargetMode="External"/><Relationship Id="rId32" Type="http://schemas.openxmlformats.org/officeDocument/2006/relationships/hyperlink" Target="mailto:denisagar2020@gmail.com" TargetMode="External"/><Relationship Id="rId37" Type="http://schemas.openxmlformats.org/officeDocument/2006/relationships/hyperlink" Target="mailto:scodang@nsonepal.gov.np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mailto:bansgadhimun@gmail.com;" TargetMode="External"/><Relationship Id="rId15" Type="http://schemas.openxmlformats.org/officeDocument/2006/relationships/hyperlink" Target="mailto:nbsmnpj@gmail.com" TargetMode="External"/><Relationship Id="rId23" Type="http://schemas.openxmlformats.org/officeDocument/2006/relationships/hyperlink" Target="mailto:shresthaninu@yahoo.com;%20%3Cphr.keshu@gmail.com" TargetMode="External"/><Relationship Id="rId28" Type="http://schemas.openxmlformats.org/officeDocument/2006/relationships/hyperlink" Target="mailto:dineshpdl062@gmail.com" TargetMode="External"/><Relationship Id="rId36" Type="http://schemas.openxmlformats.org/officeDocument/2006/relationships/hyperlink" Target="mailto:paryojanshrestha@gmail.com" TargetMode="External"/><Relationship Id="rId10" Type="http://schemas.openxmlformats.org/officeDocument/2006/relationships/hyperlink" Target="mailto:bn-bajradal@nepalarmy.mil.np" TargetMode="External"/><Relationship Id="rId19" Type="http://schemas.openxmlformats.org/officeDocument/2006/relationships/hyperlink" Target="mailto:udbobanke@gmail.com" TargetMode="External"/><Relationship Id="rId31" Type="http://schemas.openxmlformats.org/officeDocument/2006/relationships/hyperlink" Target="mailto:rimobardiya@gmail.com" TargetMode="External"/><Relationship Id="rId4" Type="http://schemas.openxmlformats.org/officeDocument/2006/relationships/hyperlink" Target="mailto:madhuwanmun@gmail.com;" TargetMode="External"/><Relationship Id="rId9" Type="http://schemas.openxmlformats.org/officeDocument/2006/relationships/hyperlink" Target="https://geruwamun.gov.np/content/%E0%A4%95%E0%A5%83%E0%A4%B7%E0%A5%8D%E0%A4%A3-%E0%A4%B8%E0%A5%8B%E0%A4%A1%E0%A4%BE%E0%A4%B0%E0%A5%80" TargetMode="External"/><Relationship Id="rId14" Type="http://schemas.openxmlformats.org/officeDocument/2006/relationships/hyperlink" Target="mailto:jayaram.rasaile@ntc.net.np" TargetMode="External"/><Relationship Id="rId22" Type="http://schemas.openxmlformats.org/officeDocument/2006/relationships/hyperlink" Target="mailto:dudbcnepalgunj@gmail.com;" TargetMode="External"/><Relationship Id="rId27" Type="http://schemas.openxmlformats.org/officeDocument/2006/relationships/hyperlink" Target="mailto:ohmkohalpur@gmail.com" TargetMode="External"/><Relationship Id="rId30" Type="http://schemas.openxmlformats.org/officeDocument/2006/relationships/hyperlink" Target="mailto:krishnagautam2071@gmail.com" TargetMode="External"/><Relationship Id="rId35" Type="http://schemas.openxmlformats.org/officeDocument/2006/relationships/hyperlink" Target="mailto:bbarmp.dwidm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f/alb%7Bof&#8211;@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nagarikta@moha.gov.np" TargetMode="External"/><Relationship Id="rId13" Type="http://schemas.openxmlformats.org/officeDocument/2006/relationships/hyperlink" Target="mailto:bipad@moha.gov.np" TargetMode="External"/><Relationship Id="rId18" Type="http://schemas.openxmlformats.org/officeDocument/2006/relationships/hyperlink" Target="mailto:nepalbni@moha.gov.np" TargetMode="External"/><Relationship Id="rId3" Type="http://schemas.openxmlformats.org/officeDocument/2006/relationships/hyperlink" Target="mailto:localadmin@moha.gov.np;" TargetMode="External"/><Relationship Id="rId21" Type="http://schemas.openxmlformats.org/officeDocument/2006/relationships/hyperlink" Target="mailto:ss@donidcr.gov.np" TargetMode="External"/><Relationship Id="rId7" Type="http://schemas.openxmlformats.org/officeDocument/2006/relationships/hyperlink" Target="mailto:subodh@moha.gov.np;" TargetMode="External"/><Relationship Id="rId12" Type="http://schemas.openxmlformats.org/officeDocument/2006/relationships/hyperlink" Target="mailto:neoc@moha.gov.np" TargetMode="External"/><Relationship Id="rId17" Type="http://schemas.openxmlformats.org/officeDocument/2006/relationships/hyperlink" Target="http://bipad.gov.np/np/communication_centers/detail/199" TargetMode="External"/><Relationship Id="rId2" Type="http://schemas.openxmlformats.org/officeDocument/2006/relationships/hyperlink" Target="mailto:kapra@moha.gov.np;" TargetMode="External"/><Relationship Id="rId16" Type="http://schemas.openxmlformats.org/officeDocument/2006/relationships/hyperlink" Target="mailto:disastermgmt@moha.gov.np;" TargetMode="External"/><Relationship Id="rId20" Type="http://schemas.openxmlformats.org/officeDocument/2006/relationships/hyperlink" Target="mailto:info@donidcr.gov.np" TargetMode="External"/><Relationship Id="rId1" Type="http://schemas.openxmlformats.org/officeDocument/2006/relationships/hyperlink" Target="mailto:gunaso@moha.gov.np;" TargetMode="External"/><Relationship Id="rId6" Type="http://schemas.openxmlformats.org/officeDocument/2006/relationships/hyperlink" Target="mailto:drug@moha.gov.np;" TargetMode="External"/><Relationship Id="rId11" Type="http://schemas.openxmlformats.org/officeDocument/2006/relationships/hyperlink" Target="mailto:info@moha.gov.n" TargetMode="External"/><Relationship Id="rId24" Type="http://schemas.openxmlformats.org/officeDocument/2006/relationships/table" Target="../tables/table1.xml"/><Relationship Id="rId5" Type="http://schemas.openxmlformats.org/officeDocument/2006/relationships/hyperlink" Target="mailto:mohaplaning@yahoo.com;" TargetMode="External"/><Relationship Id="rId15" Type="http://schemas.openxmlformats.org/officeDocument/2006/relationships/hyperlink" Target="mailto:cdonpj@gmail.com" TargetMode="External"/><Relationship Id="rId23" Type="http://schemas.openxmlformats.org/officeDocument/2006/relationships/printerSettings" Target="../printerSettings/printerSettings11.bin"/><Relationship Id="rId10" Type="http://schemas.openxmlformats.org/officeDocument/2006/relationships/hyperlink" Target="mailto:ighimire027@gmail.com" TargetMode="External"/><Relationship Id="rId19" Type="http://schemas.openxmlformats.org/officeDocument/2006/relationships/hyperlink" Target="mailto:support@donidcr.gov.np" TargetMode="External"/><Relationship Id="rId4" Type="http://schemas.openxmlformats.org/officeDocument/2006/relationships/hyperlink" Target="mailto:control@moha.gov.np;" TargetMode="External"/><Relationship Id="rId9" Type="http://schemas.openxmlformats.org/officeDocument/2006/relationships/hyperlink" Target="mailto:mahadevpanth@gmail.com" TargetMode="External"/><Relationship Id="rId14" Type="http://schemas.openxmlformats.org/officeDocument/2006/relationships/hyperlink" Target="mailto:ndrrma@gmail.com" TargetMode="External"/><Relationship Id="rId22" Type="http://schemas.openxmlformats.org/officeDocument/2006/relationships/hyperlink" Target="mailto:vital@donidcr.gov.np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sd.p5.gov.np/" TargetMode="External"/><Relationship Id="rId2" Type="http://schemas.openxmlformats.org/officeDocument/2006/relationships/hyperlink" Target="mailto:province5moitfe@gmail.com" TargetMode="External"/><Relationship Id="rId1" Type="http://schemas.openxmlformats.org/officeDocument/2006/relationships/hyperlink" Target="mailto:internalaffairsp5@gmail.com;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mailto:kapra.cmofficep5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tsharma752@yahoo.com" TargetMode="External"/><Relationship Id="rId1" Type="http://schemas.openxmlformats.org/officeDocument/2006/relationships/hyperlink" Target="mailto:tamatadk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motipurhealth@bansgadhimun.gov.np" TargetMode="External"/><Relationship Id="rId13" Type="http://schemas.openxmlformats.org/officeDocument/2006/relationships/hyperlink" Target="mailto:ward4@badhaiyatalmun.gov.np" TargetMode="External"/><Relationship Id="rId18" Type="http://schemas.openxmlformats.org/officeDocument/2006/relationships/hyperlink" Target="mailto:ward4.gulariyamun@gmail.com" TargetMode="External"/><Relationship Id="rId26" Type="http://schemas.openxmlformats.org/officeDocument/2006/relationships/printerSettings" Target="../printerSettings/printerSettings14.bin"/><Relationship Id="rId3" Type="http://schemas.openxmlformats.org/officeDocument/2006/relationships/hyperlink" Target="mailto:info@barbardiyamun.gov.np" TargetMode="External"/><Relationship Id="rId21" Type="http://schemas.openxmlformats.org/officeDocument/2006/relationships/hyperlink" Target="mailto:ward7.gulariyamun@gmail.com" TargetMode="External"/><Relationship Id="rId7" Type="http://schemas.openxmlformats.org/officeDocument/2006/relationships/hyperlink" Target="mailto:livestock@bansgadhimun.gov.np" TargetMode="External"/><Relationship Id="rId12" Type="http://schemas.openxmlformats.org/officeDocument/2006/relationships/hyperlink" Target="mailto:ward3@badhaiyatalmun.gov.np" TargetMode="External"/><Relationship Id="rId17" Type="http://schemas.openxmlformats.org/officeDocument/2006/relationships/hyperlink" Target="mailto:ward2.gulariyamun@gmail.com" TargetMode="External"/><Relationship Id="rId25" Type="http://schemas.openxmlformats.org/officeDocument/2006/relationships/hyperlink" Target="mailto:hiralalchaudhari34@gmail.com" TargetMode="External"/><Relationship Id="rId2" Type="http://schemas.openxmlformats.org/officeDocument/2006/relationships/hyperlink" Target="mailto:rajapurmun@gmail.com" TargetMode="External"/><Relationship Id="rId16" Type="http://schemas.openxmlformats.org/officeDocument/2006/relationships/hyperlink" Target="mailto:gulariyaward3@gmail.com" TargetMode="External"/><Relationship Id="rId20" Type="http://schemas.openxmlformats.org/officeDocument/2006/relationships/hyperlink" Target="mailto:gulariya6nowardkaryalay@gmail.com" TargetMode="External"/><Relationship Id="rId1" Type="http://schemas.openxmlformats.org/officeDocument/2006/relationships/hyperlink" Target="mailto:madhuwanmun@gmail.com;" TargetMode="External"/><Relationship Id="rId6" Type="http://schemas.openxmlformats.org/officeDocument/2006/relationships/hyperlink" Target="mailto:agriculture@bansgadhimun.gov.np" TargetMode="External"/><Relationship Id="rId11" Type="http://schemas.openxmlformats.org/officeDocument/2006/relationships/hyperlink" Target="mailto:ward2@badhaiyatalmun.gov.np" TargetMode="External"/><Relationship Id="rId24" Type="http://schemas.openxmlformats.org/officeDocument/2006/relationships/hyperlink" Target="mailto:gnpk.ward11@gmail.com" TargetMode="External"/><Relationship Id="rId5" Type="http://schemas.openxmlformats.org/officeDocument/2006/relationships/hyperlink" Target="mailto:wcs@bansgadhimun.gov.np" TargetMode="External"/><Relationship Id="rId15" Type="http://schemas.openxmlformats.org/officeDocument/2006/relationships/hyperlink" Target="mailto:ward3mun@gmail.com" TargetMode="External"/><Relationship Id="rId23" Type="http://schemas.openxmlformats.org/officeDocument/2006/relationships/hyperlink" Target="mailto:gnpk.ward10@gmail.com" TargetMode="External"/><Relationship Id="rId10" Type="http://schemas.openxmlformats.org/officeDocument/2006/relationships/hyperlink" Target="mailto:ward1@badhaiyatalmun.gov.np" TargetMode="External"/><Relationship Id="rId19" Type="http://schemas.openxmlformats.org/officeDocument/2006/relationships/hyperlink" Target="mailto:ward5.gulariyamun@gmail.com" TargetMode="External"/><Relationship Id="rId4" Type="http://schemas.openxmlformats.org/officeDocument/2006/relationships/hyperlink" Target="mailto:info@geruwamun.gov.np" TargetMode="External"/><Relationship Id="rId9" Type="http://schemas.openxmlformats.org/officeDocument/2006/relationships/hyperlink" Target="mailto:bhcranjha@bansgadhimun.gov.np" TargetMode="External"/><Relationship Id="rId14" Type="http://schemas.openxmlformats.org/officeDocument/2006/relationships/hyperlink" Target="mailto:ward6@badhaiyatalmun.gov.np" TargetMode="External"/><Relationship Id="rId22" Type="http://schemas.openxmlformats.org/officeDocument/2006/relationships/hyperlink" Target="mailto:ward8.gulariyamun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rapti@psc.gov.np" TargetMode="External"/><Relationship Id="rId13" Type="http://schemas.openxmlformats.org/officeDocument/2006/relationships/hyperlink" Target="mailto:pressdoi8@gmail.com" TargetMode="External"/><Relationship Id="rId18" Type="http://schemas.openxmlformats.org/officeDocument/2006/relationships/hyperlink" Target="http://nepalconsular.gov.np/" TargetMode="External"/><Relationship Id="rId3" Type="http://schemas.openxmlformats.org/officeDocument/2006/relationships/hyperlink" Target="mailto:navic@nvc.gov.np" TargetMode="External"/><Relationship Id="rId7" Type="http://schemas.openxmlformats.org/officeDocument/2006/relationships/hyperlink" Target="http://www.ciedp.gov.np/" TargetMode="External"/><Relationship Id="rId12" Type="http://schemas.openxmlformats.org/officeDocument/2006/relationships/hyperlink" Target="mailto:ciaanepalgunj@gmail.com" TargetMode="External"/><Relationship Id="rId17" Type="http://schemas.openxmlformats.org/officeDocument/2006/relationships/hyperlink" Target="http://ppc.p5.gov.np/" TargetMode="External"/><Relationship Id="rId2" Type="http://schemas.openxmlformats.org/officeDocument/2006/relationships/hyperlink" Target="mailto:info@fcgo.gov.np" TargetMode="External"/><Relationship Id="rId16" Type="http://schemas.openxmlformats.org/officeDocument/2006/relationships/hyperlink" Target="http://www.ciaa.gov.np/" TargetMode="External"/><Relationship Id="rId1" Type="http://schemas.openxmlformats.org/officeDocument/2006/relationships/hyperlink" Target="mailto:butwal@psc.gov.np" TargetMode="External"/><Relationship Id="rId6" Type="http://schemas.openxmlformats.org/officeDocument/2006/relationships/hyperlink" Target="http://www.nhrcnepal.org/" TargetMode="External"/><Relationship Id="rId11" Type="http://schemas.openxmlformats.org/officeDocument/2006/relationships/hyperlink" Target="http://www.mocit.gov.np/" TargetMode="External"/><Relationship Id="rId5" Type="http://schemas.openxmlformats.org/officeDocument/2006/relationships/hyperlink" Target="mailto:nhrcnpj@nhrcnepal.org" TargetMode="External"/><Relationship Id="rId15" Type="http://schemas.openxmlformats.org/officeDocument/2006/relationships/hyperlink" Target="mailto:hsebedunpj@hotmail.com" TargetMode="External"/><Relationship Id="rId10" Type="http://schemas.openxmlformats.org/officeDocument/2006/relationships/hyperlink" Target="http://www.dmli.gov.np/" TargetMode="External"/><Relationship Id="rId19" Type="http://schemas.openxmlformats.org/officeDocument/2006/relationships/printerSettings" Target="../printerSettings/printerSettings15.bin"/><Relationship Id="rId4" Type="http://schemas.openxmlformats.org/officeDocument/2006/relationships/hyperlink" Target="http://www.nvc.gov.np/" TargetMode="External"/><Relationship Id="rId9" Type="http://schemas.openxmlformats.org/officeDocument/2006/relationships/hyperlink" Target="http://www.psc.gov.np/" TargetMode="External"/><Relationship Id="rId14" Type="http://schemas.openxmlformats.org/officeDocument/2006/relationships/hyperlink" Target="http://www.doinepal.gov.np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spbardiya@gmail.com;" TargetMode="External"/><Relationship Id="rId13" Type="http://schemas.openxmlformats.org/officeDocument/2006/relationships/hyperlink" Target="mailto:homendra2021@gmail.com" TargetMode="External"/><Relationship Id="rId18" Type="http://schemas.openxmlformats.org/officeDocument/2006/relationships/printerSettings" Target="../printerSettings/printerSettings16.bin"/><Relationship Id="rId3" Type="http://schemas.openxmlformats.org/officeDocument/2006/relationships/hyperlink" Target="mailto:menka.bardiya@gmail.com" TargetMode="External"/><Relationship Id="rId7" Type="http://schemas.openxmlformats.org/officeDocument/2006/relationships/hyperlink" Target="mailto:muralinirdosh123@gmail.com," TargetMode="External"/><Relationship Id="rId12" Type="http://schemas.openxmlformats.org/officeDocument/2006/relationships/hyperlink" Target="mailto:afzal44482@gmail.com" TargetMode="External"/><Relationship Id="rId17" Type="http://schemas.openxmlformats.org/officeDocument/2006/relationships/hyperlink" Target="mailto:dkbardiya@gmail.com;" TargetMode="External"/><Relationship Id="rId2" Type="http://schemas.openxmlformats.org/officeDocument/2006/relationships/hyperlink" Target="mailto:nirmalghimire@gmail.com" TargetMode="External"/><Relationship Id="rId16" Type="http://schemas.openxmlformats.org/officeDocument/2006/relationships/hyperlink" Target="mailto:prakashpaudel492@gmail.com" TargetMode="External"/><Relationship Id="rId1" Type="http://schemas.openxmlformats.org/officeDocument/2006/relationships/hyperlink" Target="mailto:sanjayacharya730@gmail.com" TargetMode="External"/><Relationship Id="rId6" Type="http://schemas.openxmlformats.org/officeDocument/2006/relationships/hyperlink" Target="mailto:hitadaily.bardiya@gmail.com" TargetMode="External"/><Relationship Id="rId11" Type="http://schemas.openxmlformats.org/officeDocument/2006/relationships/hyperlink" Target="mailto:maninsec@gmail.com" TargetMode="External"/><Relationship Id="rId5" Type="http://schemas.openxmlformats.org/officeDocument/2006/relationships/hyperlink" Target="mailto:mukunda39@gmail.com" TargetMode="External"/><Relationship Id="rId15" Type="http://schemas.openxmlformats.org/officeDocument/2006/relationships/hyperlink" Target="mailto:chauhan55ram@gmail.com" TargetMode="External"/><Relationship Id="rId10" Type="http://schemas.openxmlformats.org/officeDocument/2006/relationships/hyperlink" Target="mailto:bhim.thakuri2011@gmail.com" TargetMode="External"/><Relationship Id="rId4" Type="http://schemas.openxmlformats.org/officeDocument/2006/relationships/hyperlink" Target="mailto:gautam43dp@gmail.com" TargetMode="External"/><Relationship Id="rId9" Type="http://schemas.openxmlformats.org/officeDocument/2006/relationships/hyperlink" Target="mailto:bishnuabs@gmail.com" TargetMode="External"/><Relationship Id="rId14" Type="http://schemas.openxmlformats.org/officeDocument/2006/relationships/hyperlink" Target="mailto:radiorajapur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geruwamun.gov.np/content/%E0%A4%95%E0%A5%83%E0%A4%B7%E0%A5%8D%E0%A4%A3-%E0%A4%B8%E0%A5%8B%E0%A4%A1%E0%A4%BE%E0%A4%B0%E0%A5%80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bhimdhami272@gmail.com" TargetMode="External"/><Relationship Id="rId13" Type="http://schemas.openxmlformats.org/officeDocument/2006/relationships/hyperlink" Target="mailto:ram.sah@adranepal.org" TargetMode="External"/><Relationship Id="rId3" Type="http://schemas.openxmlformats.org/officeDocument/2006/relationships/hyperlink" Target="mailto:ccibansgadhi629@gmail.com" TargetMode="External"/><Relationship Id="rId7" Type="http://schemas.openxmlformats.org/officeDocument/2006/relationships/hyperlink" Target="mailto:mandangi743@gmail.com" TargetMode="External"/><Relationship Id="rId12" Type="http://schemas.openxmlformats.org/officeDocument/2006/relationships/hyperlink" Target="mailto:prc@gmail.com" TargetMode="External"/><Relationship Id="rId2" Type="http://schemas.openxmlformats.org/officeDocument/2006/relationships/hyperlink" Target="mailto:mandangi743@gmail.com" TargetMode="External"/><Relationship Id="rId16" Type="http://schemas.openxmlformats.org/officeDocument/2006/relationships/printerSettings" Target="../printerSettings/printerSettings21.bin"/><Relationship Id="rId1" Type="http://schemas.openxmlformats.org/officeDocument/2006/relationships/hyperlink" Target="mailto:kpgbardiya2014@gmail.com" TargetMode="External"/><Relationship Id="rId6" Type="http://schemas.openxmlformats.org/officeDocument/2006/relationships/hyperlink" Target="mailto:bardiyamaitinepal@gmail.com" TargetMode="External"/><Relationship Id="rId11" Type="http://schemas.openxmlformats.org/officeDocument/2006/relationships/hyperlink" Target="mailto:jeevan.acharya6@gmail.com" TargetMode="External"/><Relationship Id="rId5" Type="http://schemas.openxmlformats.org/officeDocument/2006/relationships/hyperlink" Target="mailto:cmanbahadur44@gmail.com" TargetMode="External"/><Relationship Id="rId15" Type="http://schemas.openxmlformats.org/officeDocument/2006/relationships/hyperlink" Target="mailto:ed.geruwa@gmil.com" TargetMode="External"/><Relationship Id="rId10" Type="http://schemas.openxmlformats.org/officeDocument/2006/relationships/hyperlink" Target="mailto:assnbardiyabranchoffice@gmail.com" TargetMode="External"/><Relationship Id="rId4" Type="http://schemas.openxmlformats.org/officeDocument/2006/relationships/hyperlink" Target="mailto:dammarsunarnpj@gmai.com" TargetMode="External"/><Relationship Id="rId9" Type="http://schemas.openxmlformats.org/officeDocument/2006/relationships/hyperlink" Target="mailto:himasunar@gmail.com" TargetMode="External"/><Relationship Id="rId14" Type="http://schemas.openxmlformats.org/officeDocument/2006/relationships/hyperlink" Target="mailto:kcci.madhuban@gmail.co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bardiyakryatayat@gmail.com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info@nlk.org.np" TargetMode="External"/><Relationship Id="rId1" Type="http://schemas.openxmlformats.org/officeDocument/2006/relationships/hyperlink" Target="mailto:internalaffairsp5@gmail.com;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neulapur.branch@adbl.gov.np;" TargetMode="External"/><Relationship Id="rId13" Type="http://schemas.openxmlformats.org/officeDocument/2006/relationships/hyperlink" Target="mailto:ram.bk@mahalaxmibank.com.np" TargetMode="External"/><Relationship Id="rId18" Type="http://schemas.openxmlformats.org/officeDocument/2006/relationships/hyperlink" Target="mailto:gulariya@kumaribank.com" TargetMode="External"/><Relationship Id="rId3" Type="http://schemas.openxmlformats.org/officeDocument/2006/relationships/hyperlink" Target="mailto:kailas.khadka@shangrilabank.com" TargetMode="External"/><Relationship Id="rId21" Type="http://schemas.openxmlformats.org/officeDocument/2006/relationships/hyperlink" Target="mailto:krishnachand912@gmail.com" TargetMode="External"/><Relationship Id="rId7" Type="http://schemas.openxmlformats.org/officeDocument/2006/relationships/hyperlink" Target="mailto:gulariya@jbbl.com.np" TargetMode="External"/><Relationship Id="rId12" Type="http://schemas.openxmlformats.org/officeDocument/2006/relationships/hyperlink" Target="mailto:prakash.pokhrel@shangrilabank.com" TargetMode="External"/><Relationship Id="rId17" Type="http://schemas.openxmlformats.org/officeDocument/2006/relationships/hyperlink" Target="mailto:cmagtm@gmail.com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mailto:badhaiyatal@citiznbank.com" TargetMode="External"/><Relationship Id="rId16" Type="http://schemas.openxmlformats.org/officeDocument/2006/relationships/hyperlink" Target="mailto:namastesaving3@gmail.com" TargetMode="External"/><Relationship Id="rId20" Type="http://schemas.openxmlformats.org/officeDocument/2006/relationships/hyperlink" Target="mailto:taratal@kumaribank.com" TargetMode="External"/><Relationship Id="rId1" Type="http://schemas.openxmlformats.org/officeDocument/2006/relationships/hyperlink" Target="mailto:man.saud@mbl.com.np" TargetMode="External"/><Relationship Id="rId6" Type="http://schemas.openxmlformats.org/officeDocument/2006/relationships/hyperlink" Target="mailto:sanoshree@ctznbank.com" TargetMode="External"/><Relationship Id="rId11" Type="http://schemas.openxmlformats.org/officeDocument/2006/relationships/hyperlink" Target="mailto:sagar.sharma@prabhubank.com" TargetMode="External"/><Relationship Id="rId24" Type="http://schemas.openxmlformats.org/officeDocument/2006/relationships/hyperlink" Target="mailto:jeevan.gautam@nicasiabank.com" TargetMode="External"/><Relationship Id="rId5" Type="http://schemas.openxmlformats.org/officeDocument/2006/relationships/hyperlink" Target="mailto:cbshahi427@gmail.com" TargetMode="External"/><Relationship Id="rId15" Type="http://schemas.openxmlformats.org/officeDocument/2006/relationships/hyperlink" Target="mailto:prashun.chaudhary@shangrilabank.com" TargetMode="External"/><Relationship Id="rId23" Type="http://schemas.openxmlformats.org/officeDocument/2006/relationships/hyperlink" Target="mailto:thakurdwara@kdblnepal.com" TargetMode="External"/><Relationship Id="rId10" Type="http://schemas.openxmlformats.org/officeDocument/2006/relationships/hyperlink" Target="mailto:nblgulariya@nepalbank.com.np" TargetMode="External"/><Relationship Id="rId19" Type="http://schemas.openxmlformats.org/officeDocument/2006/relationships/hyperlink" Target="mailto:magaragadhi@kumaribank.com" TargetMode="External"/><Relationship Id="rId4" Type="http://schemas.openxmlformats.org/officeDocument/2006/relationships/hyperlink" Target="mailto:info@janatabank.com.np" TargetMode="External"/><Relationship Id="rId9" Type="http://schemas.openxmlformats.org/officeDocument/2006/relationships/hyperlink" Target="mailto:bansgadhi@kdblnepal.com" TargetMode="External"/><Relationship Id="rId14" Type="http://schemas.openxmlformats.org/officeDocument/2006/relationships/hyperlink" Target="mailto:crystal.bhatt@sbl.com.np" TargetMode="External"/><Relationship Id="rId22" Type="http://schemas.openxmlformats.org/officeDocument/2006/relationships/hyperlink" Target="mailto:bhurigaun@kdblnepa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tel:+977974654704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95"/>
  <sheetViews>
    <sheetView tabSelected="1" workbookViewId="0">
      <pane ySplit="5" topLeftCell="A19" activePane="bottomLeft" state="frozen"/>
      <selection activeCell="A5" sqref="A5"/>
      <selection pane="bottomLeft" activeCell="D25" sqref="D25"/>
    </sheetView>
  </sheetViews>
  <sheetFormatPr defaultRowHeight="19.5"/>
  <cols>
    <col min="1" max="1" width="8.42578125" style="130" customWidth="1"/>
    <col min="2" max="2" width="40" style="130" customWidth="1"/>
    <col min="3" max="3" width="12.7109375" style="130" customWidth="1"/>
    <col min="4" max="4" width="36.5703125" style="142" customWidth="1"/>
    <col min="5" max="5" width="20.7109375" style="130" customWidth="1"/>
    <col min="6" max="6" width="22.28515625" style="130" customWidth="1"/>
    <col min="7" max="8" width="17.5703125" style="332" customWidth="1"/>
    <col min="9" max="9" width="15.42578125" style="140" customWidth="1"/>
    <col min="10" max="10" width="22.7109375" style="140" bestFit="1" customWidth="1"/>
    <col min="11" max="11" width="18.42578125" style="130" bestFit="1" customWidth="1"/>
    <col min="12" max="12" width="14.28515625" style="130" bestFit="1" customWidth="1"/>
    <col min="13" max="13" width="14.28515625" style="130" customWidth="1"/>
    <col min="14" max="14" width="36" style="130" bestFit="1" customWidth="1"/>
    <col min="15" max="15" width="22" style="130" bestFit="1" customWidth="1"/>
    <col min="16" max="16" width="11.5703125" style="130" bestFit="1" customWidth="1"/>
    <col min="17" max="17" width="14.28515625" style="130" bestFit="1" customWidth="1"/>
    <col min="18" max="18" width="25.7109375" style="130" bestFit="1" customWidth="1"/>
    <col min="19" max="19" width="14.28515625" style="130" bestFit="1" customWidth="1"/>
    <col min="20" max="46" width="9.140625" style="130" customWidth="1"/>
    <col min="47" max="16384" width="9.140625" style="130"/>
  </cols>
  <sheetData>
    <row r="1" spans="1:19" ht="16.5" customHeight="1">
      <c r="A1" s="547" t="s">
        <v>84</v>
      </c>
      <c r="B1" s="547"/>
      <c r="C1" s="547"/>
      <c r="D1" s="547"/>
      <c r="E1" s="547"/>
      <c r="F1" s="547"/>
      <c r="G1" s="548"/>
      <c r="H1" s="548"/>
      <c r="I1" s="547"/>
    </row>
    <row r="2" spans="1:19" ht="16.5" customHeight="1">
      <c r="A2" s="547" t="s">
        <v>15</v>
      </c>
      <c r="B2" s="547"/>
      <c r="C2" s="547"/>
      <c r="D2" s="547"/>
      <c r="E2" s="547"/>
      <c r="F2" s="547"/>
      <c r="G2" s="548"/>
      <c r="H2" s="548"/>
      <c r="I2" s="547"/>
    </row>
    <row r="3" spans="1:19" ht="21.75" customHeight="1">
      <c r="A3" s="547" t="s">
        <v>69</v>
      </c>
      <c r="B3" s="547"/>
      <c r="C3" s="547"/>
      <c r="D3" s="547"/>
      <c r="E3" s="547"/>
      <c r="F3" s="547"/>
      <c r="G3" s="548"/>
      <c r="H3" s="548"/>
      <c r="I3" s="547"/>
    </row>
    <row r="4" spans="1:19" ht="17.25" customHeight="1">
      <c r="A4" s="549" t="s">
        <v>682</v>
      </c>
      <c r="B4" s="549"/>
      <c r="C4" s="549"/>
      <c r="D4" s="549"/>
      <c r="E4" s="549"/>
      <c r="F4" s="549"/>
      <c r="G4" s="550"/>
      <c r="H4" s="550"/>
      <c r="I4" s="549"/>
    </row>
    <row r="5" spans="1:19" ht="39">
      <c r="A5" s="131" t="s">
        <v>79</v>
      </c>
      <c r="B5" s="132" t="s">
        <v>0</v>
      </c>
      <c r="C5" s="132" t="s">
        <v>1</v>
      </c>
      <c r="D5" s="132" t="s">
        <v>605</v>
      </c>
      <c r="E5" s="132" t="s">
        <v>81</v>
      </c>
      <c r="F5" s="131" t="s">
        <v>82</v>
      </c>
      <c r="G5" s="131" t="s">
        <v>83</v>
      </c>
      <c r="H5" s="131" t="s">
        <v>2965</v>
      </c>
      <c r="I5" s="131" t="s">
        <v>57</v>
      </c>
      <c r="J5" s="325" t="s">
        <v>2057</v>
      </c>
      <c r="K5" s="132" t="s">
        <v>2</v>
      </c>
      <c r="L5" s="132" t="s">
        <v>4</v>
      </c>
      <c r="M5" s="131" t="s">
        <v>2965</v>
      </c>
      <c r="N5" s="132" t="s">
        <v>605</v>
      </c>
      <c r="O5" s="131" t="s">
        <v>2054</v>
      </c>
      <c r="P5" s="132" t="s">
        <v>2</v>
      </c>
      <c r="Q5" s="132" t="s">
        <v>4</v>
      </c>
      <c r="R5" s="132" t="s">
        <v>605</v>
      </c>
    </row>
    <row r="6" spans="1:19">
      <c r="A6" s="77">
        <f>SUBTOTAL(3,$B$6:B6)</f>
        <v>1</v>
      </c>
      <c r="B6" s="133" t="s">
        <v>16</v>
      </c>
      <c r="C6" s="133" t="s">
        <v>679</v>
      </c>
      <c r="D6" s="2" t="s">
        <v>655</v>
      </c>
      <c r="E6" s="133" t="s">
        <v>3076</v>
      </c>
      <c r="F6" s="133" t="s">
        <v>335</v>
      </c>
      <c r="G6" s="515">
        <v>9858037777</v>
      </c>
      <c r="H6" s="515"/>
      <c r="I6" s="185">
        <v>84420133</v>
      </c>
      <c r="J6" s="137" t="s">
        <v>2989</v>
      </c>
      <c r="K6" s="128" t="s">
        <v>1740</v>
      </c>
      <c r="L6" s="515">
        <v>9858027271</v>
      </c>
      <c r="M6" s="515"/>
      <c r="N6" s="324"/>
      <c r="O6" s="128" t="s">
        <v>3026</v>
      </c>
      <c r="P6" s="128" t="s">
        <v>537</v>
      </c>
      <c r="Q6" s="324">
        <v>9858025095</v>
      </c>
      <c r="R6" s="324"/>
      <c r="S6" s="130">
        <f>G6</f>
        <v>9858037777</v>
      </c>
    </row>
    <row r="7" spans="1:19">
      <c r="A7" s="77">
        <f>SUBTOTAL(3,$B$6:B7)</f>
        <v>2</v>
      </c>
      <c r="B7" s="133" t="s">
        <v>189</v>
      </c>
      <c r="C7" s="133" t="s">
        <v>389</v>
      </c>
      <c r="D7" s="2" t="s">
        <v>962</v>
      </c>
      <c r="E7" s="133" t="s">
        <v>2832</v>
      </c>
      <c r="F7" s="133" t="s">
        <v>1008</v>
      </c>
      <c r="G7" s="515">
        <v>9841261501</v>
      </c>
      <c r="H7" s="515"/>
      <c r="I7" s="230">
        <v>420277</v>
      </c>
      <c r="J7" s="137" t="s">
        <v>2994</v>
      </c>
      <c r="K7" s="128" t="s">
        <v>64</v>
      </c>
      <c r="L7" s="515">
        <v>9848095069</v>
      </c>
      <c r="M7" s="515"/>
      <c r="N7" s="324"/>
      <c r="O7" s="128"/>
      <c r="P7" s="128"/>
      <c r="Q7" s="324"/>
      <c r="R7" s="324"/>
      <c r="S7" s="130" t="str">
        <f t="shared" ref="S7:S70" si="0">CONCATENATE(S6, ", ",G7)</f>
        <v>9858037777, 9841261501</v>
      </c>
    </row>
    <row r="8" spans="1:19" ht="31.5">
      <c r="A8" s="77">
        <f>SUBTOTAL(3,$B$6:B8)</f>
        <v>3</v>
      </c>
      <c r="B8" s="133" t="s">
        <v>18</v>
      </c>
      <c r="C8" s="133" t="s">
        <v>679</v>
      </c>
      <c r="D8" s="2" t="s">
        <v>1713</v>
      </c>
      <c r="E8" s="133" t="s">
        <v>3355</v>
      </c>
      <c r="F8" s="133" t="s">
        <v>3356</v>
      </c>
      <c r="G8" s="515">
        <v>9858062222</v>
      </c>
      <c r="H8" s="515"/>
      <c r="I8" s="185">
        <v>420139</v>
      </c>
      <c r="J8" s="137" t="s">
        <v>3405</v>
      </c>
      <c r="K8" s="128" t="s">
        <v>71</v>
      </c>
      <c r="L8" s="515">
        <v>9858027139</v>
      </c>
      <c r="M8" s="516"/>
      <c r="N8" s="400"/>
      <c r="O8" s="128"/>
      <c r="P8" s="128" t="s">
        <v>64</v>
      </c>
      <c r="Q8" s="324"/>
      <c r="R8" s="324"/>
      <c r="S8" s="130" t="str">
        <f t="shared" si="0"/>
        <v>9858037777, 9841261501, 9858062222</v>
      </c>
    </row>
    <row r="9" spans="1:19" ht="40.5" customHeight="1">
      <c r="A9" s="77">
        <f>SUBTOTAL(3,$B$6:B9)</f>
        <v>4</v>
      </c>
      <c r="B9" s="133" t="s">
        <v>27</v>
      </c>
      <c r="C9" s="133" t="s">
        <v>679</v>
      </c>
      <c r="D9" s="378" t="s">
        <v>2993</v>
      </c>
      <c r="E9" s="133" t="s">
        <v>2625</v>
      </c>
      <c r="F9" s="133" t="s">
        <v>1015</v>
      </c>
      <c r="G9" s="515">
        <v>9858022922</v>
      </c>
      <c r="H9" s="515"/>
      <c r="I9" s="185">
        <v>420412</v>
      </c>
      <c r="J9" s="137" t="s">
        <v>438</v>
      </c>
      <c r="K9" s="362" t="s">
        <v>2593</v>
      </c>
      <c r="L9" s="515">
        <v>9858025660</v>
      </c>
      <c r="M9" s="516"/>
      <c r="N9" s="400" t="s">
        <v>2056</v>
      </c>
      <c r="O9" s="128" t="s">
        <v>438</v>
      </c>
      <c r="P9" s="128" t="s">
        <v>2055</v>
      </c>
      <c r="Q9" s="324">
        <v>9858025660</v>
      </c>
      <c r="R9" s="324" t="s">
        <v>2056</v>
      </c>
      <c r="S9" s="130" t="str">
        <f t="shared" si="0"/>
        <v>9858037777, 9841261501, 9858062222, 9858022922</v>
      </c>
    </row>
    <row r="10" spans="1:19" ht="31.5">
      <c r="A10" s="77">
        <f>SUBTOTAL(3,$B$6:B10)</f>
        <v>5</v>
      </c>
      <c r="B10" s="133" t="s">
        <v>28</v>
      </c>
      <c r="C10" s="133" t="s">
        <v>671</v>
      </c>
      <c r="D10" s="2" t="s">
        <v>1729</v>
      </c>
      <c r="E10" s="133" t="s">
        <v>3231</v>
      </c>
      <c r="F10" s="133" t="s">
        <v>1015</v>
      </c>
      <c r="G10" s="515">
        <v>9851217779</v>
      </c>
      <c r="H10" s="515"/>
      <c r="I10" s="185">
        <v>440111</v>
      </c>
      <c r="J10" s="137" t="s">
        <v>2786</v>
      </c>
      <c r="K10" s="128" t="s">
        <v>574</v>
      </c>
      <c r="L10" s="515">
        <v>9858030111</v>
      </c>
      <c r="M10" s="517"/>
      <c r="N10" s="518" t="s">
        <v>2787</v>
      </c>
      <c r="O10" s="128" t="s">
        <v>518</v>
      </c>
      <c r="P10" s="128" t="s">
        <v>2064</v>
      </c>
      <c r="Q10" s="324">
        <v>9858049911</v>
      </c>
      <c r="R10" s="324" t="s">
        <v>2065</v>
      </c>
      <c r="S10" s="130" t="str">
        <f t="shared" si="0"/>
        <v>9858037777, 9841261501, 9858062222, 9858022922, 9851217779</v>
      </c>
    </row>
    <row r="11" spans="1:19" ht="35.25" customHeight="1" thickBot="1">
      <c r="A11" s="77">
        <f>SUBTOTAL(3,$B$6:B11)</f>
        <v>6</v>
      </c>
      <c r="B11" s="133" t="s">
        <v>30</v>
      </c>
      <c r="C11" s="133" t="s">
        <v>675</v>
      </c>
      <c r="D11" s="73" t="s">
        <v>486</v>
      </c>
      <c r="E11" s="133" t="s">
        <v>3025</v>
      </c>
      <c r="F11" s="133" t="s">
        <v>1015</v>
      </c>
      <c r="G11" s="515">
        <v>9858069111</v>
      </c>
      <c r="H11" s="515">
        <v>9858320245</v>
      </c>
      <c r="I11" s="185" t="s">
        <v>519</v>
      </c>
      <c r="J11" s="137" t="s">
        <v>3027</v>
      </c>
      <c r="K11" s="128" t="s">
        <v>574</v>
      </c>
      <c r="L11" s="515">
        <v>9803920712</v>
      </c>
      <c r="M11" s="516"/>
      <c r="N11" s="400"/>
      <c r="O11" s="128" t="s">
        <v>1020</v>
      </c>
      <c r="P11" s="128" t="s">
        <v>1016</v>
      </c>
      <c r="Q11" s="324">
        <v>9848170581</v>
      </c>
      <c r="R11" s="324" t="s">
        <v>1592</v>
      </c>
      <c r="S11" s="130" t="str">
        <f t="shared" si="0"/>
        <v>9858037777, 9841261501, 9858062222, 9858022922, 9851217779, 9858069111</v>
      </c>
    </row>
    <row r="12" spans="1:19" ht="36.75" thickBot="1">
      <c r="A12" s="77">
        <f>SUBTOTAL(3,$B$6:B12)</f>
        <v>7</v>
      </c>
      <c r="B12" s="133" t="s">
        <v>37</v>
      </c>
      <c r="C12" s="133" t="s">
        <v>681</v>
      </c>
      <c r="D12" s="73" t="s">
        <v>3558</v>
      </c>
      <c r="E12" s="133" t="s">
        <v>3118</v>
      </c>
      <c r="F12" s="133" t="s">
        <v>1015</v>
      </c>
      <c r="G12" s="515">
        <v>9858081511</v>
      </c>
      <c r="H12" s="515"/>
      <c r="I12" s="185" t="s">
        <v>570</v>
      </c>
      <c r="J12" s="137" t="s">
        <v>2975</v>
      </c>
      <c r="K12" s="128" t="s">
        <v>2782</v>
      </c>
      <c r="L12" s="515">
        <v>9858086773</v>
      </c>
      <c r="M12" s="516"/>
      <c r="N12" s="401" t="s">
        <v>2783</v>
      </c>
      <c r="O12" s="519" t="s">
        <v>3119</v>
      </c>
      <c r="P12" s="519"/>
      <c r="Q12" s="324">
        <v>9858033315</v>
      </c>
      <c r="R12" s="60" t="s">
        <v>2077</v>
      </c>
      <c r="S12" s="130" t="str">
        <f t="shared" si="0"/>
        <v>9858037777, 9841261501, 9858062222, 9858022922, 9851217779, 9858069111, 9858081511</v>
      </c>
    </row>
    <row r="13" spans="1:19" ht="47.25">
      <c r="A13" s="77">
        <f>SUBTOTAL(3,$B$6:B13)</f>
        <v>8</v>
      </c>
      <c r="B13" s="133" t="s">
        <v>38</v>
      </c>
      <c r="C13" s="133" t="s">
        <v>673</v>
      </c>
      <c r="D13" s="2" t="s">
        <v>2995</v>
      </c>
      <c r="E13" s="133" t="s">
        <v>3630</v>
      </c>
      <c r="F13" s="133" t="s">
        <v>1015</v>
      </c>
      <c r="G13" s="515">
        <v>9858071111</v>
      </c>
      <c r="H13" s="515">
        <v>9857822923</v>
      </c>
      <c r="I13" s="185" t="s">
        <v>532</v>
      </c>
      <c r="J13" s="137" t="s">
        <v>2079</v>
      </c>
      <c r="K13" s="128" t="s">
        <v>1741</v>
      </c>
      <c r="L13" s="515" t="s">
        <v>3108</v>
      </c>
      <c r="M13" s="516"/>
      <c r="N13" s="400"/>
      <c r="O13" s="128" t="s">
        <v>2792</v>
      </c>
      <c r="P13" s="128" t="s">
        <v>2064</v>
      </c>
      <c r="Q13" s="324">
        <v>9858071116</v>
      </c>
      <c r="R13" s="520" t="s">
        <v>2793</v>
      </c>
      <c r="S13" s="130" t="str">
        <f t="shared" si="0"/>
        <v>9858037777, 9841261501, 9858062222, 9858022922, 9851217779, 9858069111, 9858081511, 9858071111</v>
      </c>
    </row>
    <row r="14" spans="1:19" ht="63">
      <c r="A14" s="77">
        <f>SUBTOTAL(3,$B$6:B14)</f>
        <v>9</v>
      </c>
      <c r="B14" s="133" t="s">
        <v>29</v>
      </c>
      <c r="C14" s="133" t="s">
        <v>672</v>
      </c>
      <c r="D14" s="2" t="s">
        <v>569</v>
      </c>
      <c r="E14" s="133" t="s">
        <v>3219</v>
      </c>
      <c r="F14" s="133" t="s">
        <v>1015</v>
      </c>
      <c r="G14" s="515">
        <v>9851161190</v>
      </c>
      <c r="H14" s="515"/>
      <c r="I14" s="185" t="s">
        <v>2856</v>
      </c>
      <c r="J14" s="137" t="s">
        <v>2984</v>
      </c>
      <c r="K14" s="128" t="s">
        <v>3109</v>
      </c>
      <c r="L14" s="515">
        <v>9858068336</v>
      </c>
      <c r="M14" s="516"/>
      <c r="N14" s="401" t="s">
        <v>3239</v>
      </c>
      <c r="O14" s="137" t="s">
        <v>2984</v>
      </c>
      <c r="P14" s="128" t="s">
        <v>3109</v>
      </c>
      <c r="Q14" s="515">
        <v>9858068336</v>
      </c>
      <c r="R14" s="401" t="s">
        <v>3239</v>
      </c>
      <c r="S14" s="130" t="str">
        <f t="shared" si="0"/>
        <v>9858037777, 9841261501, 9858062222, 9858022922, 9851217779, 9858069111, 9858081511, 9858071111, 9851161190</v>
      </c>
    </row>
    <row r="15" spans="1:19" ht="36">
      <c r="A15" s="77">
        <f>SUBTOTAL(3,$B$6:B15)</f>
        <v>10</v>
      </c>
      <c r="B15" s="133" t="s">
        <v>39</v>
      </c>
      <c r="C15" s="133" t="s">
        <v>674</v>
      </c>
      <c r="D15" s="2" t="s">
        <v>487</v>
      </c>
      <c r="E15" s="133" t="s">
        <v>3420</v>
      </c>
      <c r="F15" s="133" t="s">
        <v>1015</v>
      </c>
      <c r="G15" s="515">
        <v>9858038888</v>
      </c>
      <c r="H15" s="515">
        <v>9848000959</v>
      </c>
      <c r="I15" s="185" t="s">
        <v>533</v>
      </c>
      <c r="J15" s="137" t="s">
        <v>2078</v>
      </c>
      <c r="K15" s="128" t="s">
        <v>1014</v>
      </c>
      <c r="L15" s="515">
        <v>9861181731</v>
      </c>
      <c r="M15" s="516"/>
      <c r="N15" s="400"/>
      <c r="O15" s="128"/>
      <c r="P15" s="128"/>
      <c r="Q15" s="324"/>
      <c r="R15" s="324"/>
      <c r="S15" s="130" t="str">
        <f t="shared" si="0"/>
        <v>9858037777, 9841261501, 9858062222, 9858022922, 9851217779, 9858069111, 9858081511, 9858071111, 9851161190, 9858038888</v>
      </c>
    </row>
    <row r="16" spans="1:19" ht="30.75" thickBot="1">
      <c r="A16" s="77">
        <f>SUBTOTAL(3,$B$6:B16)</f>
        <v>11</v>
      </c>
      <c r="B16" s="133" t="s">
        <v>67</v>
      </c>
      <c r="C16" s="133" t="s">
        <v>676</v>
      </c>
      <c r="D16" s="73" t="s">
        <v>3343</v>
      </c>
      <c r="E16" s="133" t="s">
        <v>2957</v>
      </c>
      <c r="F16" s="133" t="s">
        <v>1015</v>
      </c>
      <c r="G16" s="515">
        <v>9858090441</v>
      </c>
      <c r="H16" s="515">
        <v>9849846921</v>
      </c>
      <c r="I16" s="185"/>
      <c r="J16" s="137" t="s">
        <v>3406</v>
      </c>
      <c r="K16" s="362" t="s">
        <v>2594</v>
      </c>
      <c r="L16" s="515">
        <v>9858038110</v>
      </c>
      <c r="M16" s="516"/>
      <c r="N16" s="400"/>
      <c r="O16" s="397" t="s">
        <v>2785</v>
      </c>
      <c r="P16" s="379" t="s">
        <v>1591</v>
      </c>
      <c r="Q16" s="324">
        <v>9843772722</v>
      </c>
      <c r="R16" s="324"/>
      <c r="S16" s="130" t="str">
        <f t="shared" si="0"/>
        <v>9858037777, 9841261501, 9858062222, 9858022922, 9851217779, 9858069111, 9858081511, 9858071111, 9851161190, 9858038888, 9858090441</v>
      </c>
    </row>
    <row r="17" spans="1:19" ht="110.25">
      <c r="A17" s="77">
        <f>SUBTOTAL(3,$B$6:B17)</f>
        <v>12</v>
      </c>
      <c r="B17" s="133" t="s">
        <v>22</v>
      </c>
      <c r="C17" s="133" t="s">
        <v>679</v>
      </c>
      <c r="D17" s="2" t="s">
        <v>1765</v>
      </c>
      <c r="E17" s="133" t="s">
        <v>3228</v>
      </c>
      <c r="F17" s="133" t="s">
        <v>210</v>
      </c>
      <c r="G17" s="515">
        <v>9858035555</v>
      </c>
      <c r="H17" s="515"/>
      <c r="I17" s="185" t="s">
        <v>2612</v>
      </c>
      <c r="J17" s="492" t="s">
        <v>3407</v>
      </c>
      <c r="K17" s="128" t="s">
        <v>531</v>
      </c>
      <c r="L17" s="515">
        <v>9858027299</v>
      </c>
      <c r="M17" s="516"/>
      <c r="N17" s="400"/>
      <c r="O17" s="137" t="s">
        <v>3030</v>
      </c>
      <c r="P17" s="128" t="s">
        <v>211</v>
      </c>
      <c r="Q17" s="324">
        <v>9865605282</v>
      </c>
      <c r="R17" s="324"/>
      <c r="S17" s="130" t="str">
        <f t="shared" si="0"/>
        <v>9858037777, 9841261501, 9858062222, 9858022922, 9851217779, 9858069111, 9858081511, 9858071111, 9851161190, 9858038888, 9858090441, 9858035555</v>
      </c>
    </row>
    <row r="18" spans="1:19" ht="39">
      <c r="A18" s="77">
        <f>SUBTOTAL(3,$B$6:B18)</f>
        <v>13</v>
      </c>
      <c r="B18" s="133" t="s">
        <v>371</v>
      </c>
      <c r="C18" s="133" t="s">
        <v>679</v>
      </c>
      <c r="D18" s="2" t="s">
        <v>2604</v>
      </c>
      <c r="E18" s="133" t="s">
        <v>3540</v>
      </c>
      <c r="F18" s="133" t="s">
        <v>626</v>
      </c>
      <c r="G18" s="515">
        <v>9851272118</v>
      </c>
      <c r="H18" s="515">
        <v>9851260011</v>
      </c>
      <c r="I18" s="185">
        <v>84421069</v>
      </c>
      <c r="J18" s="137" t="s">
        <v>3138</v>
      </c>
      <c r="K18" s="128" t="s">
        <v>1017</v>
      </c>
      <c r="L18" s="515">
        <v>9848005360</v>
      </c>
      <c r="M18" s="516"/>
      <c r="N18" s="400" t="s">
        <v>736</v>
      </c>
      <c r="O18" s="137" t="s">
        <v>3138</v>
      </c>
      <c r="P18" s="128" t="s">
        <v>1017</v>
      </c>
      <c r="Q18" s="515">
        <v>9848005360</v>
      </c>
      <c r="R18" s="324" t="s">
        <v>736</v>
      </c>
      <c r="S18" s="130" t="str">
        <f t="shared" si="0"/>
        <v>9858037777, 9841261501, 9858062222, 9858022922, 9851217779, 9858069111, 9858081511, 9858071111, 9851161190, 9858038888, 9858090441, 9858035555, 9851272118</v>
      </c>
    </row>
    <row r="19" spans="1:19" ht="39">
      <c r="A19" s="77">
        <f>SUBTOTAL(3,$B$6:B19)</f>
        <v>14</v>
      </c>
      <c r="B19" s="133" t="s">
        <v>44</v>
      </c>
      <c r="C19" s="133" t="s">
        <v>679</v>
      </c>
      <c r="D19" s="521" t="s">
        <v>1754</v>
      </c>
      <c r="E19" s="133" t="s">
        <v>2988</v>
      </c>
      <c r="F19" s="133" t="s">
        <v>3031</v>
      </c>
      <c r="G19" s="515" t="s">
        <v>2956</v>
      </c>
      <c r="H19" s="515"/>
      <c r="I19" s="185"/>
      <c r="J19" s="133" t="s">
        <v>3235</v>
      </c>
      <c r="K19" s="133" t="s">
        <v>3236</v>
      </c>
      <c r="L19" s="515">
        <v>9848026927</v>
      </c>
      <c r="M19" s="516"/>
      <c r="N19" s="400"/>
      <c r="O19" s="133" t="s">
        <v>3235</v>
      </c>
      <c r="P19" s="133" t="s">
        <v>3236</v>
      </c>
      <c r="Q19" s="515">
        <v>9848026927</v>
      </c>
      <c r="R19" s="324"/>
      <c r="S19" s="130" t="str">
        <f t="shared" si="0"/>
        <v xml:space="preserve">9858037777, 9841261501, 9858062222, 9858022922, 9851217779, 9858069111, 9858081511, 9858071111, 9851161190, 9858038888, 9858090441, 9858035555, 9851272118, 9858038666 
</v>
      </c>
    </row>
    <row r="20" spans="1:19" s="472" customFormat="1" ht="31.5">
      <c r="A20" s="77">
        <f>SUBTOTAL(3,$B$6:B20)</f>
        <v>15</v>
      </c>
      <c r="B20" s="133" t="s">
        <v>1924</v>
      </c>
      <c r="C20" s="133" t="s">
        <v>679</v>
      </c>
      <c r="D20" s="521" t="s">
        <v>3631</v>
      </c>
      <c r="E20" s="137" t="s">
        <v>3539</v>
      </c>
      <c r="F20" s="144" t="s">
        <v>540</v>
      </c>
      <c r="G20" s="515">
        <v>9844738791</v>
      </c>
      <c r="H20" s="515"/>
      <c r="I20" s="185">
        <v>420610</v>
      </c>
      <c r="J20" s="137"/>
      <c r="K20" s="144"/>
      <c r="L20" s="515"/>
      <c r="M20" s="516"/>
      <c r="N20" s="514"/>
      <c r="O20" s="137"/>
      <c r="P20" s="144"/>
      <c r="Q20" s="515"/>
      <c r="R20" s="185"/>
      <c r="S20" s="472" t="str">
        <f>CONCATENATE(S19, ", ",G20)</f>
        <v>9858037777, 9841261501, 9858062222, 9858022922, 9851217779, 9858069111, 9858081511, 9858071111, 9851161190, 9858038888, 9858090441, 9858035555, 9851272118, 9858038666 
, 9844738791</v>
      </c>
    </row>
    <row r="21" spans="1:19" ht="23.25">
      <c r="A21" s="77">
        <f>SUBTOTAL(3,$B$6:B21)</f>
        <v>16</v>
      </c>
      <c r="B21" s="133" t="s">
        <v>3077</v>
      </c>
      <c r="C21" s="133" t="s">
        <v>677</v>
      </c>
      <c r="D21" s="2" t="s">
        <v>3078</v>
      </c>
      <c r="E21" s="133" t="s">
        <v>3079</v>
      </c>
      <c r="F21" s="133" t="s">
        <v>65</v>
      </c>
      <c r="G21" s="515">
        <v>9851211643</v>
      </c>
      <c r="H21" s="515"/>
      <c r="I21" s="185">
        <v>402004</v>
      </c>
      <c r="J21" s="133" t="s">
        <v>3254</v>
      </c>
      <c r="K21" s="133" t="s">
        <v>540</v>
      </c>
      <c r="L21" s="515">
        <v>9851278383</v>
      </c>
      <c r="M21" s="516"/>
      <c r="N21" s="522" t="s">
        <v>3255</v>
      </c>
      <c r="O21" s="128"/>
      <c r="P21" s="128"/>
      <c r="Q21" s="324"/>
      <c r="R21" s="324"/>
      <c r="S21" s="130" t="str">
        <f t="shared" si="0"/>
        <v>9858037777, 9841261501, 9858062222, 9858022922, 9851217779, 9858069111, 9858081511, 9858071111, 9851161190, 9858038888, 9858090441, 9858035555, 9851272118, 9858038666 
, 9844738791, 9851211643</v>
      </c>
    </row>
    <row r="22" spans="1:19">
      <c r="A22" s="77">
        <f>SUBTOTAL(3,$B$6:B22)</f>
        <v>17</v>
      </c>
      <c r="B22" s="133" t="s">
        <v>654</v>
      </c>
      <c r="C22" s="133" t="s">
        <v>679</v>
      </c>
      <c r="D22" s="2" t="s">
        <v>1574</v>
      </c>
      <c r="E22" s="133" t="s">
        <v>3092</v>
      </c>
      <c r="F22" s="133" t="s">
        <v>3257</v>
      </c>
      <c r="G22" s="515">
        <v>9858090527</v>
      </c>
      <c r="H22" s="515">
        <v>9858030175</v>
      </c>
      <c r="I22" s="185"/>
      <c r="J22" s="137" t="s">
        <v>3258</v>
      </c>
      <c r="K22" s="380" t="s">
        <v>2089</v>
      </c>
      <c r="L22" s="515">
        <v>9864782940</v>
      </c>
      <c r="M22" s="516"/>
      <c r="N22" s="400"/>
      <c r="O22" s="137" t="s">
        <v>3258</v>
      </c>
      <c r="P22" s="380" t="s">
        <v>2089</v>
      </c>
      <c r="Q22" s="515">
        <v>9864782940</v>
      </c>
      <c r="R22" s="324"/>
      <c r="S22" s="130" t="str">
        <f t="shared" si="0"/>
        <v>9858037777, 9841261501, 9858062222, 9858022922, 9851217779, 9858069111, 9858081511, 9858071111, 9851161190, 9858038888, 9858090441, 9858035555, 9851272118, 9858038666 
, 9844738791, 9851211643, 9858090527</v>
      </c>
    </row>
    <row r="23" spans="1:19" ht="23.25">
      <c r="A23" s="77">
        <f>SUBTOTAL(3,$B$6:B23)</f>
        <v>18</v>
      </c>
      <c r="B23" s="133" t="s">
        <v>34</v>
      </c>
      <c r="C23" s="133" t="s">
        <v>678</v>
      </c>
      <c r="D23" s="2" t="s">
        <v>997</v>
      </c>
      <c r="E23" s="137" t="s">
        <v>2498</v>
      </c>
      <c r="F23" s="133" t="s">
        <v>212</v>
      </c>
      <c r="G23" s="515">
        <v>9851175760</v>
      </c>
      <c r="H23" s="517"/>
      <c r="J23" s="137" t="s">
        <v>2902</v>
      </c>
      <c r="K23" s="128" t="s">
        <v>78</v>
      </c>
      <c r="L23" s="515">
        <v>9858066536</v>
      </c>
      <c r="M23" s="516"/>
      <c r="N23" s="522" t="s">
        <v>3238</v>
      </c>
      <c r="O23" s="128" t="s">
        <v>2075</v>
      </c>
      <c r="P23" s="128" t="s">
        <v>1794</v>
      </c>
      <c r="Q23" s="324">
        <v>9841293696</v>
      </c>
      <c r="R23" s="324" t="s">
        <v>2076</v>
      </c>
      <c r="S23" s="130" t="str">
        <f t="shared" si="0"/>
        <v>9858037777, 9841261501, 9858062222, 9858022922, 9851217779, 9858069111, 9858081511, 9858071111, 9851161190, 9858038888, 9858090441, 9858035555, 9851272118, 9858038666 
, 9844738791, 9851211643, 9858090527, 9851175760</v>
      </c>
    </row>
    <row r="24" spans="1:19" ht="31.5">
      <c r="A24" s="77">
        <f>SUBTOTAL(3,$B$6:B24)</f>
        <v>19</v>
      </c>
      <c r="B24" s="133" t="s">
        <v>3417</v>
      </c>
      <c r="C24" s="133" t="s">
        <v>679</v>
      </c>
      <c r="D24" s="2" t="s">
        <v>2633</v>
      </c>
      <c r="E24" s="133" t="s">
        <v>3101</v>
      </c>
      <c r="F24" s="133" t="s">
        <v>1959</v>
      </c>
      <c r="G24" s="515">
        <v>9858032202</v>
      </c>
      <c r="H24" s="515"/>
      <c r="I24" s="185">
        <v>420202</v>
      </c>
      <c r="J24" s="137" t="s">
        <v>3408</v>
      </c>
      <c r="K24" s="324" t="s">
        <v>2595</v>
      </c>
      <c r="L24" s="515" t="s">
        <v>3110</v>
      </c>
      <c r="M24" s="516"/>
      <c r="N24" s="400"/>
      <c r="O24" s="128"/>
      <c r="P24" s="128"/>
      <c r="Q24" s="324"/>
      <c r="R24" s="324"/>
      <c r="S24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</v>
      </c>
    </row>
    <row r="25" spans="1:19" ht="39">
      <c r="A25" s="77">
        <f>SUBTOTAL(3,$B$6:B25)</f>
        <v>20</v>
      </c>
      <c r="B25" s="133" t="s">
        <v>19</v>
      </c>
      <c r="C25" s="133" t="s">
        <v>679</v>
      </c>
      <c r="D25" s="2" t="s">
        <v>656</v>
      </c>
      <c r="E25" s="133" t="s">
        <v>3633</v>
      </c>
      <c r="F25" s="133" t="s">
        <v>3324</v>
      </c>
      <c r="G25" s="515" t="s">
        <v>3404</v>
      </c>
      <c r="H25" s="515"/>
      <c r="I25" s="185">
        <v>420140</v>
      </c>
      <c r="J25" s="137" t="s">
        <v>2067</v>
      </c>
      <c r="K25" s="128" t="s">
        <v>538</v>
      </c>
      <c r="L25" s="515">
        <v>9858078969</v>
      </c>
      <c r="M25" s="516"/>
      <c r="N25" s="400" t="s">
        <v>2068</v>
      </c>
      <c r="O25" s="128" t="s">
        <v>2067</v>
      </c>
      <c r="P25" s="128" t="s">
        <v>538</v>
      </c>
      <c r="Q25" s="324">
        <v>9858078969</v>
      </c>
      <c r="R25" s="324" t="s">
        <v>2068</v>
      </c>
      <c r="S25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</v>
      </c>
    </row>
    <row r="26" spans="1:19" ht="31.5">
      <c r="A26" s="77">
        <f>SUBTOTAL(3,$B$6:B26)</f>
        <v>21</v>
      </c>
      <c r="B26" s="133" t="s">
        <v>612</v>
      </c>
      <c r="C26" s="133" t="s">
        <v>679</v>
      </c>
      <c r="D26" s="2" t="s">
        <v>2585</v>
      </c>
      <c r="E26" s="133" t="s">
        <v>3250</v>
      </c>
      <c r="F26" s="133" t="s">
        <v>3251</v>
      </c>
      <c r="G26" s="515">
        <v>9858026677</v>
      </c>
      <c r="H26" s="515"/>
      <c r="I26" s="185">
        <v>420156</v>
      </c>
      <c r="J26" s="137" t="s">
        <v>3233</v>
      </c>
      <c r="K26" s="128" t="s">
        <v>3234</v>
      </c>
      <c r="L26" s="515">
        <v>9858026684</v>
      </c>
      <c r="M26" s="516"/>
      <c r="N26" s="522" t="s">
        <v>3252</v>
      </c>
      <c r="O26" s="137" t="s">
        <v>3233</v>
      </c>
      <c r="P26" s="128" t="s">
        <v>3234</v>
      </c>
      <c r="Q26" s="515">
        <v>9858026684</v>
      </c>
      <c r="R26" s="324"/>
      <c r="S26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</v>
      </c>
    </row>
    <row r="27" spans="1:19">
      <c r="A27" s="77">
        <f>SUBTOTAL(3,$B$6:B27)</f>
        <v>22</v>
      </c>
      <c r="B27" s="133" t="s">
        <v>25</v>
      </c>
      <c r="C27" s="133" t="s">
        <v>679</v>
      </c>
      <c r="D27" s="2" t="s">
        <v>8</v>
      </c>
      <c r="E27" s="133" t="s">
        <v>3009</v>
      </c>
      <c r="F27" s="133" t="s">
        <v>62</v>
      </c>
      <c r="G27" s="515">
        <v>9858020113</v>
      </c>
      <c r="H27" s="515"/>
      <c r="I27" s="185">
        <v>420113</v>
      </c>
      <c r="J27" s="137" t="s">
        <v>3111</v>
      </c>
      <c r="K27" s="128" t="s">
        <v>64</v>
      </c>
      <c r="L27" s="515">
        <v>9849555643</v>
      </c>
      <c r="M27" s="516"/>
      <c r="N27" s="400"/>
      <c r="O27" s="128"/>
      <c r="P27" s="128" t="s">
        <v>64</v>
      </c>
      <c r="Q27" s="324">
        <v>9858320104</v>
      </c>
      <c r="R27" s="324"/>
      <c r="S27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</v>
      </c>
    </row>
    <row r="28" spans="1:19" ht="42.75">
      <c r="A28" s="77">
        <f>SUBTOTAL(3,$B$6:B28)</f>
        <v>23</v>
      </c>
      <c r="B28" s="133" t="s">
        <v>3237</v>
      </c>
      <c r="C28" s="133" t="s">
        <v>679</v>
      </c>
      <c r="D28" s="2" t="s">
        <v>1492</v>
      </c>
      <c r="E28" s="133" t="s">
        <v>3559</v>
      </c>
      <c r="F28" s="133" t="s">
        <v>3398</v>
      </c>
      <c r="G28" s="515" t="s">
        <v>3403</v>
      </c>
      <c r="H28" s="515"/>
      <c r="I28" s="185">
        <v>420105</v>
      </c>
      <c r="J28" s="133" t="s">
        <v>2697</v>
      </c>
      <c r="K28" s="133" t="s">
        <v>70</v>
      </c>
      <c r="L28" s="515">
        <v>9858025105</v>
      </c>
      <c r="M28" s="516"/>
      <c r="N28" s="400"/>
      <c r="O28" s="137" t="s">
        <v>2093</v>
      </c>
      <c r="P28" s="128" t="s">
        <v>70</v>
      </c>
      <c r="Q28" s="324">
        <v>9858025105</v>
      </c>
      <c r="R28" s="324"/>
      <c r="S28" s="130" t="str">
        <f t="shared" si="0"/>
        <v xml:space="preserve"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</v>
      </c>
    </row>
    <row r="29" spans="1:19" ht="47.25">
      <c r="A29" s="77">
        <f>SUBTOTAL(3,$B$6:B29)</f>
        <v>24</v>
      </c>
      <c r="B29" s="133" t="s">
        <v>571</v>
      </c>
      <c r="C29" s="133" t="s">
        <v>679</v>
      </c>
      <c r="D29" s="2" t="s">
        <v>2983</v>
      </c>
      <c r="E29" s="133" t="s">
        <v>661</v>
      </c>
      <c r="F29" s="133" t="s">
        <v>662</v>
      </c>
      <c r="G29" s="515">
        <v>9858032177</v>
      </c>
      <c r="H29" s="515"/>
      <c r="I29" s="185">
        <v>421177</v>
      </c>
      <c r="J29" s="137" t="s">
        <v>3112</v>
      </c>
      <c r="K29" s="128" t="s">
        <v>3113</v>
      </c>
      <c r="L29" s="515">
        <v>9858038211</v>
      </c>
      <c r="M29" s="516"/>
      <c r="N29" s="400"/>
      <c r="O29" s="128"/>
      <c r="P29" s="128"/>
      <c r="Q29" s="324"/>
      <c r="R29" s="324"/>
      <c r="S29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</v>
      </c>
    </row>
    <row r="30" spans="1:19" ht="31.5">
      <c r="A30" s="77">
        <f>SUBTOTAL(3,$B$6:B30)</f>
        <v>25</v>
      </c>
      <c r="B30" s="133" t="s">
        <v>188</v>
      </c>
      <c r="C30" s="133" t="s">
        <v>677</v>
      </c>
      <c r="D30" s="2" t="s">
        <v>3554</v>
      </c>
      <c r="E30" s="133" t="s">
        <v>2891</v>
      </c>
      <c r="F30" s="133" t="s">
        <v>2892</v>
      </c>
      <c r="G30" s="515">
        <v>9864782001</v>
      </c>
      <c r="H30" s="515"/>
      <c r="I30" s="185">
        <v>402011</v>
      </c>
      <c r="J30" s="128" t="s">
        <v>3409</v>
      </c>
      <c r="K30" s="128" t="s">
        <v>1746</v>
      </c>
      <c r="L30" s="515">
        <v>9864782004</v>
      </c>
      <c r="M30" s="516"/>
      <c r="N30" s="400"/>
      <c r="O30" s="128" t="s">
        <v>2790</v>
      </c>
      <c r="P30" s="128" t="s">
        <v>73</v>
      </c>
      <c r="Q30" s="338">
        <v>9864782002</v>
      </c>
      <c r="R30" s="324"/>
      <c r="S30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</v>
      </c>
    </row>
    <row r="31" spans="1:19" ht="31.5">
      <c r="A31" s="77">
        <f>SUBTOTAL(3,$B$6:B31)</f>
        <v>26</v>
      </c>
      <c r="B31" s="133" t="s">
        <v>23</v>
      </c>
      <c r="C31" s="133" t="s">
        <v>679</v>
      </c>
      <c r="D31" s="2" t="s">
        <v>2480</v>
      </c>
      <c r="E31" s="133" t="s">
        <v>3080</v>
      </c>
      <c r="F31" s="133" t="s">
        <v>3081</v>
      </c>
      <c r="G31" s="515">
        <v>9858035255</v>
      </c>
      <c r="H31" s="515"/>
      <c r="I31" s="185">
        <v>420255</v>
      </c>
      <c r="J31" s="137" t="s">
        <v>3114</v>
      </c>
      <c r="K31" s="128" t="s">
        <v>1011</v>
      </c>
      <c r="L31" s="515">
        <v>9858039255</v>
      </c>
      <c r="M31" s="516"/>
      <c r="N31" s="400"/>
      <c r="O31" s="128"/>
      <c r="P31" s="128"/>
      <c r="Q31" s="324"/>
      <c r="R31" s="324"/>
      <c r="S31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</v>
      </c>
    </row>
    <row r="32" spans="1:19" ht="23.25">
      <c r="A32" s="77">
        <f>SUBTOTAL(3,$B$6:B32)</f>
        <v>27</v>
      </c>
      <c r="B32" s="133" t="s">
        <v>32</v>
      </c>
      <c r="C32" s="133" t="s">
        <v>675</v>
      </c>
      <c r="D32" s="2" t="s">
        <v>14</v>
      </c>
      <c r="E32" s="133" t="s">
        <v>3357</v>
      </c>
      <c r="F32" s="133" t="s">
        <v>207</v>
      </c>
      <c r="G32" s="332">
        <v>9858030199</v>
      </c>
      <c r="H32" s="515"/>
      <c r="I32" s="185">
        <v>460197</v>
      </c>
      <c r="J32" s="137" t="s">
        <v>3006</v>
      </c>
      <c r="K32" s="128" t="s">
        <v>205</v>
      </c>
      <c r="L32" s="515">
        <v>9858024387</v>
      </c>
      <c r="M32" s="516"/>
      <c r="N32" s="522" t="s">
        <v>3249</v>
      </c>
      <c r="O32" s="128"/>
      <c r="P32" s="128"/>
      <c r="Q32" s="324"/>
      <c r="R32" s="324"/>
      <c r="S32" s="130" t="str">
        <f>CONCATENATE(S31, ", ",H32)</f>
        <v xml:space="preserve"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</v>
      </c>
    </row>
    <row r="33" spans="1:19" ht="31.5">
      <c r="A33" s="77">
        <f>SUBTOTAL(3,$B$6:B33)</f>
        <v>28</v>
      </c>
      <c r="B33" s="133" t="s">
        <v>110</v>
      </c>
      <c r="C33" s="133" t="s">
        <v>675</v>
      </c>
      <c r="D33" s="2" t="s">
        <v>2451</v>
      </c>
      <c r="E33" s="133" t="s">
        <v>3203</v>
      </c>
      <c r="F33" s="133" t="s">
        <v>212</v>
      </c>
      <c r="G33" s="515">
        <v>9858025348</v>
      </c>
      <c r="H33" s="515"/>
      <c r="I33" s="185">
        <v>460250</v>
      </c>
      <c r="J33" s="137" t="s">
        <v>3568</v>
      </c>
      <c r="K33" s="128" t="s">
        <v>78</v>
      </c>
      <c r="L33" s="515">
        <v>9858035348</v>
      </c>
      <c r="M33" s="516"/>
      <c r="N33" s="400"/>
      <c r="O33" s="137" t="s">
        <v>3256</v>
      </c>
      <c r="P33" s="128" t="s">
        <v>78</v>
      </c>
      <c r="Q33" s="515">
        <v>9858035348</v>
      </c>
      <c r="R33" s="324" t="s">
        <v>2058</v>
      </c>
      <c r="S33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</v>
      </c>
    </row>
    <row r="34" spans="1:19">
      <c r="A34" s="77">
        <f>SUBTOTAL(3,$B$6:B34)</f>
        <v>29</v>
      </c>
      <c r="B34" s="133" t="s">
        <v>614</v>
      </c>
      <c r="C34" s="133" t="s">
        <v>679</v>
      </c>
      <c r="D34" s="2" t="s">
        <v>648</v>
      </c>
      <c r="E34" s="133" t="s">
        <v>1515</v>
      </c>
      <c r="F34" s="133" t="s">
        <v>2607</v>
      </c>
      <c r="G34" s="515">
        <v>9858032022</v>
      </c>
      <c r="H34" s="515"/>
      <c r="I34" s="185">
        <v>420022</v>
      </c>
      <c r="J34" s="137" t="s">
        <v>2080</v>
      </c>
      <c r="K34" s="128" t="s">
        <v>1119</v>
      </c>
      <c r="L34" s="515">
        <v>9858038022</v>
      </c>
      <c r="M34" s="516"/>
      <c r="N34" s="400"/>
      <c r="O34" s="128"/>
      <c r="P34" s="128"/>
      <c r="Q34" s="324"/>
      <c r="R34" s="324"/>
      <c r="S34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</v>
      </c>
    </row>
    <row r="35" spans="1:19">
      <c r="A35" s="77">
        <f>SUBTOTAL(3,$B$6:B35)</f>
        <v>30</v>
      </c>
      <c r="B35" s="133" t="s">
        <v>26</v>
      </c>
      <c r="C35" s="133" t="s">
        <v>679</v>
      </c>
      <c r="D35" s="2" t="s">
        <v>9</v>
      </c>
      <c r="E35" s="133" t="s">
        <v>2890</v>
      </c>
      <c r="F35" s="133" t="s">
        <v>2505</v>
      </c>
      <c r="G35" s="515">
        <v>9858020933</v>
      </c>
      <c r="H35" s="515"/>
      <c r="I35" s="185">
        <v>460130</v>
      </c>
      <c r="J35" s="137" t="s">
        <v>3115</v>
      </c>
      <c r="K35" s="128" t="s">
        <v>968</v>
      </c>
      <c r="L35" s="515">
        <v>9858066944</v>
      </c>
      <c r="M35" s="516"/>
      <c r="N35" s="400"/>
      <c r="O35" s="128"/>
      <c r="P35" s="128"/>
      <c r="Q35" s="324"/>
      <c r="R35" s="324"/>
      <c r="S35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</v>
      </c>
    </row>
    <row r="36" spans="1:19" ht="30">
      <c r="A36" s="77">
        <f>SUBTOTAL(3,$B$6:B36)</f>
        <v>31</v>
      </c>
      <c r="B36" s="133" t="s">
        <v>3227</v>
      </c>
      <c r="C36" s="133" t="s">
        <v>679</v>
      </c>
      <c r="D36" s="2" t="s">
        <v>998</v>
      </c>
      <c r="E36" s="133" t="s">
        <v>3217</v>
      </c>
      <c r="F36" s="133" t="s">
        <v>53</v>
      </c>
      <c r="G36" s="515">
        <v>9858055178</v>
      </c>
      <c r="H36" s="515"/>
      <c r="I36" s="185">
        <v>420178</v>
      </c>
      <c r="J36" s="137" t="s">
        <v>3224</v>
      </c>
      <c r="K36" s="128" t="s">
        <v>3225</v>
      </c>
      <c r="L36" s="515">
        <v>9858040062</v>
      </c>
      <c r="M36" s="516"/>
      <c r="N36" s="401" t="s">
        <v>3226</v>
      </c>
      <c r="O36" s="128"/>
      <c r="P36" s="128"/>
      <c r="Q36" s="324"/>
      <c r="R36" s="324"/>
      <c r="S36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</v>
      </c>
    </row>
    <row r="37" spans="1:19" ht="44.25">
      <c r="A37" s="77">
        <f>SUBTOTAL(3,$B$6:B37)</f>
        <v>32</v>
      </c>
      <c r="B37" s="133" t="s">
        <v>573</v>
      </c>
      <c r="C37" s="133" t="s">
        <v>679</v>
      </c>
      <c r="D37" s="2" t="s">
        <v>778</v>
      </c>
      <c r="E37" s="133" t="s">
        <v>2893</v>
      </c>
      <c r="F37" s="133" t="s">
        <v>60</v>
      </c>
      <c r="G37" s="515">
        <v>9858030566</v>
      </c>
      <c r="H37" s="515"/>
      <c r="I37" s="185">
        <v>420768</v>
      </c>
      <c r="J37" s="137" t="s">
        <v>3410</v>
      </c>
      <c r="K37" s="128" t="s">
        <v>71</v>
      </c>
      <c r="L37" s="515">
        <v>9858031218</v>
      </c>
      <c r="M37" s="516"/>
      <c r="N37" s="523" t="s">
        <v>778</v>
      </c>
      <c r="O37" s="137" t="s">
        <v>2894</v>
      </c>
      <c r="P37" s="128" t="s">
        <v>71</v>
      </c>
      <c r="Q37" s="324">
        <v>9852830218</v>
      </c>
      <c r="R37" s="60" t="s">
        <v>2063</v>
      </c>
      <c r="S37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</v>
      </c>
    </row>
    <row r="38" spans="1:19" ht="31.5">
      <c r="A38" s="77">
        <f>SUBTOTAL(3,$B$6:B38)</f>
        <v>33</v>
      </c>
      <c r="B38" s="133" t="s">
        <v>24</v>
      </c>
      <c r="C38" s="133" t="s">
        <v>679</v>
      </c>
      <c r="D38" s="2" t="s">
        <v>1499</v>
      </c>
      <c r="E38" s="133" t="s">
        <v>2990</v>
      </c>
      <c r="F38" s="133" t="s">
        <v>2991</v>
      </c>
      <c r="G38" s="515">
        <v>9858026503</v>
      </c>
      <c r="H38" s="515"/>
      <c r="I38" s="185">
        <v>420503</v>
      </c>
      <c r="J38" s="137" t="s">
        <v>2812</v>
      </c>
      <c r="K38" s="128" t="s">
        <v>70</v>
      </c>
      <c r="L38" s="515">
        <v>9868673265</v>
      </c>
      <c r="M38" s="516"/>
      <c r="N38" s="400"/>
      <c r="O38" s="128"/>
      <c r="P38" s="128"/>
      <c r="Q38" s="324"/>
      <c r="R38" s="324"/>
      <c r="S38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</v>
      </c>
    </row>
    <row r="39" spans="1:19" ht="39">
      <c r="A39" s="77">
        <f>SUBTOTAL(3,$B$6:B39)</f>
        <v>34</v>
      </c>
      <c r="B39" s="133" t="s">
        <v>3201</v>
      </c>
      <c r="C39" s="133" t="s">
        <v>679</v>
      </c>
      <c r="D39" s="2" t="s">
        <v>3200</v>
      </c>
      <c r="E39" s="133" t="s">
        <v>3197</v>
      </c>
      <c r="F39" s="133" t="s">
        <v>53</v>
      </c>
      <c r="G39" s="515">
        <v>9857824304</v>
      </c>
      <c r="H39" s="515"/>
      <c r="I39" s="185">
        <v>420110</v>
      </c>
      <c r="J39" s="137" t="s">
        <v>3198</v>
      </c>
      <c r="K39" s="128" t="s">
        <v>3199</v>
      </c>
      <c r="L39" s="128">
        <v>9848024530</v>
      </c>
      <c r="M39" s="402"/>
      <c r="N39" s="400"/>
      <c r="O39" s="133" t="s">
        <v>1998</v>
      </c>
      <c r="P39" s="133" t="s">
        <v>1012</v>
      </c>
      <c r="Q39" s="515">
        <v>9860357705</v>
      </c>
      <c r="R39" s="324"/>
      <c r="S39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</v>
      </c>
    </row>
    <row r="40" spans="1:19">
      <c r="A40" s="77">
        <f>SUBTOTAL(3,$B$6:B40)</f>
        <v>35</v>
      </c>
      <c r="B40" s="133" t="s">
        <v>45</v>
      </c>
      <c r="C40" s="133" t="s">
        <v>680</v>
      </c>
      <c r="D40" s="2" t="s">
        <v>2452</v>
      </c>
      <c r="E40" s="133" t="s">
        <v>3321</v>
      </c>
      <c r="F40" s="133" t="s">
        <v>52</v>
      </c>
      <c r="G40" s="515">
        <v>9858031080</v>
      </c>
      <c r="H40" s="515">
        <v>9849683895</v>
      </c>
      <c r="I40" s="185">
        <v>412007</v>
      </c>
      <c r="J40" s="137" t="s">
        <v>3232</v>
      </c>
      <c r="K40" s="128" t="s">
        <v>206</v>
      </c>
      <c r="L40" s="515">
        <v>9858062429</v>
      </c>
      <c r="M40" s="516"/>
      <c r="N40" s="400"/>
      <c r="O40" s="137" t="s">
        <v>3232</v>
      </c>
      <c r="P40" s="128" t="s">
        <v>206</v>
      </c>
      <c r="Q40" s="515">
        <v>9858062429</v>
      </c>
      <c r="R40" s="324"/>
      <c r="S40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</v>
      </c>
    </row>
    <row r="41" spans="1:19" ht="39">
      <c r="A41" s="77">
        <f>SUBTOTAL(3,$B$6:B41)</f>
        <v>36</v>
      </c>
      <c r="B41" s="133" t="s">
        <v>3418</v>
      </c>
      <c r="C41" s="133" t="s">
        <v>389</v>
      </c>
      <c r="D41" s="536" t="s">
        <v>3567</v>
      </c>
      <c r="E41" s="133" t="s">
        <v>3419</v>
      </c>
      <c r="F41" s="133" t="s">
        <v>75</v>
      </c>
      <c r="G41" s="515"/>
      <c r="H41" s="515">
        <v>9858035255</v>
      </c>
      <c r="I41" s="185"/>
      <c r="J41" s="137"/>
      <c r="K41" s="128"/>
      <c r="L41" s="515"/>
      <c r="M41" s="516"/>
      <c r="N41" s="400"/>
      <c r="O41" s="128"/>
      <c r="P41" s="128"/>
      <c r="Q41" s="324"/>
      <c r="R41" s="324"/>
      <c r="S41" s="130" t="str">
        <f t="shared" si="0"/>
        <v xml:space="preserve"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</v>
      </c>
    </row>
    <row r="42" spans="1:19">
      <c r="A42" s="77">
        <f>SUBTOTAL(3,$B$6:B42)</f>
        <v>37</v>
      </c>
      <c r="B42" s="133" t="s">
        <v>68</v>
      </c>
      <c r="C42" s="133" t="s">
        <v>679</v>
      </c>
      <c r="D42" s="2" t="s">
        <v>7</v>
      </c>
      <c r="E42" s="133" t="s">
        <v>3229</v>
      </c>
      <c r="F42" s="133" t="s">
        <v>3230</v>
      </c>
      <c r="G42" s="515">
        <v>9858040106</v>
      </c>
      <c r="H42" s="515"/>
      <c r="I42" s="185">
        <v>420106</v>
      </c>
      <c r="J42" s="137" t="s">
        <v>717</v>
      </c>
      <c r="K42" s="128" t="s">
        <v>1742</v>
      </c>
      <c r="L42" s="515">
        <v>9858024106</v>
      </c>
      <c r="M42" s="516"/>
      <c r="N42" s="400"/>
      <c r="O42" s="128"/>
      <c r="P42" s="128"/>
      <c r="Q42" s="324"/>
      <c r="R42" s="324"/>
      <c r="S42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</v>
      </c>
    </row>
    <row r="43" spans="1:19" ht="39">
      <c r="A43" s="77">
        <f>SUBTOTAL(3,$B$6:B43)</f>
        <v>38</v>
      </c>
      <c r="B43" s="133" t="s">
        <v>20</v>
      </c>
      <c r="C43" s="133" t="s">
        <v>679</v>
      </c>
      <c r="D43" s="2" t="s">
        <v>10</v>
      </c>
      <c r="E43" s="133" t="s">
        <v>3220</v>
      </c>
      <c r="F43" s="133" t="s">
        <v>3221</v>
      </c>
      <c r="G43" s="515" t="s">
        <v>1961</v>
      </c>
      <c r="H43" s="515"/>
      <c r="I43" s="185">
        <v>420118</v>
      </c>
      <c r="J43" s="137" t="s">
        <v>3116</v>
      </c>
      <c r="K43" s="128" t="s">
        <v>70</v>
      </c>
      <c r="L43" s="515">
        <v>9858032118</v>
      </c>
      <c r="M43" s="516"/>
      <c r="N43" s="400"/>
      <c r="O43" s="128"/>
      <c r="P43" s="128"/>
      <c r="Q43" s="324"/>
      <c r="R43" s="324"/>
      <c r="S43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</v>
      </c>
    </row>
    <row r="44" spans="1:19">
      <c r="A44" s="77">
        <f>SUBTOTAL(3,$B$6:B44)</f>
        <v>39</v>
      </c>
      <c r="B44" s="133" t="s">
        <v>36</v>
      </c>
      <c r="C44" s="133" t="s">
        <v>679</v>
      </c>
      <c r="D44" s="2" t="s">
        <v>1575</v>
      </c>
      <c r="E44" s="133" t="s">
        <v>1514</v>
      </c>
      <c r="F44" s="133" t="s">
        <v>1576</v>
      </c>
      <c r="G44" s="515">
        <v>9858055485</v>
      </c>
      <c r="H44" s="515"/>
      <c r="I44" s="185">
        <v>420491</v>
      </c>
      <c r="J44" s="137" t="s">
        <v>2081</v>
      </c>
      <c r="K44" s="128" t="s">
        <v>1576</v>
      </c>
      <c r="L44" s="515">
        <v>9858055485</v>
      </c>
      <c r="M44" s="516"/>
      <c r="N44" s="400"/>
      <c r="O44" s="128"/>
      <c r="P44" s="128"/>
      <c r="Q44" s="324"/>
      <c r="R44" s="324"/>
      <c r="S44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</v>
      </c>
    </row>
    <row r="45" spans="1:19">
      <c r="A45" s="77">
        <f>SUBTOTAL(3,$B$6:B45)</f>
        <v>40</v>
      </c>
      <c r="B45" s="133" t="s">
        <v>572</v>
      </c>
      <c r="C45" s="133" t="s">
        <v>679</v>
      </c>
      <c r="D45" s="2" t="s">
        <v>657</v>
      </c>
      <c r="E45" s="133" t="s">
        <v>3560</v>
      </c>
      <c r="F45" s="133" t="s">
        <v>3005</v>
      </c>
      <c r="G45" s="515">
        <v>9858070027</v>
      </c>
      <c r="H45" s="515"/>
      <c r="I45" s="185">
        <v>420027</v>
      </c>
      <c r="J45" s="137" t="s">
        <v>3411</v>
      </c>
      <c r="K45" s="128" t="s">
        <v>3412</v>
      </c>
      <c r="L45" s="515">
        <v>9858021994</v>
      </c>
      <c r="M45" s="516"/>
      <c r="N45" s="400"/>
      <c r="O45" s="128"/>
      <c r="P45" s="128"/>
      <c r="Q45" s="324"/>
      <c r="R45" s="324" t="s">
        <v>2066</v>
      </c>
      <c r="S45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</v>
      </c>
    </row>
    <row r="46" spans="1:19">
      <c r="A46" s="77">
        <f>SUBTOTAL(3,$B$6:B46)</f>
        <v>41</v>
      </c>
      <c r="B46" s="133" t="s">
        <v>54</v>
      </c>
      <c r="C46" s="133" t="s">
        <v>679</v>
      </c>
      <c r="D46" s="2" t="s">
        <v>658</v>
      </c>
      <c r="E46" s="133" t="s">
        <v>3322</v>
      </c>
      <c r="F46" s="133" t="s">
        <v>3323</v>
      </c>
      <c r="G46" s="515">
        <v>9858073777</v>
      </c>
      <c r="H46" s="515">
        <v>9848036261</v>
      </c>
      <c r="I46" s="185">
        <v>420189</v>
      </c>
      <c r="J46" s="137"/>
      <c r="K46" s="128"/>
      <c r="L46" s="515"/>
      <c r="M46" s="516"/>
      <c r="N46" s="400"/>
      <c r="O46" s="128"/>
      <c r="P46" s="128"/>
      <c r="Q46" s="324"/>
      <c r="R46" s="324"/>
      <c r="S46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</v>
      </c>
    </row>
    <row r="47" spans="1:19" ht="47.25">
      <c r="A47" s="77">
        <f>SUBTOTAL(3,$B$6:B47)</f>
        <v>42</v>
      </c>
      <c r="B47" s="133" t="s">
        <v>208</v>
      </c>
      <c r="C47" s="133" t="s">
        <v>679</v>
      </c>
      <c r="D47" s="2" t="s">
        <v>3206</v>
      </c>
      <c r="E47" s="133" t="s">
        <v>3202</v>
      </c>
      <c r="F47" s="133" t="s">
        <v>207</v>
      </c>
      <c r="G47" s="515">
        <v>9858031730</v>
      </c>
      <c r="H47" s="515">
        <v>9851237868</v>
      </c>
      <c r="I47" s="185"/>
      <c r="J47" s="137" t="s">
        <v>3241</v>
      </c>
      <c r="K47" s="128" t="s">
        <v>3240</v>
      </c>
      <c r="L47" s="515">
        <v>9843610379</v>
      </c>
      <c r="M47" s="517"/>
      <c r="N47" s="525" t="s">
        <v>3242</v>
      </c>
      <c r="O47" s="128" t="s">
        <v>2073</v>
      </c>
      <c r="P47" s="128" t="s">
        <v>71</v>
      </c>
      <c r="Q47" s="324">
        <v>9858031724</v>
      </c>
      <c r="R47" s="324" t="s">
        <v>2074</v>
      </c>
      <c r="S47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</v>
      </c>
    </row>
    <row r="48" spans="1:19">
      <c r="A48" s="77">
        <f>SUBTOTAL(3,$B$6:B48)</f>
        <v>43</v>
      </c>
      <c r="B48" s="133" t="s">
        <v>967</v>
      </c>
      <c r="C48" s="133" t="s">
        <v>679</v>
      </c>
      <c r="D48" s="524" t="s">
        <v>1010</v>
      </c>
      <c r="E48" s="133" t="s">
        <v>2503</v>
      </c>
      <c r="F48" s="133" t="s">
        <v>1493</v>
      </c>
      <c r="G48" s="515">
        <v>9858035207</v>
      </c>
      <c r="H48" s="515"/>
      <c r="I48" s="185"/>
      <c r="J48" s="137" t="s">
        <v>2973</v>
      </c>
      <c r="K48" s="324" t="s">
        <v>2974</v>
      </c>
      <c r="L48" s="515">
        <v>9858035208</v>
      </c>
      <c r="M48" s="516"/>
      <c r="N48" s="400"/>
      <c r="O48" s="128" t="s">
        <v>2060</v>
      </c>
      <c r="P48" s="128" t="s">
        <v>1795</v>
      </c>
      <c r="Q48" s="324">
        <v>9858035208</v>
      </c>
      <c r="R48" s="324" t="s">
        <v>2059</v>
      </c>
      <c r="S48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</v>
      </c>
    </row>
    <row r="49" spans="1:19" ht="36" customHeight="1">
      <c r="A49" s="77">
        <f>SUBTOTAL(3,$B$6:B49)</f>
        <v>44</v>
      </c>
      <c r="B49" s="133" t="s">
        <v>611</v>
      </c>
      <c r="C49" s="133" t="s">
        <v>679</v>
      </c>
      <c r="D49" s="2" t="s">
        <v>653</v>
      </c>
      <c r="E49" s="133" t="s">
        <v>3063</v>
      </c>
      <c r="F49" s="133" t="s">
        <v>207</v>
      </c>
      <c r="G49" s="515">
        <v>9858063200</v>
      </c>
      <c r="H49" s="515">
        <v>9848030883</v>
      </c>
      <c r="I49" s="185"/>
      <c r="J49" s="137" t="s">
        <v>2513</v>
      </c>
      <c r="K49" s="128" t="s">
        <v>2512</v>
      </c>
      <c r="L49" s="515">
        <v>9858050474</v>
      </c>
      <c r="M49" s="516"/>
      <c r="N49" s="400"/>
      <c r="O49" s="128"/>
      <c r="P49" s="128"/>
      <c r="Q49" s="324"/>
      <c r="R49" s="324"/>
      <c r="S49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</v>
      </c>
    </row>
    <row r="50" spans="1:19">
      <c r="A50" s="77">
        <f>SUBTOTAL(3,$B$6:B50)</f>
        <v>45</v>
      </c>
      <c r="B50" s="133" t="s">
        <v>539</v>
      </c>
      <c r="C50" s="133" t="s">
        <v>679</v>
      </c>
      <c r="D50" s="2" t="s">
        <v>652</v>
      </c>
      <c r="E50" s="133" t="s">
        <v>2628</v>
      </c>
      <c r="F50" s="133" t="s">
        <v>207</v>
      </c>
      <c r="G50" s="515">
        <v>9848035581</v>
      </c>
      <c r="H50" s="515"/>
      <c r="I50" s="185">
        <v>420764</v>
      </c>
      <c r="J50" s="137" t="s">
        <v>2596</v>
      </c>
      <c r="K50" s="362" t="s">
        <v>2597</v>
      </c>
      <c r="L50" s="515">
        <v>9864782781</v>
      </c>
      <c r="M50" s="516"/>
      <c r="N50" s="400"/>
      <c r="O50" s="128"/>
      <c r="P50" s="128"/>
      <c r="Q50" s="324"/>
      <c r="R50" s="324"/>
      <c r="S50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</v>
      </c>
    </row>
    <row r="51" spans="1:19">
      <c r="A51" s="77">
        <f>SUBTOTAL(3,$B$6:B51)</f>
        <v>46</v>
      </c>
      <c r="B51" s="133" t="s">
        <v>209</v>
      </c>
      <c r="C51" s="133" t="s">
        <v>679</v>
      </c>
      <c r="D51" s="2" t="s">
        <v>3123</v>
      </c>
      <c r="E51" s="133" t="s">
        <v>3120</v>
      </c>
      <c r="F51" s="133" t="s">
        <v>3121</v>
      </c>
      <c r="G51" s="515">
        <v>9867757525</v>
      </c>
      <c r="H51" s="515"/>
      <c r="I51" s="185">
        <v>420230</v>
      </c>
      <c r="J51" s="137" t="s">
        <v>3122</v>
      </c>
      <c r="K51" s="381" t="s">
        <v>2619</v>
      </c>
      <c r="L51" s="515">
        <v>9821578790</v>
      </c>
      <c r="M51" s="516"/>
      <c r="N51" s="400"/>
      <c r="O51" s="128"/>
      <c r="P51" s="128"/>
      <c r="Q51" s="324"/>
      <c r="R51" s="324"/>
      <c r="S51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</v>
      </c>
    </row>
    <row r="52" spans="1:19">
      <c r="A52" s="77">
        <f>SUBTOTAL(3,$B$6:B52)</f>
        <v>47</v>
      </c>
      <c r="B52" s="133" t="s">
        <v>106</v>
      </c>
      <c r="C52" s="133" t="s">
        <v>679</v>
      </c>
      <c r="D52" s="2" t="s">
        <v>659</v>
      </c>
      <c r="E52" s="133" t="s">
        <v>2598</v>
      </c>
      <c r="F52" s="133" t="s">
        <v>53</v>
      </c>
      <c r="G52" s="515">
        <v>9848063816</v>
      </c>
      <c r="H52" s="515"/>
      <c r="I52" s="185">
        <v>420108</v>
      </c>
      <c r="J52" s="137" t="s">
        <v>2598</v>
      </c>
      <c r="K52" s="324" t="s">
        <v>2599</v>
      </c>
      <c r="L52" s="515">
        <v>9848063816</v>
      </c>
      <c r="M52" s="516"/>
      <c r="N52" s="400"/>
      <c r="O52" s="128"/>
      <c r="P52" s="128"/>
      <c r="Q52" s="324"/>
      <c r="R52" s="324"/>
      <c r="S52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</v>
      </c>
    </row>
    <row r="53" spans="1:19" ht="36">
      <c r="A53" s="77">
        <f>SUBTOTAL(3,$B$6:B53)</f>
        <v>48</v>
      </c>
      <c r="B53" s="133" t="s">
        <v>2435</v>
      </c>
      <c r="C53" s="133" t="s">
        <v>679</v>
      </c>
      <c r="D53" s="2" t="s">
        <v>3216</v>
      </c>
      <c r="E53" s="133" t="s">
        <v>2704</v>
      </c>
      <c r="F53" s="133" t="s">
        <v>663</v>
      </c>
      <c r="G53" s="515">
        <v>9858031266</v>
      </c>
      <c r="H53" s="515"/>
      <c r="I53" s="185" t="s">
        <v>670</v>
      </c>
      <c r="J53" s="137" t="s">
        <v>2600</v>
      </c>
      <c r="K53" s="324" t="s">
        <v>2601</v>
      </c>
      <c r="L53" s="515">
        <v>9848027037</v>
      </c>
      <c r="M53" s="516"/>
      <c r="N53" s="400"/>
      <c r="O53" s="128"/>
      <c r="P53" s="128"/>
      <c r="Q53" s="324"/>
      <c r="R53" s="324"/>
      <c r="S53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</v>
      </c>
    </row>
    <row r="54" spans="1:19">
      <c r="A54" s="77">
        <f>SUBTOTAL(3,$B$6:B54)</f>
        <v>49</v>
      </c>
      <c r="B54" s="133" t="s">
        <v>541</v>
      </c>
      <c r="C54" s="133" t="s">
        <v>679</v>
      </c>
      <c r="D54" s="2" t="s">
        <v>651</v>
      </c>
      <c r="E54" s="133" t="s">
        <v>3543</v>
      </c>
      <c r="F54" s="133" t="s">
        <v>53</v>
      </c>
      <c r="G54" s="515">
        <v>9858055527</v>
      </c>
      <c r="H54" s="515"/>
      <c r="I54" s="185">
        <v>420789</v>
      </c>
      <c r="J54" s="137" t="s">
        <v>2603</v>
      </c>
      <c r="K54" s="324" t="s">
        <v>50</v>
      </c>
      <c r="L54" s="515">
        <v>9858055570</v>
      </c>
      <c r="M54" s="516"/>
      <c r="N54" s="400"/>
      <c r="O54" s="128"/>
      <c r="P54" s="128"/>
      <c r="Q54" s="324"/>
      <c r="R54" s="324"/>
      <c r="S54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</v>
      </c>
    </row>
    <row r="55" spans="1:19" ht="23.25">
      <c r="A55" s="77">
        <f>SUBTOTAL(3,$B$6:B55)</f>
        <v>50</v>
      </c>
      <c r="B55" s="133" t="s">
        <v>2854</v>
      </c>
      <c r="C55" s="133" t="s">
        <v>679</v>
      </c>
      <c r="D55" s="2" t="s">
        <v>660</v>
      </c>
      <c r="E55" s="133" t="s">
        <v>2906</v>
      </c>
      <c r="F55" s="133" t="s">
        <v>61</v>
      </c>
      <c r="G55" s="515">
        <v>9858066244</v>
      </c>
      <c r="H55" s="515">
        <v>9858023699</v>
      </c>
      <c r="I55" s="185">
        <v>420244</v>
      </c>
      <c r="J55" s="137" t="s">
        <v>3071</v>
      </c>
      <c r="K55" s="128" t="s">
        <v>3072</v>
      </c>
      <c r="L55" s="515">
        <v>9858022580</v>
      </c>
      <c r="M55" s="516"/>
      <c r="N55" s="522" t="s">
        <v>3073</v>
      </c>
      <c r="O55" s="128" t="s">
        <v>2069</v>
      </c>
      <c r="P55" s="128" t="s">
        <v>2070</v>
      </c>
      <c r="Q55" s="324">
        <v>9858020191</v>
      </c>
      <c r="R55" s="324"/>
      <c r="S55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</v>
      </c>
    </row>
    <row r="56" spans="1:19">
      <c r="A56" s="77">
        <f>SUBTOTAL(3,$B$6:B56)</f>
        <v>51</v>
      </c>
      <c r="B56" s="133" t="s">
        <v>647</v>
      </c>
      <c r="C56" s="133" t="s">
        <v>17</v>
      </c>
      <c r="D56" s="2" t="s">
        <v>1494</v>
      </c>
      <c r="E56" s="133" t="s">
        <v>3139</v>
      </c>
      <c r="F56" s="133" t="s">
        <v>2886</v>
      </c>
      <c r="G56" s="515">
        <v>9858030725</v>
      </c>
      <c r="H56" s="515"/>
      <c r="I56" s="185">
        <v>420725</v>
      </c>
      <c r="J56" s="137" t="s">
        <v>2504</v>
      </c>
      <c r="K56" s="128" t="s">
        <v>70</v>
      </c>
      <c r="L56" s="515">
        <v>9866177933</v>
      </c>
      <c r="M56" s="516"/>
      <c r="N56" s="400"/>
      <c r="O56" s="128"/>
      <c r="P56" s="128"/>
      <c r="Q56" s="324"/>
      <c r="R56" s="324"/>
      <c r="S56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</v>
      </c>
    </row>
    <row r="57" spans="1:19" ht="23.25">
      <c r="A57" s="77">
        <f>SUBTOTAL(3,$B$6:B57)</f>
        <v>52</v>
      </c>
      <c r="B57" s="133" t="s">
        <v>49</v>
      </c>
      <c r="C57" s="133" t="s">
        <v>1965</v>
      </c>
      <c r="D57" s="2" t="s">
        <v>650</v>
      </c>
      <c r="E57" s="133" t="s">
        <v>1496</v>
      </c>
      <c r="F57" s="133" t="s">
        <v>66</v>
      </c>
      <c r="G57" s="515">
        <v>9858040252</v>
      </c>
      <c r="H57" s="515">
        <v>9845658832</v>
      </c>
      <c r="I57" s="185">
        <v>440252</v>
      </c>
      <c r="J57" s="137" t="s">
        <v>2602</v>
      </c>
      <c r="K57" s="324" t="s">
        <v>3243</v>
      </c>
      <c r="L57" s="515">
        <v>9858040977</v>
      </c>
      <c r="M57" s="516"/>
      <c r="N57" s="522" t="s">
        <v>3244</v>
      </c>
      <c r="O57" s="128"/>
      <c r="P57" s="128"/>
      <c r="Q57" s="324"/>
      <c r="R57" s="324"/>
      <c r="S57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</v>
      </c>
    </row>
    <row r="58" spans="1:19">
      <c r="A58" s="77">
        <f>SUBTOTAL(3,$B$6:B58)</f>
        <v>53</v>
      </c>
      <c r="B58" s="133" t="s">
        <v>1743</v>
      </c>
      <c r="C58" s="133" t="s">
        <v>35</v>
      </c>
      <c r="D58" s="2" t="s">
        <v>1744</v>
      </c>
      <c r="E58" s="133" t="s">
        <v>1745</v>
      </c>
      <c r="F58" s="133" t="s">
        <v>52</v>
      </c>
      <c r="G58" s="515">
        <v>9858025107</v>
      </c>
      <c r="H58" s="515"/>
      <c r="I58" s="185"/>
      <c r="J58" s="137" t="s">
        <v>3117</v>
      </c>
      <c r="K58" s="128" t="s">
        <v>1746</v>
      </c>
      <c r="L58" s="515">
        <v>9858025107</v>
      </c>
      <c r="M58" s="516"/>
      <c r="N58" s="400"/>
      <c r="O58" s="128"/>
      <c r="P58" s="128"/>
      <c r="Q58" s="324"/>
      <c r="R58" s="324"/>
      <c r="S58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</v>
      </c>
    </row>
    <row r="59" spans="1:19">
      <c r="A59" s="77">
        <f>SUBTOTAL(3,$B$6:B59)</f>
        <v>54</v>
      </c>
      <c r="B59" s="133" t="s">
        <v>31</v>
      </c>
      <c r="C59" s="133" t="s">
        <v>673</v>
      </c>
      <c r="D59" s="2" t="s">
        <v>13</v>
      </c>
      <c r="E59" s="133" t="s">
        <v>51</v>
      </c>
      <c r="F59" s="133" t="s">
        <v>64</v>
      </c>
      <c r="G59" s="515">
        <v>9858088880</v>
      </c>
      <c r="H59" s="515"/>
      <c r="I59" s="185">
        <v>400200</v>
      </c>
      <c r="J59" s="137" t="s">
        <v>2082</v>
      </c>
      <c r="K59" s="128" t="s">
        <v>70</v>
      </c>
      <c r="L59" s="515">
        <v>9858025452</v>
      </c>
      <c r="M59" s="516"/>
      <c r="N59" s="400"/>
      <c r="O59" s="128"/>
      <c r="P59" s="128"/>
      <c r="Q59" s="324"/>
      <c r="R59" s="324"/>
      <c r="S59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</v>
      </c>
    </row>
    <row r="60" spans="1:19" ht="39">
      <c r="A60" s="77">
        <f>SUBTOTAL(3,$B$6:B60)</f>
        <v>55</v>
      </c>
      <c r="B60" s="133" t="s">
        <v>3421</v>
      </c>
      <c r="C60" s="133" t="s">
        <v>675</v>
      </c>
      <c r="D60" s="2" t="s">
        <v>1960</v>
      </c>
      <c r="E60" s="133" t="s">
        <v>2992</v>
      </c>
      <c r="F60" s="133" t="s">
        <v>2955</v>
      </c>
      <c r="G60" s="515">
        <v>9858034444</v>
      </c>
      <c r="H60" s="515"/>
      <c r="I60" s="185" t="s">
        <v>2817</v>
      </c>
      <c r="J60" s="137" t="s">
        <v>2699</v>
      </c>
      <c r="K60" s="128" t="s">
        <v>2700</v>
      </c>
      <c r="L60" s="515">
        <v>9848100706</v>
      </c>
      <c r="M60" s="516"/>
      <c r="N60" s="400"/>
      <c r="O60" s="128" t="s">
        <v>2062</v>
      </c>
      <c r="P60" s="128" t="s">
        <v>568</v>
      </c>
      <c r="Q60" s="324">
        <v>9868076964</v>
      </c>
      <c r="R60" s="324" t="s">
        <v>2061</v>
      </c>
      <c r="S60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</v>
      </c>
    </row>
    <row r="61" spans="1:19">
      <c r="A61" s="77">
        <f>SUBTOTAL(3,$B$6:B61)</f>
        <v>56</v>
      </c>
      <c r="B61" s="133" t="s">
        <v>31</v>
      </c>
      <c r="C61" s="133" t="s">
        <v>675</v>
      </c>
      <c r="D61" s="2" t="s">
        <v>649</v>
      </c>
      <c r="E61" s="133" t="s">
        <v>2868</v>
      </c>
      <c r="F61" s="133" t="s">
        <v>63</v>
      </c>
      <c r="G61" s="515">
        <v>9858021173</v>
      </c>
      <c r="H61" s="515"/>
      <c r="I61" s="185">
        <v>460163</v>
      </c>
      <c r="J61" s="137" t="s">
        <v>2901</v>
      </c>
      <c r="K61" s="128" t="s">
        <v>70</v>
      </c>
      <c r="L61" s="515">
        <v>9840031191</v>
      </c>
      <c r="M61" s="516"/>
      <c r="N61" s="400"/>
      <c r="O61" s="128"/>
      <c r="P61" s="128"/>
      <c r="Q61" s="324"/>
      <c r="R61" s="324"/>
      <c r="S61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</v>
      </c>
    </row>
    <row r="62" spans="1:19" ht="28.5">
      <c r="A62" s="77">
        <f>SUBTOTAL(3,$B$6:B62)</f>
        <v>57</v>
      </c>
      <c r="B62" s="133" t="s">
        <v>33</v>
      </c>
      <c r="C62" s="133" t="s">
        <v>675</v>
      </c>
      <c r="D62" s="2" t="s">
        <v>999</v>
      </c>
      <c r="E62" s="133" t="s">
        <v>3247</v>
      </c>
      <c r="F62" s="133" t="s">
        <v>3248</v>
      </c>
      <c r="G62" s="515" t="s">
        <v>3246</v>
      </c>
      <c r="I62" s="185">
        <v>460011</v>
      </c>
      <c r="J62" s="137" t="s">
        <v>2815</v>
      </c>
      <c r="K62" s="128" t="s">
        <v>968</v>
      </c>
      <c r="L62" s="515">
        <v>9848172137</v>
      </c>
      <c r="M62" s="516"/>
      <c r="N62" s="400"/>
      <c r="O62" s="128"/>
      <c r="P62" s="128"/>
      <c r="Q62" s="324"/>
      <c r="R62" s="324"/>
      <c r="S62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</v>
      </c>
    </row>
    <row r="63" spans="1:19" ht="39">
      <c r="A63" s="77">
        <f>SUBTOTAL(3,$B$6:B63)</f>
        <v>58</v>
      </c>
      <c r="B63" s="133" t="s">
        <v>2540</v>
      </c>
      <c r="C63" s="133" t="s">
        <v>675</v>
      </c>
      <c r="D63" s="2" t="s">
        <v>11</v>
      </c>
      <c r="E63" s="133" t="s">
        <v>3542</v>
      </c>
      <c r="F63" s="133" t="s">
        <v>2541</v>
      </c>
      <c r="G63" s="515">
        <v>9858064165</v>
      </c>
      <c r="H63" s="515">
        <v>9848330888</v>
      </c>
      <c r="I63" s="185">
        <v>460165</v>
      </c>
      <c r="J63" s="137" t="s">
        <v>2542</v>
      </c>
      <c r="K63" s="128" t="s">
        <v>567</v>
      </c>
      <c r="L63" s="515">
        <v>9858423297</v>
      </c>
      <c r="M63" s="516"/>
      <c r="N63" s="400"/>
      <c r="O63" s="128"/>
      <c r="P63" s="128"/>
      <c r="Q63" s="324"/>
      <c r="R63" s="324"/>
      <c r="S63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</v>
      </c>
    </row>
    <row r="64" spans="1:19">
      <c r="A64" s="77">
        <f>SUBTOTAL(3,$B$6:B64)</f>
        <v>59</v>
      </c>
      <c r="B64" s="133" t="s">
        <v>583</v>
      </c>
      <c r="C64" s="133" t="s">
        <v>675</v>
      </c>
      <c r="D64" s="526" t="s">
        <v>2497</v>
      </c>
      <c r="E64" s="133" t="s">
        <v>2496</v>
      </c>
      <c r="F64" s="133" t="s">
        <v>663</v>
      </c>
      <c r="G64" s="515">
        <v>9858060213</v>
      </c>
      <c r="H64" s="515"/>
      <c r="I64" s="185">
        <v>460213</v>
      </c>
      <c r="J64" s="137"/>
      <c r="K64" s="128"/>
      <c r="L64" s="515"/>
      <c r="M64" s="516"/>
      <c r="N64" s="400"/>
      <c r="O64" s="128"/>
      <c r="P64" s="128"/>
      <c r="Q64" s="324"/>
      <c r="R64" s="324"/>
      <c r="S64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</v>
      </c>
    </row>
    <row r="65" spans="1:19" ht="23.25">
      <c r="A65" s="77">
        <f>SUBTOTAL(3,$B$6:B65)</f>
        <v>60</v>
      </c>
      <c r="B65" s="133" t="s">
        <v>582</v>
      </c>
      <c r="C65" s="133" t="s">
        <v>196</v>
      </c>
      <c r="D65" s="2" t="s">
        <v>2853</v>
      </c>
      <c r="E65" s="133" t="s">
        <v>2869</v>
      </c>
      <c r="F65" s="133" t="s">
        <v>207</v>
      </c>
      <c r="G65" s="515">
        <v>9858016777</v>
      </c>
      <c r="H65" s="515"/>
      <c r="I65" s="9">
        <v>460244</v>
      </c>
      <c r="J65" s="133" t="s">
        <v>2852</v>
      </c>
      <c r="K65" s="133" t="s">
        <v>207</v>
      </c>
      <c r="L65" s="515">
        <v>9858016777</v>
      </c>
      <c r="M65" s="516"/>
      <c r="N65" s="402"/>
      <c r="O65" s="128"/>
      <c r="P65" s="128"/>
      <c r="Q65" s="128"/>
      <c r="R65" s="128"/>
      <c r="S65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</v>
      </c>
    </row>
    <row r="66" spans="1:19" ht="23.25">
      <c r="A66" s="77">
        <f>SUBTOTAL(3,$B$6:B66)</f>
        <v>61</v>
      </c>
      <c r="B66" s="133" t="s">
        <v>3105</v>
      </c>
      <c r="C66" s="133" t="s">
        <v>390</v>
      </c>
      <c r="D66" s="2"/>
      <c r="E66" s="133" t="s">
        <v>3106</v>
      </c>
      <c r="F66" s="133" t="s">
        <v>207</v>
      </c>
      <c r="G66" s="515">
        <v>9858021094</v>
      </c>
      <c r="H66" s="515"/>
      <c r="I66" s="9"/>
      <c r="J66" s="133"/>
      <c r="K66" s="133"/>
      <c r="L66" s="515"/>
      <c r="M66" s="516"/>
      <c r="N66" s="402"/>
      <c r="O66" s="128" t="s">
        <v>2931</v>
      </c>
      <c r="P66" s="128" t="s">
        <v>3107</v>
      </c>
      <c r="Q66" s="128">
        <v>9848024530</v>
      </c>
      <c r="R66" s="128"/>
      <c r="S66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</v>
      </c>
    </row>
    <row r="67" spans="1:19" ht="39">
      <c r="A67" s="77">
        <f>SUBTOTAL(3,$B$6:B67)</f>
        <v>62</v>
      </c>
      <c r="B67" s="133" t="s">
        <v>3632</v>
      </c>
      <c r="C67" s="133" t="s">
        <v>390</v>
      </c>
      <c r="D67" s="2" t="s">
        <v>1000</v>
      </c>
      <c r="E67" s="133" t="s">
        <v>2719</v>
      </c>
      <c r="F67" s="133" t="s">
        <v>60</v>
      </c>
      <c r="G67" s="515">
        <v>9858020264</v>
      </c>
      <c r="H67" s="515"/>
      <c r="I67" s="185" t="s">
        <v>58</v>
      </c>
      <c r="J67" s="137" t="s">
        <v>2469</v>
      </c>
      <c r="K67" s="128" t="s">
        <v>574</v>
      </c>
      <c r="L67" s="515">
        <v>9858060264</v>
      </c>
      <c r="M67" s="516"/>
      <c r="N67" s="400"/>
      <c r="O67" s="128" t="s">
        <v>2470</v>
      </c>
      <c r="P67" s="128" t="s">
        <v>71</v>
      </c>
      <c r="Q67" s="338">
        <v>9849120826</v>
      </c>
      <c r="R67" s="324"/>
      <c r="S67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</v>
      </c>
    </row>
    <row r="68" spans="1:19" ht="39">
      <c r="A68" s="77">
        <f>SUBTOTAL(3,$B$6:B68)</f>
        <v>63</v>
      </c>
      <c r="B68" s="133" t="s">
        <v>3320</v>
      </c>
      <c r="C68" s="133" t="s">
        <v>390</v>
      </c>
      <c r="D68" s="2" t="s">
        <v>1001</v>
      </c>
      <c r="E68" s="133" t="s">
        <v>3325</v>
      </c>
      <c r="F68" s="133" t="s">
        <v>56</v>
      </c>
      <c r="G68" s="515">
        <v>9858060608</v>
      </c>
      <c r="H68" s="515"/>
      <c r="I68" s="185">
        <v>81550608</v>
      </c>
      <c r="J68" s="137" t="s">
        <v>2698</v>
      </c>
      <c r="K68" s="128" t="s">
        <v>71</v>
      </c>
      <c r="L68" s="515">
        <v>9765384555</v>
      </c>
      <c r="M68" s="516"/>
      <c r="N68" s="400"/>
      <c r="O68" s="128" t="s">
        <v>3561</v>
      </c>
      <c r="P68" s="128" t="s">
        <v>3562</v>
      </c>
      <c r="Q68" s="324">
        <v>9858022060</v>
      </c>
      <c r="R68" s="324"/>
      <c r="S68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</v>
      </c>
    </row>
    <row r="69" spans="1:19" ht="31.5">
      <c r="A69" s="77">
        <f>SUBTOTAL(3,$B$6:B69)</f>
        <v>64</v>
      </c>
      <c r="B69" s="133" t="s">
        <v>1495</v>
      </c>
      <c r="C69" s="133" t="s">
        <v>390</v>
      </c>
      <c r="D69" s="2" t="s">
        <v>1002</v>
      </c>
      <c r="E69" s="133" t="s">
        <v>2905</v>
      </c>
      <c r="F69" s="133" t="s">
        <v>322</v>
      </c>
      <c r="G69" s="515">
        <v>9858045504</v>
      </c>
      <c r="H69" s="515"/>
      <c r="I69" s="185">
        <v>81551504</v>
      </c>
      <c r="J69" s="137" t="s">
        <v>2606</v>
      </c>
      <c r="K69" s="128"/>
      <c r="L69" s="515">
        <v>9858055204</v>
      </c>
      <c r="M69" s="516"/>
      <c r="N69" s="400"/>
      <c r="O69" s="128" t="s">
        <v>2071</v>
      </c>
      <c r="P69" s="128" t="s">
        <v>71</v>
      </c>
      <c r="Q69" s="324">
        <v>9840020252</v>
      </c>
      <c r="R69" s="324" t="s">
        <v>2072</v>
      </c>
      <c r="S69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</v>
      </c>
    </row>
    <row r="70" spans="1:19">
      <c r="A70" s="77">
        <f>SUBTOTAL(3,$B$6:B70)</f>
        <v>65</v>
      </c>
      <c r="B70" s="133" t="s">
        <v>319</v>
      </c>
      <c r="C70" s="133" t="s">
        <v>390</v>
      </c>
      <c r="D70" s="2" t="s">
        <v>320</v>
      </c>
      <c r="E70" s="133" t="s">
        <v>3089</v>
      </c>
      <c r="F70" s="133" t="s">
        <v>53</v>
      </c>
      <c r="G70" s="515">
        <v>9858031027</v>
      </c>
      <c r="H70" s="515"/>
      <c r="I70" s="185" t="s">
        <v>321</v>
      </c>
      <c r="J70" s="137" t="s">
        <v>3090</v>
      </c>
      <c r="K70" s="128" t="s">
        <v>71</v>
      </c>
      <c r="L70" s="515">
        <v>9848755514</v>
      </c>
      <c r="M70" s="516"/>
      <c r="N70" s="400"/>
      <c r="O70" s="128"/>
      <c r="P70" s="128"/>
      <c r="Q70" s="324"/>
      <c r="R70" s="324"/>
      <c r="S70" s="130" t="str">
        <f t="shared" si="0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</v>
      </c>
    </row>
    <row r="71" spans="1:19" ht="25.5">
      <c r="A71" s="77">
        <f>SUBTOTAL(3,$B$6:B71)</f>
        <v>66</v>
      </c>
      <c r="B71" s="133" t="s">
        <v>1975</v>
      </c>
      <c r="C71" s="133" t="s">
        <v>390</v>
      </c>
      <c r="D71" s="527" t="s">
        <v>3088</v>
      </c>
      <c r="E71" s="528" t="s">
        <v>3214</v>
      </c>
      <c r="F71" s="529" t="s">
        <v>3215</v>
      </c>
      <c r="G71" s="515">
        <v>9858040286</v>
      </c>
      <c r="H71" s="515"/>
      <c r="I71" s="185" t="s">
        <v>2499</v>
      </c>
      <c r="J71" s="137"/>
      <c r="K71" s="128"/>
      <c r="L71" s="515"/>
      <c r="M71" s="516"/>
      <c r="N71" s="400"/>
      <c r="O71" s="128"/>
      <c r="P71" s="128"/>
      <c r="Q71" s="324"/>
      <c r="R71" s="324"/>
      <c r="S71" s="130" t="str">
        <f>CONCATENATE(S81, ", ",G71)</f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</v>
      </c>
    </row>
    <row r="72" spans="1:19" ht="36">
      <c r="A72" s="77">
        <f>SUBTOTAL(3,$B$6:B72)</f>
        <v>67</v>
      </c>
      <c r="B72" s="133" t="s">
        <v>1976</v>
      </c>
      <c r="C72" s="133" t="s">
        <v>390</v>
      </c>
      <c r="D72" s="2" t="s">
        <v>493</v>
      </c>
      <c r="E72" s="133" t="s">
        <v>3204</v>
      </c>
      <c r="F72" s="133" t="s">
        <v>1977</v>
      </c>
      <c r="G72" s="515">
        <v>9858029537</v>
      </c>
      <c r="H72" s="515">
        <v>9856072175</v>
      </c>
      <c r="I72" s="185" t="s">
        <v>1978</v>
      </c>
      <c r="J72" s="137" t="s">
        <v>3245</v>
      </c>
      <c r="K72" s="133" t="s">
        <v>3205</v>
      </c>
      <c r="L72" s="515">
        <v>9858080175</v>
      </c>
      <c r="M72" s="516">
        <v>9843130942</v>
      </c>
      <c r="N72" s="400"/>
      <c r="O72" s="128"/>
      <c r="P72" s="128"/>
      <c r="Q72" s="324"/>
      <c r="R72" s="324"/>
      <c r="S72" s="130" t="str">
        <f>CONCATENATE(S71, ", ",G72)</f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</v>
      </c>
    </row>
    <row r="73" spans="1:19">
      <c r="A73" s="77">
        <f>SUBTOTAL(3,$B$6:B73)</f>
        <v>68</v>
      </c>
      <c r="B73" s="133" t="s">
        <v>1970</v>
      </c>
      <c r="C73" s="133" t="s">
        <v>390</v>
      </c>
      <c r="D73" s="2" t="s">
        <v>966</v>
      </c>
      <c r="E73" s="133" t="s">
        <v>3084</v>
      </c>
      <c r="F73" s="133" t="s">
        <v>53</v>
      </c>
      <c r="G73" s="515">
        <v>9841248454</v>
      </c>
      <c r="H73" s="515"/>
      <c r="I73" s="185">
        <v>81522074</v>
      </c>
      <c r="J73" s="137" t="s">
        <v>3086</v>
      </c>
      <c r="K73" s="128" t="s">
        <v>3087</v>
      </c>
      <c r="L73" s="515">
        <v>9845506377</v>
      </c>
      <c r="M73" s="516"/>
      <c r="N73" s="400"/>
      <c r="O73" s="128"/>
      <c r="P73" s="128"/>
      <c r="Q73" s="324"/>
      <c r="R73" s="324"/>
      <c r="S73" s="130" t="str">
        <f>CONCATENATE(S79, ", ",G73)</f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</v>
      </c>
    </row>
    <row r="74" spans="1:19">
      <c r="A74" s="77">
        <f>SUBTOTAL(3,$B$6:B74)</f>
        <v>69</v>
      </c>
      <c r="B74" s="133" t="s">
        <v>1797</v>
      </c>
      <c r="C74" s="133" t="s">
        <v>390</v>
      </c>
      <c r="D74" s="60" t="s">
        <v>1796</v>
      </c>
      <c r="E74" s="133" t="s">
        <v>3085</v>
      </c>
      <c r="F74" s="133" t="s">
        <v>3125</v>
      </c>
      <c r="G74" s="515">
        <v>9858033227</v>
      </c>
      <c r="H74" s="515"/>
      <c r="I74" s="185"/>
      <c r="J74" s="137" t="s">
        <v>3124</v>
      </c>
      <c r="K74" s="128" t="s">
        <v>70</v>
      </c>
      <c r="L74" s="515">
        <v>9858043227</v>
      </c>
      <c r="M74" s="516"/>
      <c r="N74" s="400"/>
      <c r="O74" s="128"/>
      <c r="P74" s="128"/>
      <c r="Q74" s="324"/>
      <c r="R74" s="324"/>
      <c r="S74" s="130" t="str">
        <f>CONCATENATE(S88, ", ",G74)</f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, , 9858033227</v>
      </c>
    </row>
    <row r="75" spans="1:19">
      <c r="A75" s="77">
        <f>SUBTOTAL(3,$B$6:B75)</f>
        <v>70</v>
      </c>
      <c r="B75" s="133" t="s">
        <v>327</v>
      </c>
      <c r="C75" s="133" t="s">
        <v>390</v>
      </c>
      <c r="D75" s="521" t="s">
        <v>328</v>
      </c>
      <c r="E75" s="133" t="s">
        <v>2971</v>
      </c>
      <c r="F75" s="133" t="s">
        <v>322</v>
      </c>
      <c r="G75" s="515">
        <v>9851249375</v>
      </c>
      <c r="H75" s="515"/>
      <c r="I75" s="185" t="s">
        <v>329</v>
      </c>
      <c r="J75" s="137" t="s">
        <v>2972</v>
      </c>
      <c r="K75" s="128" t="s">
        <v>71</v>
      </c>
      <c r="L75" s="515">
        <v>9765396637</v>
      </c>
      <c r="M75" s="516"/>
      <c r="N75" s="400"/>
      <c r="O75" s="128"/>
      <c r="P75" s="128"/>
      <c r="Q75" s="324"/>
      <c r="R75" s="324"/>
      <c r="S75" s="130" t="str">
        <f>CONCATENATE(S70, ", ",G75)</f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</v>
      </c>
    </row>
    <row r="76" spans="1:19" ht="31.5">
      <c r="A76" s="77">
        <f>SUBTOTAL(3,$B$6:B76)</f>
        <v>71</v>
      </c>
      <c r="B76" s="133" t="s">
        <v>1973</v>
      </c>
      <c r="C76" s="133" t="s">
        <v>390</v>
      </c>
      <c r="D76" s="2" t="s">
        <v>1005</v>
      </c>
      <c r="E76" s="133" t="s">
        <v>2980</v>
      </c>
      <c r="F76" s="133" t="s">
        <v>207</v>
      </c>
      <c r="G76" s="515">
        <v>9858060690</v>
      </c>
      <c r="H76" s="515"/>
      <c r="I76" s="185">
        <v>81551487</v>
      </c>
      <c r="J76" s="137"/>
      <c r="K76" s="128"/>
      <c r="L76" s="515"/>
      <c r="M76" s="516"/>
      <c r="N76" s="400"/>
      <c r="O76" s="128"/>
      <c r="P76" s="128"/>
      <c r="Q76" s="324"/>
      <c r="R76" s="324"/>
      <c r="S76" s="130" t="str">
        <f>CONCATENATE(S80, ", ",G76)</f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</v>
      </c>
    </row>
    <row r="77" spans="1:19">
      <c r="A77" s="77">
        <f>SUBTOTAL(3,$B$6:B77)</f>
        <v>72</v>
      </c>
      <c r="B77" s="133" t="s">
        <v>1966</v>
      </c>
      <c r="C77" s="133" t="s">
        <v>390</v>
      </c>
      <c r="D77" s="521" t="s">
        <v>1497</v>
      </c>
      <c r="E77" s="133" t="s">
        <v>2933</v>
      </c>
      <c r="F77" s="133" t="s">
        <v>1967</v>
      </c>
      <c r="G77" s="515">
        <v>9858035012</v>
      </c>
      <c r="H77" s="515">
        <v>9845071874</v>
      </c>
      <c r="I77" s="185">
        <v>81550391</v>
      </c>
      <c r="J77" s="137" t="s">
        <v>2083</v>
      </c>
      <c r="K77" s="128" t="s">
        <v>2084</v>
      </c>
      <c r="L77" s="515">
        <v>9858035013</v>
      </c>
      <c r="M77" s="516"/>
      <c r="N77" s="400"/>
      <c r="O77" s="128"/>
      <c r="P77" s="128"/>
      <c r="Q77" s="324"/>
      <c r="R77" s="324"/>
      <c r="S77" s="130" t="str">
        <f>CONCATENATE(S75, ", ",G77)</f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</v>
      </c>
    </row>
    <row r="78" spans="1:19" ht="36">
      <c r="A78" s="77">
        <f>SUBTOTAL(3,$B$6:B78)</f>
        <v>73</v>
      </c>
      <c r="B78" s="133" t="s">
        <v>323</v>
      </c>
      <c r="C78" s="133" t="s">
        <v>390</v>
      </c>
      <c r="D78" s="521" t="s">
        <v>1516</v>
      </c>
      <c r="E78" s="133" t="s">
        <v>1512</v>
      </c>
      <c r="F78" s="133" t="s">
        <v>53</v>
      </c>
      <c r="G78" s="515">
        <v>9858024346</v>
      </c>
      <c r="H78" s="515"/>
      <c r="I78" s="185" t="s">
        <v>324</v>
      </c>
      <c r="J78" s="137"/>
      <c r="K78" s="128"/>
      <c r="L78" s="515"/>
      <c r="M78" s="516"/>
      <c r="N78" s="400"/>
      <c r="O78" s="128"/>
      <c r="P78" s="128"/>
      <c r="Q78" s="324"/>
      <c r="R78" s="324"/>
      <c r="S78" s="130" t="str">
        <f t="shared" ref="S78:S93" si="1">CONCATENATE(S77, ", ",G78)</f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</v>
      </c>
    </row>
    <row r="79" spans="1:19" ht="39">
      <c r="A79" s="77">
        <f>SUBTOTAL(3,$B$6:B79)</f>
        <v>74</v>
      </c>
      <c r="B79" s="133" t="s">
        <v>1968</v>
      </c>
      <c r="C79" s="133" t="s">
        <v>390</v>
      </c>
      <c r="D79" s="521" t="s">
        <v>1003</v>
      </c>
      <c r="E79" s="133" t="s">
        <v>1969</v>
      </c>
      <c r="F79" s="133" t="s">
        <v>53</v>
      </c>
      <c r="G79" s="515"/>
      <c r="H79" s="515"/>
      <c r="I79" s="185">
        <v>81520023</v>
      </c>
      <c r="J79" s="137"/>
      <c r="K79" s="128"/>
      <c r="L79" s="515"/>
      <c r="M79" s="516"/>
      <c r="N79" s="400"/>
      <c r="O79" s="128"/>
      <c r="P79" s="128"/>
      <c r="Q79" s="324"/>
      <c r="R79" s="324"/>
      <c r="S79" s="130" t="str">
        <f t="shared" si="1"/>
        <v xml:space="preserve"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</v>
      </c>
    </row>
    <row r="80" spans="1:19" ht="39">
      <c r="A80" s="77">
        <f>SUBTOTAL(3,$B$6:B80)</f>
        <v>75</v>
      </c>
      <c r="B80" s="133" t="s">
        <v>1971</v>
      </c>
      <c r="C80" s="133" t="s">
        <v>390</v>
      </c>
      <c r="D80" s="521" t="s">
        <v>1004</v>
      </c>
      <c r="E80" s="133" t="s">
        <v>2722</v>
      </c>
      <c r="F80" s="133" t="s">
        <v>2486</v>
      </c>
      <c r="G80" s="515">
        <v>9858023219</v>
      </c>
      <c r="H80" s="515"/>
      <c r="I80" s="185" t="s">
        <v>1972</v>
      </c>
      <c r="J80" s="137" t="s">
        <v>2485</v>
      </c>
      <c r="K80" s="128"/>
      <c r="L80" s="515">
        <v>9848024201</v>
      </c>
      <c r="M80" s="516"/>
      <c r="N80" s="400"/>
      <c r="O80" s="128"/>
      <c r="P80" s="128"/>
      <c r="Q80" s="324"/>
      <c r="R80" s="324"/>
      <c r="S80" s="130" t="str">
        <f>CONCATENATE(S73, ", ",G80)</f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</v>
      </c>
    </row>
    <row r="81" spans="1:19">
      <c r="A81" s="77">
        <f>SUBTOTAL(3,$B$6:B81)</f>
        <v>76</v>
      </c>
      <c r="B81" s="133" t="s">
        <v>1974</v>
      </c>
      <c r="C81" s="133" t="s">
        <v>390</v>
      </c>
      <c r="D81" s="2" t="s">
        <v>1006</v>
      </c>
      <c r="E81" s="133" t="s">
        <v>2870</v>
      </c>
      <c r="F81" s="133" t="s">
        <v>207</v>
      </c>
      <c r="G81" s="515">
        <v>9851228962</v>
      </c>
      <c r="H81" s="515"/>
      <c r="I81" s="185">
        <v>541284</v>
      </c>
      <c r="J81" s="137"/>
      <c r="K81" s="128"/>
      <c r="L81" s="515"/>
      <c r="M81" s="516"/>
      <c r="N81" s="400"/>
      <c r="O81" s="128"/>
      <c r="P81" s="128"/>
      <c r="Q81" s="324"/>
      <c r="R81" s="324"/>
      <c r="S81" s="130" t="str">
        <f>CONCATENATE(S76, ", ",G81)</f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</v>
      </c>
    </row>
    <row r="82" spans="1:19">
      <c r="A82" s="77">
        <f>SUBTOTAL(3,$B$6:B82)</f>
        <v>77</v>
      </c>
      <c r="B82" s="133" t="s">
        <v>1979</v>
      </c>
      <c r="C82" s="133" t="s">
        <v>390</v>
      </c>
      <c r="D82" s="2" t="s">
        <v>777</v>
      </c>
      <c r="E82" s="133" t="s">
        <v>2503</v>
      </c>
      <c r="F82" s="133" t="s">
        <v>353</v>
      </c>
      <c r="G82" s="515">
        <v>9858040027</v>
      </c>
      <c r="H82" s="515"/>
      <c r="I82" s="185"/>
      <c r="J82" s="137"/>
      <c r="K82" s="128"/>
      <c r="L82" s="515"/>
      <c r="M82" s="516"/>
      <c r="N82" s="400"/>
      <c r="O82" s="128"/>
      <c r="P82" s="128"/>
      <c r="Q82" s="324"/>
      <c r="R82" s="324"/>
      <c r="S82" s="130" t="str">
        <f>CONCATENATE(S72, ", ",G82)</f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</v>
      </c>
    </row>
    <row r="83" spans="1:19">
      <c r="A83" s="77">
        <f>SUBTOTAL(3,$B$6:B83)</f>
        <v>78</v>
      </c>
      <c r="B83" s="133" t="s">
        <v>1980</v>
      </c>
      <c r="C83" s="133" t="s">
        <v>390</v>
      </c>
      <c r="D83" s="521" t="s">
        <v>485</v>
      </c>
      <c r="E83" s="133" t="s">
        <v>2871</v>
      </c>
      <c r="F83" s="133" t="s">
        <v>2613</v>
      </c>
      <c r="G83" s="515">
        <v>9858030422</v>
      </c>
      <c r="H83" s="515"/>
      <c r="I83" s="185">
        <v>81530159</v>
      </c>
      <c r="J83" s="133" t="s">
        <v>2614</v>
      </c>
      <c r="K83" s="133" t="s">
        <v>2615</v>
      </c>
      <c r="L83" s="515">
        <v>9858041422</v>
      </c>
      <c r="M83" s="516"/>
      <c r="N83" s="400"/>
      <c r="O83" s="128"/>
      <c r="P83" s="128"/>
      <c r="Q83" s="324"/>
      <c r="R83" s="324"/>
      <c r="S83" s="130" t="str">
        <f t="shared" si="1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</v>
      </c>
    </row>
    <row r="84" spans="1:19" ht="21">
      <c r="A84" s="77">
        <f>SUBTOTAL(3,$B$6:B84)</f>
        <v>79</v>
      </c>
      <c r="B84" s="133" t="s">
        <v>3354</v>
      </c>
      <c r="C84" s="133" t="s">
        <v>1400</v>
      </c>
      <c r="D84" s="530" t="s">
        <v>3351</v>
      </c>
      <c r="E84" s="133" t="s">
        <v>3319</v>
      </c>
      <c r="F84" s="133" t="s">
        <v>3352</v>
      </c>
      <c r="G84" s="515">
        <v>9858030863</v>
      </c>
      <c r="H84" s="515"/>
      <c r="I84" s="185"/>
      <c r="J84" s="137" t="s">
        <v>3353</v>
      </c>
      <c r="K84" s="128"/>
      <c r="L84" s="515">
        <v>9857860018</v>
      </c>
      <c r="M84" s="516"/>
      <c r="N84" s="400"/>
      <c r="O84" s="128"/>
      <c r="P84" s="128"/>
      <c r="Q84" s="324"/>
      <c r="R84" s="324"/>
      <c r="S84" s="130" t="str">
        <f t="shared" si="1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</v>
      </c>
    </row>
    <row r="85" spans="1:19">
      <c r="A85" s="77">
        <f>SUBTOTAL(3,$B$6:B85)</f>
        <v>80</v>
      </c>
      <c r="B85" s="133" t="s">
        <v>579</v>
      </c>
      <c r="C85" s="133" t="s">
        <v>390</v>
      </c>
      <c r="D85" s="2" t="s">
        <v>580</v>
      </c>
      <c r="E85" s="133"/>
      <c r="F85" s="133" t="s">
        <v>207</v>
      </c>
      <c r="G85" s="515"/>
      <c r="H85" s="515"/>
      <c r="I85" s="185" t="s">
        <v>581</v>
      </c>
      <c r="J85" s="137"/>
      <c r="K85" s="128"/>
      <c r="L85" s="515"/>
      <c r="M85" s="516"/>
      <c r="N85" s="400"/>
      <c r="O85" s="128"/>
      <c r="P85" s="128"/>
      <c r="Q85" s="324"/>
      <c r="R85" s="324"/>
      <c r="S85" s="130" t="str">
        <f t="shared" si="1"/>
        <v xml:space="preserve"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</v>
      </c>
    </row>
    <row r="86" spans="1:19">
      <c r="A86" s="77">
        <f>SUBTOTAL(3,$B$6:B86)</f>
        <v>81</v>
      </c>
      <c r="B86" s="133" t="s">
        <v>633</v>
      </c>
      <c r="C86" s="133" t="s">
        <v>390</v>
      </c>
      <c r="D86" s="2" t="s">
        <v>632</v>
      </c>
      <c r="E86" s="133" t="s">
        <v>1577</v>
      </c>
      <c r="F86" s="133" t="s">
        <v>207</v>
      </c>
      <c r="G86" s="515">
        <v>9858026954</v>
      </c>
      <c r="H86" s="515"/>
      <c r="I86" s="185" t="s">
        <v>634</v>
      </c>
      <c r="J86" s="137"/>
      <c r="K86" s="128"/>
      <c r="L86" s="515"/>
      <c r="M86" s="516"/>
      <c r="N86" s="400"/>
      <c r="O86" s="128"/>
      <c r="P86" s="128"/>
      <c r="Q86" s="324"/>
      <c r="R86" s="324"/>
      <c r="S86" s="130" t="str">
        <f t="shared" si="1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</v>
      </c>
    </row>
    <row r="87" spans="1:19">
      <c r="A87" s="77">
        <f>SUBTOTAL(3,$B$6:B87)</f>
        <v>82</v>
      </c>
      <c r="B87" s="133" t="s">
        <v>1507</v>
      </c>
      <c r="C87" s="133" t="s">
        <v>390</v>
      </c>
      <c r="D87" s="2" t="s">
        <v>1508</v>
      </c>
      <c r="E87" s="133" t="s">
        <v>2873</v>
      </c>
      <c r="F87" s="133" t="s">
        <v>1509</v>
      </c>
      <c r="G87" s="515"/>
      <c r="H87" s="515"/>
      <c r="I87" s="185" t="s">
        <v>1510</v>
      </c>
      <c r="J87" s="137"/>
      <c r="K87" s="128"/>
      <c r="L87" s="515"/>
      <c r="M87" s="516"/>
      <c r="N87" s="400"/>
      <c r="O87" s="128"/>
      <c r="P87" s="128"/>
      <c r="Q87" s="324"/>
      <c r="R87" s="324"/>
      <c r="S87" s="130" t="str">
        <f t="shared" si="1"/>
        <v xml:space="preserve"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</v>
      </c>
    </row>
    <row r="88" spans="1:19" ht="39">
      <c r="A88" s="77">
        <f>SUBTOTAL(3,$B$6:B88)</f>
        <v>83</v>
      </c>
      <c r="B88" s="133" t="s">
        <v>1772</v>
      </c>
      <c r="C88" s="133" t="s">
        <v>390</v>
      </c>
      <c r="D88" s="60" t="s">
        <v>1773</v>
      </c>
      <c r="E88" s="133" t="s">
        <v>2874</v>
      </c>
      <c r="F88" s="133" t="s">
        <v>1774</v>
      </c>
      <c r="G88" s="515"/>
      <c r="H88" s="515"/>
      <c r="I88" s="185" t="s">
        <v>1775</v>
      </c>
      <c r="J88" s="137"/>
      <c r="K88" s="128"/>
      <c r="L88" s="515"/>
      <c r="M88" s="516"/>
      <c r="N88" s="400"/>
      <c r="O88" s="128"/>
      <c r="P88" s="128"/>
      <c r="Q88" s="324"/>
      <c r="R88" s="324"/>
      <c r="S88" s="130" t="str">
        <f t="shared" si="1"/>
        <v xml:space="preserve"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, </v>
      </c>
    </row>
    <row r="89" spans="1:19" ht="72">
      <c r="A89" s="77">
        <f>SUBTOTAL(3,$B$6:B89)</f>
        <v>84</v>
      </c>
      <c r="B89" s="133" t="s">
        <v>1981</v>
      </c>
      <c r="C89" s="133" t="s">
        <v>1982</v>
      </c>
      <c r="D89" s="2" t="s">
        <v>1766</v>
      </c>
      <c r="E89" s="133" t="s">
        <v>2875</v>
      </c>
      <c r="F89" s="133" t="s">
        <v>1983</v>
      </c>
      <c r="G89" s="515"/>
      <c r="H89" s="515"/>
      <c r="I89" s="185" t="s">
        <v>1984</v>
      </c>
      <c r="J89" s="137"/>
      <c r="K89" s="128"/>
      <c r="L89" s="515"/>
      <c r="M89" s="516"/>
      <c r="N89" s="400"/>
      <c r="O89" s="128"/>
      <c r="P89" s="128"/>
      <c r="Q89" s="324"/>
      <c r="R89" s="324"/>
      <c r="S89" s="130" t="str">
        <f>CONCATENATE(S74, ", ",G89)</f>
        <v xml:space="preserve"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, , 9858033227, </v>
      </c>
    </row>
    <row r="90" spans="1:19" ht="39">
      <c r="A90" s="77">
        <f>SUBTOTAL(3,$B$6:B90)</f>
        <v>85</v>
      </c>
      <c r="B90" s="133" t="s">
        <v>779</v>
      </c>
      <c r="C90" s="133" t="s">
        <v>361</v>
      </c>
      <c r="D90" s="2" t="s">
        <v>780</v>
      </c>
      <c r="E90" s="133" t="s">
        <v>2876</v>
      </c>
      <c r="F90" s="133" t="s">
        <v>322</v>
      </c>
      <c r="G90" s="515"/>
      <c r="H90" s="515"/>
      <c r="I90" s="185" t="s">
        <v>781</v>
      </c>
      <c r="J90" s="137"/>
      <c r="K90" s="128"/>
      <c r="L90" s="515"/>
      <c r="M90" s="516"/>
      <c r="N90" s="400"/>
      <c r="O90" s="128"/>
      <c r="P90" s="128"/>
      <c r="Q90" s="324"/>
      <c r="R90" s="324"/>
      <c r="S90" s="130" t="str">
        <f t="shared" si="1"/>
        <v xml:space="preserve"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, , 9858033227, , </v>
      </c>
    </row>
    <row r="91" spans="1:19" ht="58.5">
      <c r="A91" s="77">
        <f>SUBTOTAL(3,$B$6:B91)</f>
        <v>86</v>
      </c>
      <c r="B91" s="133" t="s">
        <v>640</v>
      </c>
      <c r="C91" s="133" t="s">
        <v>683</v>
      </c>
      <c r="D91" s="2" t="s">
        <v>2720</v>
      </c>
      <c r="E91" s="133"/>
      <c r="F91" s="133" t="s">
        <v>641</v>
      </c>
      <c r="G91" s="515"/>
      <c r="H91" s="515"/>
      <c r="I91" s="185"/>
      <c r="J91" s="372" t="s">
        <v>2721</v>
      </c>
      <c r="K91" s="128"/>
      <c r="L91" s="515"/>
      <c r="M91" s="516"/>
      <c r="N91" s="400"/>
      <c r="O91" s="128"/>
      <c r="P91" s="128"/>
      <c r="Q91" s="324"/>
      <c r="R91" s="324"/>
      <c r="S91" s="130" t="str">
        <f t="shared" si="1"/>
        <v xml:space="preserve"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, , 9858033227, , , </v>
      </c>
    </row>
    <row r="92" spans="1:19" ht="39">
      <c r="A92" s="77">
        <f>SUBTOTAL(3,$B$6:B92)</f>
        <v>87</v>
      </c>
      <c r="B92" s="133" t="s">
        <v>2712</v>
      </c>
      <c r="C92" s="133" t="s">
        <v>390</v>
      </c>
      <c r="D92" s="2"/>
      <c r="E92" s="133"/>
      <c r="F92" s="133" t="s">
        <v>207</v>
      </c>
      <c r="G92" s="515">
        <v>9858043888</v>
      </c>
      <c r="H92" s="515"/>
      <c r="I92" s="185"/>
      <c r="J92" s="137"/>
      <c r="K92" s="128"/>
      <c r="L92" s="515"/>
      <c r="M92" s="516"/>
      <c r="N92" s="400"/>
      <c r="O92" s="128"/>
      <c r="P92" s="128"/>
      <c r="Q92" s="324"/>
      <c r="R92" s="324"/>
      <c r="S92" s="130" t="str">
        <f t="shared" si="1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, , 9858033227, , , , 9858043888</v>
      </c>
    </row>
    <row r="93" spans="1:19">
      <c r="A93" s="77">
        <f>SUBTOTAL(3,$B$6:B93)</f>
        <v>88</v>
      </c>
      <c r="B93" s="133" t="s">
        <v>2618</v>
      </c>
      <c r="C93" s="128" t="s">
        <v>2616</v>
      </c>
      <c r="D93" s="373" t="s">
        <v>2617</v>
      </c>
      <c r="E93" s="133" t="s">
        <v>3563</v>
      </c>
      <c r="F93" s="128" t="s">
        <v>2619</v>
      </c>
      <c r="G93" s="515">
        <v>9857640275</v>
      </c>
      <c r="H93" s="515"/>
      <c r="I93" s="137"/>
      <c r="J93" s="137"/>
      <c r="K93" s="128"/>
      <c r="L93" s="515"/>
      <c r="M93" s="516"/>
      <c r="N93" s="402"/>
      <c r="O93" s="128"/>
      <c r="P93" s="128"/>
      <c r="Q93" s="128"/>
      <c r="R93" s="128"/>
      <c r="S93" s="130" t="str">
        <f t="shared" si="1"/>
        <v>9858037777, 9841261501, 9858062222, 9858022922, 9851217779, 9858069111, 9858081511, 9858071111, 9851161190, 9858038888, 9858090441, 9858035555, 9851272118, 9858038666 
, 9844738791, 9851211643, 9858090527, 9851175760, 9858032202, 9858027340,
9857855533, 9858026677, 9858020113, 9858031108,
9848115289
, 9858032177, 9864782001, 9858035255, , 9858025348, 9858032022, 9858020933, 9858055178, 9858030566, 9858026503, 9857824304, 9858031080, , 9858040106, 9858031118, 9848440112, 9858055485, 9858070027, 9858073777, 9858031730, 9858035207, 9858063200, 9848035581, 9867757525, 9848063816, 9858031266, 9858055527, 9858066244, 9858030725, 9858040252, 9858025107, 9858088880, 9858034444, 9858021173, 
9858040011, 9858064165, 9858060213, 9858016777, 9858021094, 9858020264, 9858060608, 9858045504, 9858031027, 9851249375, 9858035012, 9858024346, , 9841248454, 9858023219, 9858060690, 9851228962, 9858040286, 9858029537, 9858040027, 9858030422, 9858030863, , 9858026954, , , 9858033227, , , , 9858043888, 9857640275</v>
      </c>
    </row>
    <row r="94" spans="1:19">
      <c r="A94" s="77">
        <f>SUBTOTAL(3,$B$6:B94)</f>
        <v>89</v>
      </c>
      <c r="B94" s="133" t="s">
        <v>1963</v>
      </c>
      <c r="C94" s="133" t="s">
        <v>944</v>
      </c>
      <c r="D94" s="2" t="s">
        <v>945</v>
      </c>
      <c r="E94" s="133" t="s">
        <v>1964</v>
      </c>
      <c r="F94" s="133" t="s">
        <v>207</v>
      </c>
      <c r="G94" s="515">
        <v>9841371348</v>
      </c>
      <c r="H94" s="515"/>
      <c r="I94" s="185"/>
      <c r="J94" s="137"/>
      <c r="K94" s="128"/>
      <c r="L94" s="324"/>
      <c r="M94" s="324"/>
      <c r="N94" s="324"/>
      <c r="O94" s="128"/>
      <c r="P94" s="128"/>
      <c r="Q94" s="324"/>
      <c r="R94" s="324"/>
    </row>
    <row r="95" spans="1:19">
      <c r="A95" s="77">
        <f>SUBTOTAL(3,$B$6:B95)</f>
        <v>90</v>
      </c>
      <c r="B95" s="130" t="s">
        <v>3396</v>
      </c>
      <c r="C95" s="130" t="s">
        <v>35</v>
      </c>
      <c r="E95" s="130" t="s">
        <v>3394</v>
      </c>
      <c r="F95" s="130" t="s">
        <v>3395</v>
      </c>
      <c r="G95" s="454">
        <v>9848112214</v>
      </c>
    </row>
  </sheetData>
  <autoFilter ref="A5:R94"/>
  <sortState ref="A40:P99">
    <sortCondition ref="C40:C99"/>
  </sortState>
  <mergeCells count="4">
    <mergeCell ref="A1:I1"/>
    <mergeCell ref="A2:I2"/>
    <mergeCell ref="A3:I3"/>
    <mergeCell ref="A4:I4"/>
  </mergeCells>
  <conditionalFormatting sqref="A6:R92 A94:R94 A93:D93 F93:R93">
    <cfRule type="expression" priority="9">
      <formula>ROW()=CELL(row)</formula>
    </cfRule>
    <cfRule type="expression" dxfId="29" priority="8">
      <formula>ROW()=CELL(row)</formula>
    </cfRule>
    <cfRule type="expression" dxfId="28" priority="6">
      <formula>ROW()=CELL("row")</formula>
    </cfRule>
    <cfRule type="expression" dxfId="27" priority="5">
      <formula>ROW()=CELL("row")</formula>
    </cfRule>
  </conditionalFormatting>
  <conditionalFormatting sqref="B6">
    <cfRule type="expression" dxfId="26" priority="7">
      <formula>ROW()=CELL("row")</formula>
    </cfRule>
  </conditionalFormatting>
  <conditionalFormatting sqref="E93">
    <cfRule type="expression" dxfId="25" priority="1">
      <formula>ROW()=CELL("row")</formula>
    </cfRule>
    <cfRule type="expression" dxfId="24" priority="2">
      <formula>ROW()=CELL("row")</formula>
    </cfRule>
    <cfRule type="expression" dxfId="23" priority="3">
      <formula>ROW()=CELL(row)</formula>
    </cfRule>
    <cfRule type="expression" priority="4">
      <formula>ROW()=CELL(row)</formula>
    </cfRule>
  </conditionalFormatting>
  <hyperlinks>
    <hyperlink ref="D7" r:id="rId1" display="mailto:info@supremecourt.gov.np"/>
    <hyperlink ref="D40" r:id="rId2" display="info@krca.gov.np"/>
    <hyperlink ref="D11" r:id="rId3" display="mailto:rajapurmun@gmail.com"/>
    <hyperlink ref="D10" r:id="rId4" display="madhuwanmun@gmail.com;"/>
    <hyperlink ref="D13" r:id="rId5" display="bansgadhimun@gmail.com;"/>
    <hyperlink ref="D14" r:id="rId6" display="mailto:info@barbardiyamun.gov.np"/>
    <hyperlink ref="D16" r:id="rId7" display="info@geruwamun.gov.np"/>
    <hyperlink ref="R13" r:id="rId8"/>
    <hyperlink ref="O16" r:id="rId9" display="https://geruwamun.gov.np/content/%E0%A4%95%E0%A5%83%E0%A4%B7%E0%A5%8D%E0%A4%A3-%E0%A4%B8%E0%A5%8B%E0%A4%A1%E0%A4%BE%E0%A4%B0%E0%A5%80"/>
    <hyperlink ref="D20" r:id="rId10" display="bn-bajradal@nepalarmy.mil.np"/>
    <hyperlink ref="D51" r:id="rId11"/>
    <hyperlink ref="D65" r:id="rId12"/>
    <hyperlink ref="D58" r:id="rId13" display="info@krca.gov.np"/>
    <hyperlink ref="N55" r:id="rId14"/>
    <hyperlink ref="D71" r:id="rId15"/>
    <hyperlink ref="J83" r:id="rId16" display="https://ird.gov.np/branch/iro-nepalgunj"/>
    <hyperlink ref="D79" r:id="rId17" display="timbercorporationnpj@gmail.com;"/>
    <hyperlink ref="D80" r:id="rId18" display="mwro.npj@nepaloil.com.np;"/>
    <hyperlink ref="D70" r:id="rId19"/>
    <hyperlink ref="D77" r:id="rId20" display="ombelbase@gmail.com"/>
    <hyperlink ref="D75" r:id="rId21"/>
    <hyperlink ref="D67" r:id="rId22" display="dudbcnepalgunj@gmail.com; "/>
    <hyperlink ref="D73" r:id="rId23" display="shresthaninu@yahoo.com; &lt;phr.keshu@gmail.com"/>
    <hyperlink ref="D83" r:id="rId24"/>
    <hyperlink ref="D72" r:id="rId25"/>
    <hyperlink ref="D90" r:id="rId26" display="mailto:sbdmgn.ridp.dor@gmail.com"/>
    <hyperlink ref="D78" r:id="rId27" display="mailto:ohmkohalpur@gmail.com"/>
    <hyperlink ref="N23" r:id="rId28"/>
    <hyperlink ref="N14" r:id="rId29"/>
    <hyperlink ref="R14" r:id="rId30"/>
    <hyperlink ref="N47" r:id="rId31"/>
    <hyperlink ref="N57" r:id="rId32"/>
    <hyperlink ref="N32" r:id="rId33"/>
    <hyperlink ref="N26" r:id="rId34"/>
    <hyperlink ref="N37" r:id="rId35"/>
    <hyperlink ref="N21" r:id="rId36"/>
    <hyperlink ref="D84" r:id="rId37"/>
    <hyperlink ref="E15" r:id="rId38" display="https://badhaiyatalmun.gov.np/content/%E0%A4%85%E0%A4%B6%E0%A5%8B%E0%A4%95-%E0%A4%95%E0%A5%81%E0%A4%AE%E0%A4%BE%E0%A4%B0-%E0%A4%89%E0%A4%AA%E0%A4%BE%E0%A4%A7%E0%A5%8D%E0%A4%AF%E0%A4%BE%E0%A4%AF"/>
  </hyperlinks>
  <printOptions horizontalCentered="1"/>
  <pageMargins left="0.01" right="0.01" top="0.01" bottom="0.51" header="0.01" footer="0.01"/>
  <pageSetup paperSize="9" scale="75" orientation="landscape" verticalDpi="0" r:id="rId39"/>
  <headerFooter>
    <oddFooter>Page &amp;P of &amp;N</oddFooter>
  </headerFooter>
  <drawing r:id="rId40"/>
  <legacyDrawing r:id="rId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7"/>
  <sheetViews>
    <sheetView workbookViewId="0">
      <selection activeCell="C9" sqref="C9"/>
    </sheetView>
  </sheetViews>
  <sheetFormatPr defaultRowHeight="15"/>
  <cols>
    <col min="1" max="1" width="6.85546875" style="318" bestFit="1" customWidth="1"/>
    <col min="2" max="2" width="30.85546875" style="318" bestFit="1" customWidth="1"/>
    <col min="3" max="3" width="19.28515625" style="318" bestFit="1" customWidth="1"/>
    <col min="4" max="4" width="25" style="318" bestFit="1" customWidth="1"/>
    <col min="5" max="5" width="17.5703125" style="318" customWidth="1"/>
    <col min="6" max="6" width="17.5703125" style="318" hidden="1" customWidth="1"/>
    <col min="7" max="16384" width="9.140625" style="318"/>
  </cols>
  <sheetData>
    <row r="1" spans="1:7" ht="22.5">
      <c r="A1" s="568" t="s">
        <v>2453</v>
      </c>
      <c r="B1" s="568"/>
      <c r="C1" s="568"/>
      <c r="D1" s="568"/>
      <c r="E1" s="568"/>
      <c r="F1" s="568"/>
      <c r="G1" s="568"/>
    </row>
    <row r="2" spans="1:7" ht="19.5">
      <c r="A2" s="569" t="s">
        <v>3569</v>
      </c>
      <c r="B2" s="569"/>
      <c r="C2" s="569"/>
      <c r="D2" s="569"/>
      <c r="E2" s="569"/>
      <c r="F2" s="569"/>
      <c r="G2" s="569"/>
    </row>
    <row r="3" spans="1:7" ht="19.5">
      <c r="A3" s="570" t="s">
        <v>3570</v>
      </c>
      <c r="B3" s="570"/>
      <c r="C3" s="570"/>
      <c r="D3" s="570"/>
      <c r="E3" s="570"/>
      <c r="F3" s="570"/>
      <c r="G3" s="570"/>
    </row>
    <row r="4" spans="1:7" ht="19.5">
      <c r="A4" s="571" t="s">
        <v>3571</v>
      </c>
      <c r="B4" s="571"/>
      <c r="C4" s="571"/>
      <c r="D4" s="571"/>
      <c r="E4" s="571"/>
      <c r="F4" s="571"/>
      <c r="G4" s="571"/>
    </row>
    <row r="5" spans="1:7" ht="19.5">
      <c r="A5" s="298"/>
      <c r="B5" s="298"/>
      <c r="C5" s="298"/>
      <c r="D5" s="298"/>
      <c r="E5" s="298"/>
      <c r="F5" s="298"/>
      <c r="G5" s="298"/>
    </row>
    <row r="6" spans="1:7" ht="19.5">
      <c r="A6" s="537" t="s">
        <v>1856</v>
      </c>
      <c r="B6" s="537" t="s">
        <v>3572</v>
      </c>
      <c r="C6" s="537" t="s">
        <v>2454</v>
      </c>
      <c r="D6" s="537" t="s">
        <v>2455</v>
      </c>
      <c r="E6" s="537" t="s">
        <v>2456</v>
      </c>
      <c r="F6" s="537" t="s">
        <v>3573</v>
      </c>
      <c r="G6" s="537" t="s">
        <v>1639</v>
      </c>
    </row>
    <row r="7" spans="1:7" ht="39.75" customHeight="1">
      <c r="A7" s="538" t="s">
        <v>3574</v>
      </c>
      <c r="B7" s="539" t="s">
        <v>3575</v>
      </c>
      <c r="C7" s="538" t="s">
        <v>2457</v>
      </c>
      <c r="D7" s="539" t="s">
        <v>3576</v>
      </c>
      <c r="E7" s="304" t="s">
        <v>3577</v>
      </c>
      <c r="F7" s="540"/>
      <c r="G7" s="538"/>
    </row>
    <row r="8" spans="1:7" ht="28.5" customHeight="1">
      <c r="A8" s="538" t="s">
        <v>3578</v>
      </c>
      <c r="B8" s="539" t="s">
        <v>3579</v>
      </c>
      <c r="C8" s="538" t="s">
        <v>2458</v>
      </c>
      <c r="D8" s="539" t="s">
        <v>3580</v>
      </c>
      <c r="E8" s="304">
        <v>9858032749</v>
      </c>
      <c r="F8" s="540"/>
      <c r="G8" s="538"/>
    </row>
    <row r="9" spans="1:7" ht="28.5" customHeight="1">
      <c r="A9" s="538" t="s">
        <v>3581</v>
      </c>
      <c r="B9" s="539" t="s">
        <v>3582</v>
      </c>
      <c r="C9" s="538" t="s">
        <v>2459</v>
      </c>
      <c r="D9" s="539" t="s">
        <v>3580</v>
      </c>
      <c r="E9" s="304">
        <v>9858022366</v>
      </c>
      <c r="F9" s="540"/>
      <c r="G9" s="538"/>
    </row>
    <row r="10" spans="1:7" ht="28.5" customHeight="1">
      <c r="A10" s="538" t="s">
        <v>3583</v>
      </c>
      <c r="B10" s="539" t="s">
        <v>3584</v>
      </c>
      <c r="C10" s="538" t="s">
        <v>3585</v>
      </c>
      <c r="D10" s="539" t="s">
        <v>3586</v>
      </c>
      <c r="E10" s="304">
        <v>9858030047</v>
      </c>
      <c r="F10" s="540"/>
      <c r="G10" s="538"/>
    </row>
    <row r="11" spans="1:7" ht="28.5" customHeight="1">
      <c r="A11" s="538" t="s">
        <v>3587</v>
      </c>
      <c r="B11" s="539" t="s">
        <v>3588</v>
      </c>
      <c r="C11" s="538" t="s">
        <v>3589</v>
      </c>
      <c r="D11" s="539" t="s">
        <v>3590</v>
      </c>
      <c r="E11" s="541">
        <v>9858020443</v>
      </c>
      <c r="F11" s="542"/>
      <c r="G11" s="538"/>
    </row>
    <row r="12" spans="1:7" ht="28.5" customHeight="1">
      <c r="A12" s="538" t="s">
        <v>3591</v>
      </c>
      <c r="B12" s="539" t="s">
        <v>2461</v>
      </c>
      <c r="C12" s="538" t="s">
        <v>2460</v>
      </c>
      <c r="D12" s="539" t="s">
        <v>3576</v>
      </c>
      <c r="E12" s="304">
        <v>9848154506</v>
      </c>
      <c r="F12" s="540"/>
      <c r="G12" s="538"/>
    </row>
    <row r="13" spans="1:7" ht="28.5" customHeight="1">
      <c r="A13" s="538" t="s">
        <v>3592</v>
      </c>
      <c r="B13" s="539" t="s">
        <v>2467</v>
      </c>
      <c r="C13" s="538" t="s">
        <v>3593</v>
      </c>
      <c r="D13" s="539" t="s">
        <v>3594</v>
      </c>
      <c r="E13" s="304">
        <v>9848187192</v>
      </c>
      <c r="F13" s="540"/>
      <c r="G13" s="538"/>
    </row>
    <row r="14" spans="1:7" ht="28.5" customHeight="1">
      <c r="A14" s="538" t="s">
        <v>3595</v>
      </c>
      <c r="B14" s="539" t="s">
        <v>3596</v>
      </c>
      <c r="C14" s="538" t="s">
        <v>2462</v>
      </c>
      <c r="D14" s="539" t="s">
        <v>3597</v>
      </c>
      <c r="E14" s="304">
        <v>9868157667</v>
      </c>
      <c r="F14" s="540"/>
      <c r="G14" s="538"/>
    </row>
    <row r="15" spans="1:7" ht="28.5" customHeight="1">
      <c r="A15" s="538" t="s">
        <v>3598</v>
      </c>
      <c r="B15" s="539" t="s">
        <v>2465</v>
      </c>
      <c r="C15" s="538" t="s">
        <v>3599</v>
      </c>
      <c r="D15" s="539" t="s">
        <v>3600</v>
      </c>
      <c r="E15" s="304">
        <v>9869968766</v>
      </c>
      <c r="F15" s="540"/>
      <c r="G15" s="538"/>
    </row>
    <row r="16" spans="1:7" ht="28.5" customHeight="1">
      <c r="A16" s="538" t="s">
        <v>3601</v>
      </c>
      <c r="B16" s="539" t="s">
        <v>3602</v>
      </c>
      <c r="C16" s="538" t="s">
        <v>3599</v>
      </c>
      <c r="D16" s="539" t="s">
        <v>3603</v>
      </c>
      <c r="E16" s="304">
        <v>9848128566</v>
      </c>
      <c r="F16" s="540"/>
      <c r="G16" s="538"/>
    </row>
    <row r="17" spans="1:7" ht="28.5" customHeight="1">
      <c r="A17" s="538" t="s">
        <v>3604</v>
      </c>
      <c r="B17" s="539" t="s">
        <v>3605</v>
      </c>
      <c r="C17" s="538" t="s">
        <v>3599</v>
      </c>
      <c r="D17" s="539" t="s">
        <v>3597</v>
      </c>
      <c r="E17" s="304">
        <v>9815521755</v>
      </c>
      <c r="F17" s="540"/>
      <c r="G17" s="538"/>
    </row>
    <row r="18" spans="1:7" ht="28.5" customHeight="1">
      <c r="A18" s="543" t="s">
        <v>3606</v>
      </c>
      <c r="B18" s="539" t="s">
        <v>3607</v>
      </c>
      <c r="C18" s="538" t="s">
        <v>2463</v>
      </c>
      <c r="D18" s="539" t="s">
        <v>3608</v>
      </c>
      <c r="E18" s="304">
        <v>9858030500</v>
      </c>
      <c r="F18" s="540"/>
      <c r="G18" s="538"/>
    </row>
    <row r="19" spans="1:7" ht="28.5" customHeight="1">
      <c r="A19" s="538" t="s">
        <v>3609</v>
      </c>
      <c r="B19" s="539" t="s">
        <v>3610</v>
      </c>
      <c r="C19" s="538" t="s">
        <v>2463</v>
      </c>
      <c r="D19" s="539" t="s">
        <v>3611</v>
      </c>
      <c r="E19" s="304">
        <v>9858033347</v>
      </c>
      <c r="F19" s="540"/>
      <c r="G19" s="538"/>
    </row>
    <row r="20" spans="1:7" ht="28.5" customHeight="1">
      <c r="A20" s="538" t="s">
        <v>3612</v>
      </c>
      <c r="B20" s="539" t="s">
        <v>2464</v>
      </c>
      <c r="C20" s="538" t="s">
        <v>2463</v>
      </c>
      <c r="D20" s="539" t="s">
        <v>3603</v>
      </c>
      <c r="E20" s="304">
        <v>9858025660</v>
      </c>
      <c r="F20" s="540"/>
      <c r="G20" s="538"/>
    </row>
    <row r="21" spans="1:7" ht="28.5" customHeight="1">
      <c r="A21" s="538" t="s">
        <v>3613</v>
      </c>
      <c r="B21" s="539" t="s">
        <v>3614</v>
      </c>
      <c r="C21" s="538" t="s">
        <v>2463</v>
      </c>
      <c r="D21" s="539" t="s">
        <v>3603</v>
      </c>
      <c r="E21" s="304">
        <v>9848021863</v>
      </c>
      <c r="F21" s="540"/>
      <c r="G21" s="538"/>
    </row>
    <row r="22" spans="1:7" ht="28.5" customHeight="1">
      <c r="A22" s="538" t="s">
        <v>3615</v>
      </c>
      <c r="B22" s="539" t="s">
        <v>3616</v>
      </c>
      <c r="C22" s="538" t="s">
        <v>2463</v>
      </c>
      <c r="D22" s="539" t="s">
        <v>3617</v>
      </c>
      <c r="E22" s="304">
        <v>9848154838</v>
      </c>
      <c r="F22" s="540"/>
      <c r="G22" s="538"/>
    </row>
    <row r="23" spans="1:7" ht="28.5" customHeight="1">
      <c r="A23" s="538" t="s">
        <v>3618</v>
      </c>
      <c r="B23" s="539" t="s">
        <v>2466</v>
      </c>
      <c r="C23" s="538" t="s">
        <v>2463</v>
      </c>
      <c r="D23" s="539" t="s">
        <v>3619</v>
      </c>
      <c r="E23" s="304">
        <v>9858025464</v>
      </c>
      <c r="F23" s="540"/>
      <c r="G23" s="538"/>
    </row>
    <row r="24" spans="1:7" ht="28.5" customHeight="1">
      <c r="A24" s="538" t="s">
        <v>3620</v>
      </c>
      <c r="B24" s="539" t="s">
        <v>3621</v>
      </c>
      <c r="C24" s="538" t="s">
        <v>2463</v>
      </c>
      <c r="D24" s="539" t="s">
        <v>3622</v>
      </c>
      <c r="E24" s="304">
        <v>9868232332</v>
      </c>
      <c r="F24" s="540"/>
      <c r="G24" s="538"/>
    </row>
    <row r="25" spans="1:7" ht="19.5">
      <c r="A25" s="544"/>
      <c r="B25" s="544" t="s">
        <v>3623</v>
      </c>
      <c r="C25" s="544"/>
      <c r="D25" s="544"/>
      <c r="E25" s="545"/>
      <c r="F25" s="546"/>
      <c r="G25" s="538"/>
    </row>
    <row r="26" spans="1:7" ht="30.75" customHeight="1">
      <c r="A26" s="538" t="s">
        <v>3574</v>
      </c>
      <c r="B26" s="538" t="s">
        <v>3624</v>
      </c>
      <c r="C26" s="538" t="s">
        <v>2463</v>
      </c>
      <c r="D26" s="538" t="s">
        <v>3625</v>
      </c>
      <c r="E26" s="304">
        <v>9858026605</v>
      </c>
      <c r="F26" s="540"/>
      <c r="G26" s="538"/>
    </row>
    <row r="27" spans="1:7" ht="30.75" customHeight="1">
      <c r="A27" s="538" t="s">
        <v>3578</v>
      </c>
      <c r="B27" s="538" t="s">
        <v>3626</v>
      </c>
      <c r="C27" s="538" t="s">
        <v>2463</v>
      </c>
      <c r="D27" s="538"/>
      <c r="E27" s="304" t="s">
        <v>3627</v>
      </c>
      <c r="F27" s="540"/>
      <c r="G27" s="538"/>
    </row>
    <row r="28" spans="1:7" ht="30.75" customHeight="1">
      <c r="A28" s="538" t="s">
        <v>3581</v>
      </c>
      <c r="B28" s="538" t="s">
        <v>3628</v>
      </c>
      <c r="C28" s="538" t="s">
        <v>2463</v>
      </c>
      <c r="D28" s="538"/>
      <c r="E28" s="304" t="s">
        <v>3629</v>
      </c>
      <c r="F28" s="540"/>
      <c r="G28" s="538"/>
    </row>
    <row r="29" spans="1:7" ht="19.5">
      <c r="A29" s="298"/>
      <c r="B29" s="298"/>
      <c r="C29" s="298"/>
      <c r="D29" s="298"/>
      <c r="E29" s="298"/>
      <c r="F29" s="298"/>
      <c r="G29" s="298"/>
    </row>
    <row r="30" spans="1:7" ht="19.5">
      <c r="A30" s="298"/>
      <c r="B30" s="298"/>
      <c r="C30" s="298"/>
      <c r="D30" s="298"/>
      <c r="E30" s="298"/>
      <c r="F30" s="298"/>
      <c r="G30" s="298"/>
    </row>
    <row r="31" spans="1:7" ht="19.5">
      <c r="A31" s="298"/>
      <c r="B31" s="298"/>
      <c r="C31" s="298"/>
      <c r="D31" s="298"/>
      <c r="E31" s="298"/>
      <c r="F31" s="298"/>
      <c r="G31" s="298"/>
    </row>
    <row r="32" spans="1:7" ht="19.5">
      <c r="A32" s="298"/>
      <c r="B32" s="298"/>
      <c r="C32" s="298"/>
      <c r="D32" s="298"/>
      <c r="E32" s="298"/>
      <c r="F32" s="298"/>
      <c r="G32" s="298"/>
    </row>
    <row r="33" spans="1:7" ht="19.5">
      <c r="A33" s="298"/>
      <c r="B33" s="298"/>
      <c r="C33" s="298"/>
      <c r="D33" s="298"/>
      <c r="E33" s="298"/>
      <c r="F33" s="298"/>
      <c r="G33" s="298"/>
    </row>
    <row r="34" spans="1:7" ht="19.5">
      <c r="A34" s="298"/>
      <c r="B34" s="298"/>
      <c r="C34" s="298"/>
      <c r="D34" s="298"/>
      <c r="E34" s="298"/>
      <c r="F34" s="298"/>
      <c r="G34" s="298"/>
    </row>
    <row r="35" spans="1:7" ht="19.5">
      <c r="A35" s="298"/>
      <c r="B35" s="298"/>
      <c r="C35" s="298"/>
      <c r="D35" s="298"/>
      <c r="E35" s="298"/>
      <c r="F35" s="298"/>
      <c r="G35" s="298"/>
    </row>
    <row r="36" spans="1:7" ht="19.5">
      <c r="A36" s="298"/>
      <c r="B36" s="298"/>
      <c r="C36" s="298"/>
      <c r="D36" s="298"/>
      <c r="E36" s="298"/>
      <c r="F36" s="298"/>
      <c r="G36" s="298"/>
    </row>
    <row r="37" spans="1:7" ht="19.5">
      <c r="A37" s="298"/>
      <c r="B37" s="298"/>
      <c r="C37" s="298"/>
      <c r="D37" s="298"/>
      <c r="E37" s="298"/>
      <c r="F37" s="298"/>
      <c r="G37" s="298"/>
    </row>
  </sheetData>
  <mergeCells count="4">
    <mergeCell ref="A1:G1"/>
    <mergeCell ref="A2:G2"/>
    <mergeCell ref="A3:G3"/>
    <mergeCell ref="A4:G4"/>
  </mergeCells>
  <hyperlinks>
    <hyperlink ref="D68" r:id="rId1" display="af/alb{of–@"/>
  </hyperlinks>
  <pageMargins left="0.7" right="0.7" top="0.75" bottom="0.75" header="0.3" footer="0.3"/>
  <pageSetup paperSize="0" orientation="portrait" horizontalDpi="0" verticalDpi="0" copies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4"/>
  <sheetViews>
    <sheetView workbookViewId="0">
      <selection activeCell="B12" sqref="B12"/>
    </sheetView>
  </sheetViews>
  <sheetFormatPr defaultRowHeight="15"/>
  <cols>
    <col min="1" max="1" width="8.42578125" bestFit="1" customWidth="1"/>
    <col min="2" max="2" width="22.140625" bestFit="1" customWidth="1"/>
    <col min="3" max="4" width="11" bestFit="1" customWidth="1"/>
  </cols>
  <sheetData>
    <row r="2" spans="1:5">
      <c r="A2" t="s">
        <v>75</v>
      </c>
      <c r="B2" t="s">
        <v>1985</v>
      </c>
      <c r="C2">
        <v>9848024228</v>
      </c>
      <c r="E2" t="s">
        <v>1988</v>
      </c>
    </row>
    <row r="3" spans="1:5">
      <c r="A3" t="s">
        <v>1093</v>
      </c>
      <c r="B3" t="s">
        <v>1986</v>
      </c>
      <c r="C3">
        <v>9858020494</v>
      </c>
    </row>
    <row r="4" spans="1:5">
      <c r="A4" t="s">
        <v>1790</v>
      </c>
      <c r="B4" t="s">
        <v>1987</v>
      </c>
      <c r="C4">
        <v>9848038981</v>
      </c>
      <c r="D4">
        <v>9841611752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7"/>
  <sheetViews>
    <sheetView topLeftCell="B31" zoomScaleNormal="100" workbookViewId="0">
      <selection activeCell="F34" sqref="F34"/>
    </sheetView>
  </sheetViews>
  <sheetFormatPr defaultRowHeight="15"/>
  <cols>
    <col min="1" max="1" width="11.7109375" bestFit="1" customWidth="1"/>
    <col min="2" max="2" width="41.85546875" bestFit="1" customWidth="1"/>
    <col min="3" max="3" width="54.85546875" bestFit="1" customWidth="1"/>
    <col min="4" max="5" width="16.5703125" customWidth="1"/>
    <col min="6" max="6" width="52.140625" customWidth="1"/>
  </cols>
  <sheetData>
    <row r="1" spans="1:7">
      <c r="A1" s="40" t="s">
        <v>221</v>
      </c>
      <c r="B1" s="41" t="s">
        <v>222</v>
      </c>
      <c r="C1" s="41" t="s">
        <v>223</v>
      </c>
      <c r="D1" s="41" t="s">
        <v>4</v>
      </c>
      <c r="E1" s="42" t="s">
        <v>224</v>
      </c>
      <c r="F1" s="41" t="s">
        <v>225</v>
      </c>
    </row>
    <row r="2" spans="1:7" ht="23.25">
      <c r="A2" s="43" t="s">
        <v>200</v>
      </c>
      <c r="B2" s="44" t="s">
        <v>226</v>
      </c>
      <c r="C2" s="43"/>
      <c r="D2" s="45"/>
      <c r="E2" s="46"/>
      <c r="F2" s="112"/>
    </row>
    <row r="3" spans="1:7" ht="23.25">
      <c r="A3" s="43" t="s">
        <v>200</v>
      </c>
      <c r="B3" s="44" t="s">
        <v>227</v>
      </c>
      <c r="C3" s="43"/>
      <c r="D3" s="45"/>
      <c r="E3" s="45" t="s">
        <v>228</v>
      </c>
      <c r="F3" s="50"/>
    </row>
    <row r="4" spans="1:7" ht="24.75">
      <c r="A4" s="43" t="s">
        <v>200</v>
      </c>
      <c r="B4" s="47" t="s">
        <v>229</v>
      </c>
      <c r="C4" s="43"/>
      <c r="D4" s="48" t="s">
        <v>230</v>
      </c>
      <c r="E4" s="45"/>
      <c r="F4" s="113" t="s">
        <v>622</v>
      </c>
    </row>
    <row r="5" spans="1:7" ht="24.75">
      <c r="A5" s="43" t="s">
        <v>200</v>
      </c>
      <c r="B5" s="47" t="s">
        <v>229</v>
      </c>
      <c r="C5" s="49" t="s">
        <v>231</v>
      </c>
      <c r="D5" s="48"/>
      <c r="E5" s="45"/>
      <c r="F5" s="114" t="s">
        <v>232</v>
      </c>
    </row>
    <row r="6" spans="1:7" ht="46.5">
      <c r="A6" s="43" t="s">
        <v>200</v>
      </c>
      <c r="B6" s="47" t="s">
        <v>229</v>
      </c>
      <c r="C6" s="50" t="s">
        <v>233</v>
      </c>
      <c r="D6" s="51" t="s">
        <v>234</v>
      </c>
      <c r="E6" s="51" t="s">
        <v>235</v>
      </c>
      <c r="F6" s="113" t="s">
        <v>236</v>
      </c>
    </row>
    <row r="7" spans="1:7" ht="46.5">
      <c r="A7" s="43" t="s">
        <v>200</v>
      </c>
      <c r="B7" s="47" t="s">
        <v>229</v>
      </c>
      <c r="C7" s="43" t="s">
        <v>237</v>
      </c>
      <c r="D7" s="51" t="s">
        <v>238</v>
      </c>
      <c r="E7" s="51" t="s">
        <v>239</v>
      </c>
      <c r="F7" s="50" t="s">
        <v>542</v>
      </c>
    </row>
    <row r="8" spans="1:7" ht="45.75">
      <c r="A8" s="43" t="s">
        <v>200</v>
      </c>
      <c r="B8" s="47" t="s">
        <v>229</v>
      </c>
      <c r="C8" s="43" t="s">
        <v>240</v>
      </c>
      <c r="D8" s="45" t="s">
        <v>241</v>
      </c>
      <c r="E8" s="45"/>
      <c r="F8" s="115" t="s">
        <v>242</v>
      </c>
    </row>
    <row r="9" spans="1:7" ht="23.25">
      <c r="A9" s="43" t="s">
        <v>200</v>
      </c>
      <c r="B9" s="47" t="s">
        <v>243</v>
      </c>
      <c r="C9" s="43"/>
      <c r="D9" s="45"/>
      <c r="E9" s="48" t="s">
        <v>244</v>
      </c>
      <c r="F9" s="50"/>
    </row>
    <row r="10" spans="1:7" ht="24.75">
      <c r="A10" s="43" t="s">
        <v>200</v>
      </c>
      <c r="B10" s="47" t="s">
        <v>243</v>
      </c>
      <c r="C10" s="43" t="s">
        <v>245</v>
      </c>
      <c r="D10" s="51" t="s">
        <v>246</v>
      </c>
      <c r="E10" s="51" t="s">
        <v>247</v>
      </c>
      <c r="F10" s="113" t="s">
        <v>248</v>
      </c>
      <c r="G10" s="229" t="s">
        <v>1511</v>
      </c>
    </row>
    <row r="11" spans="1:7" ht="46.5">
      <c r="A11" s="43" t="s">
        <v>200</v>
      </c>
      <c r="B11" s="47" t="s">
        <v>243</v>
      </c>
      <c r="C11" s="43" t="s">
        <v>249</v>
      </c>
      <c r="D11" s="51" t="s">
        <v>250</v>
      </c>
      <c r="E11" s="44" t="s">
        <v>251</v>
      </c>
      <c r="F11" s="113" t="s">
        <v>474</v>
      </c>
    </row>
    <row r="12" spans="1:7" ht="24.75">
      <c r="A12" s="43" t="s">
        <v>200</v>
      </c>
      <c r="B12" s="47" t="s">
        <v>243</v>
      </c>
      <c r="C12" s="43" t="s">
        <v>252</v>
      </c>
      <c r="D12" s="51" t="s">
        <v>472</v>
      </c>
      <c r="E12" s="51" t="s">
        <v>253</v>
      </c>
      <c r="F12" s="38" t="s">
        <v>1753</v>
      </c>
    </row>
    <row r="13" spans="1:7" ht="23.25">
      <c r="A13" s="43" t="s">
        <v>200</v>
      </c>
      <c r="B13" s="47" t="s">
        <v>243</v>
      </c>
      <c r="C13" s="43" t="s">
        <v>254</v>
      </c>
      <c r="D13" s="45"/>
      <c r="E13" s="45"/>
      <c r="F13" s="50"/>
    </row>
    <row r="14" spans="1:7" ht="23.25">
      <c r="A14" s="43" t="s">
        <v>200</v>
      </c>
      <c r="B14" s="47" t="s">
        <v>255</v>
      </c>
      <c r="C14" s="43"/>
      <c r="D14" s="48" t="s">
        <v>256</v>
      </c>
      <c r="E14" s="93" t="s">
        <v>257</v>
      </c>
      <c r="F14" s="50"/>
    </row>
    <row r="15" spans="1:7" ht="45" customHeight="1">
      <c r="A15" s="43" t="s">
        <v>200</v>
      </c>
      <c r="B15" s="47" t="s">
        <v>255</v>
      </c>
      <c r="C15" s="43" t="s">
        <v>258</v>
      </c>
      <c r="D15" s="51" t="s">
        <v>510</v>
      </c>
      <c r="E15" s="51" t="s">
        <v>259</v>
      </c>
      <c r="F15" s="117" t="s">
        <v>776</v>
      </c>
    </row>
    <row r="16" spans="1:7" ht="23.25">
      <c r="A16" s="43" t="s">
        <v>200</v>
      </c>
      <c r="B16" s="47" t="s">
        <v>255</v>
      </c>
      <c r="C16" s="43" t="s">
        <v>260</v>
      </c>
      <c r="D16" s="51" t="s">
        <v>261</v>
      </c>
      <c r="E16" s="51" t="s">
        <v>262</v>
      </c>
      <c r="F16" s="117" t="s">
        <v>1808</v>
      </c>
    </row>
    <row r="17" spans="1:8" ht="66.75">
      <c r="A17" s="43" t="s">
        <v>200</v>
      </c>
      <c r="B17" s="47" t="s">
        <v>255</v>
      </c>
      <c r="C17" s="43" t="s">
        <v>263</v>
      </c>
      <c r="D17" s="51" t="s">
        <v>264</v>
      </c>
      <c r="E17" s="51" t="s">
        <v>265</v>
      </c>
      <c r="F17" s="115" t="s">
        <v>2610</v>
      </c>
      <c r="G17" s="125" t="s">
        <v>2479</v>
      </c>
    </row>
    <row r="18" spans="1:8" ht="24.75">
      <c r="A18" s="43" t="s">
        <v>200</v>
      </c>
      <c r="B18" s="47" t="s">
        <v>255</v>
      </c>
      <c r="C18" s="43" t="s">
        <v>994</v>
      </c>
      <c r="D18" s="180" t="s">
        <v>995</v>
      </c>
      <c r="E18" s="51"/>
      <c r="F18" s="115" t="s">
        <v>996</v>
      </c>
    </row>
    <row r="19" spans="1:8" ht="24.75">
      <c r="A19" s="43" t="s">
        <v>200</v>
      </c>
      <c r="B19" s="47" t="s">
        <v>266</v>
      </c>
      <c r="C19" s="43"/>
      <c r="D19" s="48" t="s">
        <v>267</v>
      </c>
      <c r="E19" s="45"/>
      <c r="F19" s="50"/>
      <c r="H19" s="38" t="s">
        <v>2820</v>
      </c>
    </row>
    <row r="20" spans="1:8" ht="45.75">
      <c r="A20" s="43" t="s">
        <v>200</v>
      </c>
      <c r="B20" s="47" t="s">
        <v>266</v>
      </c>
      <c r="C20" s="43" t="s">
        <v>268</v>
      </c>
      <c r="D20" s="51" t="s">
        <v>269</v>
      </c>
      <c r="E20" s="51" t="s">
        <v>270</v>
      </c>
      <c r="F20" s="113" t="s">
        <v>565</v>
      </c>
      <c r="H20" s="38" t="s">
        <v>2821</v>
      </c>
    </row>
    <row r="21" spans="1:8" ht="24.75">
      <c r="A21" s="43" t="s">
        <v>200</v>
      </c>
      <c r="B21" s="47" t="s">
        <v>266</v>
      </c>
      <c r="C21" s="43" t="s">
        <v>271</v>
      </c>
      <c r="D21" s="51" t="s">
        <v>272</v>
      </c>
      <c r="E21" s="51" t="s">
        <v>273</v>
      </c>
      <c r="F21" s="113" t="s">
        <v>274</v>
      </c>
      <c r="H21" s="38" t="s">
        <v>2822</v>
      </c>
    </row>
    <row r="22" spans="1:8" ht="46.5">
      <c r="A22" s="43" t="s">
        <v>200</v>
      </c>
      <c r="B22" s="47" t="s">
        <v>266</v>
      </c>
      <c r="C22" s="43" t="s">
        <v>275</v>
      </c>
      <c r="D22" s="44" t="s">
        <v>643</v>
      </c>
      <c r="E22" s="51" t="s">
        <v>276</v>
      </c>
      <c r="F22" s="115" t="s">
        <v>277</v>
      </c>
      <c r="H22" s="38" t="s">
        <v>2823</v>
      </c>
    </row>
    <row r="23" spans="1:8" ht="24.75">
      <c r="A23" s="43" t="s">
        <v>200</v>
      </c>
      <c r="B23" s="47" t="s">
        <v>278</v>
      </c>
      <c r="C23" s="43"/>
      <c r="D23" s="45"/>
      <c r="E23" s="48" t="s">
        <v>279</v>
      </c>
      <c r="F23" s="115" t="s">
        <v>479</v>
      </c>
    </row>
    <row r="24" spans="1:8" ht="66.75">
      <c r="A24" s="43" t="s">
        <v>200</v>
      </c>
      <c r="B24" s="47" t="s">
        <v>278</v>
      </c>
      <c r="C24" s="43" t="s">
        <v>280</v>
      </c>
      <c r="D24" s="51" t="s">
        <v>281</v>
      </c>
      <c r="E24" s="51" t="s">
        <v>282</v>
      </c>
      <c r="F24" s="113" t="s">
        <v>1491</v>
      </c>
    </row>
    <row r="25" spans="1:8" ht="23.25">
      <c r="A25" s="43" t="s">
        <v>200</v>
      </c>
      <c r="B25" s="47" t="s">
        <v>278</v>
      </c>
      <c r="C25" s="43" t="s">
        <v>283</v>
      </c>
      <c r="D25" s="51" t="s">
        <v>284</v>
      </c>
      <c r="E25" s="51" t="s">
        <v>285</v>
      </c>
      <c r="F25" s="116" t="s">
        <v>286</v>
      </c>
    </row>
    <row r="26" spans="1:8" ht="48">
      <c r="A26" s="43"/>
      <c r="B26" s="47"/>
      <c r="C26" s="118" t="s">
        <v>623</v>
      </c>
      <c r="D26" s="54">
        <v>14200260</v>
      </c>
      <c r="F26" t="s">
        <v>1506</v>
      </c>
    </row>
    <row r="27" spans="1:8" ht="23.25">
      <c r="A27" s="43" t="s">
        <v>200</v>
      </c>
      <c r="B27" s="47" t="s">
        <v>278</v>
      </c>
      <c r="C27" s="52" t="s">
        <v>287</v>
      </c>
      <c r="D27" s="94" t="s">
        <v>511</v>
      </c>
      <c r="E27" s="53" t="s">
        <v>288</v>
      </c>
      <c r="F27" s="50"/>
    </row>
    <row r="28" spans="1:8" ht="35.25">
      <c r="A28" s="43" t="s">
        <v>200</v>
      </c>
      <c r="B28" s="47" t="s">
        <v>278</v>
      </c>
      <c r="C28" s="43" t="s">
        <v>289</v>
      </c>
      <c r="D28" s="82" t="s">
        <v>473</v>
      </c>
      <c r="E28" s="51" t="s">
        <v>290</v>
      </c>
      <c r="F28" s="98" t="s">
        <v>2914</v>
      </c>
    </row>
    <row r="29" spans="1:8" ht="23.25">
      <c r="A29" s="43" t="s">
        <v>200</v>
      </c>
      <c r="B29" s="47" t="s">
        <v>291</v>
      </c>
      <c r="C29" s="43"/>
      <c r="D29" s="45"/>
      <c r="E29" s="48" t="s">
        <v>292</v>
      </c>
      <c r="F29" s="50"/>
    </row>
    <row r="30" spans="1:8" ht="23.25">
      <c r="A30" s="43" t="s">
        <v>200</v>
      </c>
      <c r="B30" s="47" t="s">
        <v>291</v>
      </c>
      <c r="C30" s="43" t="s">
        <v>293</v>
      </c>
      <c r="D30" s="51" t="s">
        <v>294</v>
      </c>
      <c r="E30" s="51" t="s">
        <v>295</v>
      </c>
      <c r="F30" s="50"/>
    </row>
    <row r="31" spans="1:8" ht="39">
      <c r="A31" s="43" t="s">
        <v>200</v>
      </c>
      <c r="B31" s="47" t="s">
        <v>291</v>
      </c>
      <c r="C31" s="43" t="s">
        <v>296</v>
      </c>
      <c r="D31" s="45"/>
      <c r="E31" s="45" t="s">
        <v>297</v>
      </c>
      <c r="F31" s="119" t="s">
        <v>471</v>
      </c>
    </row>
    <row r="32" spans="1:8" ht="23.25">
      <c r="A32" s="120"/>
      <c r="B32" s="121"/>
      <c r="C32" s="54" t="s">
        <v>620</v>
      </c>
      <c r="D32" s="54"/>
      <c r="E32" s="54"/>
      <c r="F32" s="54" t="s">
        <v>621</v>
      </c>
    </row>
    <row r="33" spans="1:6">
      <c r="A33" s="122"/>
      <c r="B33" s="122"/>
      <c r="C33" s="123" t="s">
        <v>630</v>
      </c>
      <c r="D33" s="122"/>
      <c r="E33" s="122"/>
      <c r="F33" s="124" t="s">
        <v>631</v>
      </c>
    </row>
    <row r="34" spans="1:6" ht="57">
      <c r="C34" s="179" t="s">
        <v>960</v>
      </c>
      <c r="F34" s="458" t="s">
        <v>3253</v>
      </c>
    </row>
    <row r="36" spans="1:6" ht="21">
      <c r="F36" s="38" t="s">
        <v>1752</v>
      </c>
    </row>
    <row r="41" spans="1:6">
      <c r="C41" t="s">
        <v>2484</v>
      </c>
    </row>
    <row r="42" spans="1:6">
      <c r="C42" s="318" t="s">
        <v>2483</v>
      </c>
    </row>
    <row r="46" spans="1:6" ht="19.5">
      <c r="A46" s="199" t="s">
        <v>1143</v>
      </c>
    </row>
    <row r="47" spans="1:6" ht="15.75" thickBot="1">
      <c r="A47" s="201"/>
    </row>
    <row r="48" spans="1:6" ht="20.25" thickBot="1">
      <c r="A48" s="202" t="s">
        <v>436</v>
      </c>
      <c r="B48" s="203" t="s">
        <v>1144</v>
      </c>
      <c r="C48" s="203" t="s">
        <v>605</v>
      </c>
      <c r="D48" s="203" t="s">
        <v>1145</v>
      </c>
    </row>
    <row r="49" spans="1:4" ht="20.25" thickBot="1">
      <c r="A49" s="204">
        <v>1</v>
      </c>
      <c r="B49" s="205" t="s">
        <v>1146</v>
      </c>
      <c r="C49" s="206"/>
      <c r="D49" s="205">
        <v>4211229</v>
      </c>
    </row>
    <row r="50" spans="1:4" ht="20.25" thickBot="1">
      <c r="A50" s="204">
        <v>2</v>
      </c>
      <c r="B50" s="205" t="s">
        <v>1147</v>
      </c>
      <c r="C50" s="206" t="s">
        <v>1148</v>
      </c>
      <c r="D50" s="205">
        <v>4211203</v>
      </c>
    </row>
    <row r="51" spans="1:4" ht="20.25" thickBot="1">
      <c r="A51" s="204">
        <v>3</v>
      </c>
      <c r="B51" s="205" t="s">
        <v>243</v>
      </c>
      <c r="C51" s="206" t="s">
        <v>622</v>
      </c>
      <c r="D51" s="205">
        <v>4211205</v>
      </c>
    </row>
    <row r="52" spans="1:4" ht="20.25" thickBot="1">
      <c r="A52" s="204">
        <v>4</v>
      </c>
      <c r="B52" s="205" t="s">
        <v>229</v>
      </c>
      <c r="C52" s="206" t="s">
        <v>1149</v>
      </c>
      <c r="D52" s="205">
        <v>4211251</v>
      </c>
    </row>
    <row r="53" spans="1:4" ht="20.25" thickBot="1">
      <c r="A53" s="204">
        <v>5</v>
      </c>
      <c r="B53" s="205" t="s">
        <v>1150</v>
      </c>
      <c r="C53" s="206" t="s">
        <v>1151</v>
      </c>
      <c r="D53" s="205">
        <v>4211241</v>
      </c>
    </row>
    <row r="54" spans="1:4" ht="20.25" thickBot="1">
      <c r="A54" s="204">
        <v>6</v>
      </c>
      <c r="B54" s="205" t="s">
        <v>255</v>
      </c>
      <c r="C54" s="206" t="s">
        <v>1152</v>
      </c>
      <c r="D54" s="205">
        <v>4211263</v>
      </c>
    </row>
    <row r="55" spans="1:4" ht="20.25" thickBot="1">
      <c r="A55" s="204">
        <v>7</v>
      </c>
      <c r="B55" s="205" t="s">
        <v>1153</v>
      </c>
      <c r="C55" s="206" t="s">
        <v>1154</v>
      </c>
      <c r="D55" s="205">
        <v>4211248</v>
      </c>
    </row>
    <row r="56" spans="1:4" ht="20.25" thickBot="1">
      <c r="A56" s="204">
        <v>8</v>
      </c>
      <c r="B56" s="205" t="s">
        <v>1155</v>
      </c>
      <c r="C56" s="206"/>
      <c r="D56" s="205">
        <v>4211230</v>
      </c>
    </row>
    <row r="57" spans="1:4" ht="20.25" thickBot="1">
      <c r="A57" s="204">
        <v>9</v>
      </c>
      <c r="B57" s="205" t="s">
        <v>268</v>
      </c>
      <c r="C57" s="206" t="s">
        <v>1156</v>
      </c>
      <c r="D57" s="205">
        <v>4211277</v>
      </c>
    </row>
    <row r="58" spans="1:4" ht="20.25" thickBot="1">
      <c r="A58" s="204">
        <v>10</v>
      </c>
      <c r="B58" s="205" t="s">
        <v>1157</v>
      </c>
      <c r="C58" s="206" t="s">
        <v>1158</v>
      </c>
      <c r="D58" s="205">
        <v>4211220</v>
      </c>
    </row>
    <row r="59" spans="1:4">
      <c r="A59" s="572">
        <v>11</v>
      </c>
      <c r="B59" s="574" t="s">
        <v>1159</v>
      </c>
      <c r="C59" s="207" t="s">
        <v>1160</v>
      </c>
      <c r="D59" s="574">
        <v>4211236</v>
      </c>
    </row>
    <row r="60" spans="1:4" ht="15.75" thickBot="1">
      <c r="A60" s="573"/>
      <c r="B60" s="575"/>
      <c r="C60" s="206" t="s">
        <v>1161</v>
      </c>
      <c r="D60" s="575"/>
    </row>
    <row r="61" spans="1:4" ht="20.25" thickBot="1">
      <c r="A61" s="204">
        <v>12</v>
      </c>
      <c r="B61" s="205" t="s">
        <v>287</v>
      </c>
      <c r="C61" s="206"/>
      <c r="D61" s="205">
        <v>4200666</v>
      </c>
    </row>
    <row r="62" spans="1:4" ht="21">
      <c r="A62" s="572">
        <v>13</v>
      </c>
      <c r="B62" s="574" t="s">
        <v>1162</v>
      </c>
      <c r="C62" s="208" t="s">
        <v>1163</v>
      </c>
      <c r="D62" s="574">
        <v>4211219</v>
      </c>
    </row>
    <row r="63" spans="1:4" ht="21.75" thickBot="1">
      <c r="A63" s="573"/>
      <c r="B63" s="575"/>
      <c r="C63" s="209" t="s">
        <v>1164</v>
      </c>
      <c r="D63" s="575"/>
    </row>
    <row r="64" spans="1:4" ht="20.25" thickBot="1">
      <c r="A64" s="204">
        <v>14</v>
      </c>
      <c r="B64" s="205" t="s">
        <v>252</v>
      </c>
      <c r="C64" s="206" t="s">
        <v>1165</v>
      </c>
      <c r="D64" s="205">
        <v>4211276</v>
      </c>
    </row>
    <row r="65" spans="1:4" ht="20.25" thickBot="1">
      <c r="A65" s="204">
        <v>15</v>
      </c>
      <c r="B65" s="205" t="s">
        <v>1166</v>
      </c>
      <c r="C65" s="206" t="s">
        <v>1167</v>
      </c>
      <c r="D65" s="205">
        <v>4211237</v>
      </c>
    </row>
    <row r="66" spans="1:4" ht="20.25" thickBot="1">
      <c r="A66" s="204">
        <v>16</v>
      </c>
      <c r="B66" s="205" t="s">
        <v>260</v>
      </c>
      <c r="C66" s="206" t="s">
        <v>1168</v>
      </c>
      <c r="D66" s="205">
        <v>4211264</v>
      </c>
    </row>
    <row r="67" spans="1:4" ht="20.25" thickBot="1">
      <c r="A67" s="204">
        <v>17</v>
      </c>
      <c r="B67" s="205" t="s">
        <v>1169</v>
      </c>
      <c r="C67" s="206"/>
      <c r="D67" s="205">
        <v>4211279</v>
      </c>
    </row>
    <row r="68" spans="1:4" ht="20.25" thickBot="1">
      <c r="A68" s="204">
        <v>18</v>
      </c>
      <c r="B68" s="205" t="s">
        <v>289</v>
      </c>
      <c r="C68" s="206" t="s">
        <v>1170</v>
      </c>
      <c r="D68" s="205">
        <v>4211258</v>
      </c>
    </row>
    <row r="69" spans="1:4" ht="20.25" thickBot="1">
      <c r="A69" s="204">
        <v>19</v>
      </c>
      <c r="B69" s="205" t="s">
        <v>1171</v>
      </c>
      <c r="C69" s="206" t="s">
        <v>631</v>
      </c>
      <c r="D69" s="205">
        <v>4211271</v>
      </c>
    </row>
    <row r="70" spans="1:4" ht="20.25" thickBot="1">
      <c r="A70" s="204">
        <v>20</v>
      </c>
      <c r="B70" s="205" t="s">
        <v>1172</v>
      </c>
      <c r="C70" s="206" t="s">
        <v>1173</v>
      </c>
      <c r="D70" s="205">
        <v>4200257</v>
      </c>
    </row>
    <row r="71" spans="1:4" ht="20.25" thickBot="1">
      <c r="A71" s="204">
        <v>21</v>
      </c>
      <c r="B71" s="205" t="s">
        <v>231</v>
      </c>
      <c r="C71" s="206" t="s">
        <v>1174</v>
      </c>
      <c r="D71" s="205">
        <v>4211261</v>
      </c>
    </row>
    <row r="72" spans="1:4" ht="20.25" thickBot="1">
      <c r="A72" s="204">
        <v>22</v>
      </c>
      <c r="B72" s="205" t="s">
        <v>245</v>
      </c>
      <c r="C72" s="206" t="s">
        <v>1175</v>
      </c>
      <c r="D72" s="205">
        <v>4211206</v>
      </c>
    </row>
    <row r="73" spans="1:4" ht="20.25" thickBot="1">
      <c r="A73" s="204">
        <v>23</v>
      </c>
      <c r="B73" s="205" t="s">
        <v>293</v>
      </c>
      <c r="C73" s="206"/>
      <c r="D73" s="205">
        <v>4211268</v>
      </c>
    </row>
    <row r="74" spans="1:4" ht="20.25" thickBot="1">
      <c r="A74" s="204">
        <v>24</v>
      </c>
      <c r="B74" s="205" t="s">
        <v>1176</v>
      </c>
      <c r="C74" s="206" t="s">
        <v>1177</v>
      </c>
      <c r="D74" s="205">
        <v>4210623</v>
      </c>
    </row>
    <row r="75" spans="1:4" ht="39.75" thickBot="1">
      <c r="A75" s="204">
        <v>25</v>
      </c>
      <c r="B75" s="205" t="s">
        <v>1178</v>
      </c>
      <c r="C75" s="206" t="s">
        <v>2609</v>
      </c>
      <c r="D75" s="205">
        <v>4211002</v>
      </c>
    </row>
    <row r="76" spans="1:4" ht="20.25" thickBot="1">
      <c r="A76" s="204">
        <v>26</v>
      </c>
      <c r="B76" s="205" t="s">
        <v>1179</v>
      </c>
      <c r="C76" s="206"/>
      <c r="D76" s="205">
        <v>4211223</v>
      </c>
    </row>
    <row r="77" spans="1:4" ht="20.25" thickBot="1">
      <c r="A77" s="204">
        <v>27</v>
      </c>
      <c r="B77" s="205" t="s">
        <v>258</v>
      </c>
      <c r="C77" s="206" t="s">
        <v>1180</v>
      </c>
      <c r="D77" s="205">
        <v>4200594</v>
      </c>
    </row>
    <row r="78" spans="1:4" ht="20.25" thickBot="1">
      <c r="A78" s="204">
        <v>28</v>
      </c>
      <c r="B78" s="205" t="s">
        <v>275</v>
      </c>
      <c r="C78" s="206" t="s">
        <v>1181</v>
      </c>
      <c r="D78" s="205">
        <v>4211239</v>
      </c>
    </row>
    <row r="79" spans="1:4" ht="20.25" thickBot="1">
      <c r="A79" s="204">
        <v>29</v>
      </c>
      <c r="B79" s="205" t="s">
        <v>1182</v>
      </c>
      <c r="C79" s="206"/>
      <c r="D79" s="205">
        <v>4211235</v>
      </c>
    </row>
    <row r="80" spans="1:4" ht="39.75" thickBot="1">
      <c r="A80" s="204">
        <v>30</v>
      </c>
      <c r="B80" s="205" t="s">
        <v>1183</v>
      </c>
      <c r="C80" s="209" t="s">
        <v>1184</v>
      </c>
      <c r="D80" s="205"/>
    </row>
    <row r="82" spans="1:6" ht="19.5">
      <c r="A82" s="210"/>
    </row>
    <row r="83" spans="1:6" ht="20.25" thickBot="1">
      <c r="A83" s="199" t="s">
        <v>1185</v>
      </c>
    </row>
    <row r="84" spans="1:6" s="318" customFormat="1" ht="24" thickBot="1">
      <c r="A84" s="340" t="s">
        <v>1186</v>
      </c>
      <c r="B84" s="341"/>
      <c r="C84" s="341"/>
      <c r="D84" s="341"/>
      <c r="E84" s="341"/>
      <c r="F84" s="342"/>
    </row>
    <row r="85" spans="1:6" s="318" customFormat="1" ht="24" thickBot="1">
      <c r="A85" s="211" t="s">
        <v>436</v>
      </c>
      <c r="B85" s="212" t="s">
        <v>1187</v>
      </c>
      <c r="C85" s="213" t="s">
        <v>1188</v>
      </c>
      <c r="D85" s="213" t="s">
        <v>1189</v>
      </c>
      <c r="E85" s="213" t="s">
        <v>180</v>
      </c>
      <c r="F85" s="214" t="s">
        <v>225</v>
      </c>
    </row>
    <row r="86" spans="1:6" s="318" customFormat="1" ht="24" thickBot="1">
      <c r="A86" s="215">
        <v>1</v>
      </c>
      <c r="B86" s="216" t="s">
        <v>1190</v>
      </c>
      <c r="C86" s="217" t="s">
        <v>1191</v>
      </c>
      <c r="D86" s="218">
        <v>9852637777</v>
      </c>
      <c r="E86" s="217" t="s">
        <v>1192</v>
      </c>
      <c r="F86" s="219" t="s">
        <v>1193</v>
      </c>
    </row>
    <row r="87" spans="1:6" s="318" customFormat="1" ht="24" thickBot="1">
      <c r="A87" s="215">
        <v>2</v>
      </c>
      <c r="B87" s="216" t="s">
        <v>1194</v>
      </c>
      <c r="C87" s="217" t="s">
        <v>1195</v>
      </c>
      <c r="D87" s="218">
        <v>9852627777</v>
      </c>
      <c r="E87" s="217" t="s">
        <v>1196</v>
      </c>
      <c r="F87" s="219" t="s">
        <v>1197</v>
      </c>
    </row>
    <row r="88" spans="1:6" s="318" customFormat="1" ht="24" thickBot="1">
      <c r="A88" s="215">
        <v>3</v>
      </c>
      <c r="B88" s="216" t="s">
        <v>1198</v>
      </c>
      <c r="C88" s="217" t="s">
        <v>1199</v>
      </c>
      <c r="D88" s="218">
        <v>9852607777</v>
      </c>
      <c r="E88" s="217" t="s">
        <v>1200</v>
      </c>
      <c r="F88" s="219" t="s">
        <v>1201</v>
      </c>
    </row>
    <row r="89" spans="1:6" s="318" customFormat="1" ht="24" thickBot="1">
      <c r="A89" s="215">
        <v>4</v>
      </c>
      <c r="B89" s="216" t="s">
        <v>1202</v>
      </c>
      <c r="C89" s="217" t="s">
        <v>1203</v>
      </c>
      <c r="D89" s="218">
        <v>9852077777</v>
      </c>
      <c r="E89" s="217" t="s">
        <v>1204</v>
      </c>
      <c r="F89" s="219" t="s">
        <v>1205</v>
      </c>
    </row>
    <row r="90" spans="1:6" s="318" customFormat="1" ht="24" thickBot="1">
      <c r="A90" s="215">
        <v>5</v>
      </c>
      <c r="B90" s="216" t="s">
        <v>1206</v>
      </c>
      <c r="C90" s="217" t="s">
        <v>1207</v>
      </c>
      <c r="D90" s="218">
        <v>9852097777</v>
      </c>
      <c r="E90" s="217" t="s">
        <v>1208</v>
      </c>
      <c r="F90" s="219" t="s">
        <v>1209</v>
      </c>
    </row>
    <row r="91" spans="1:6" s="318" customFormat="1" ht="24" thickBot="1">
      <c r="A91" s="215">
        <v>6</v>
      </c>
      <c r="B91" s="216" t="s">
        <v>1210</v>
      </c>
      <c r="C91" s="217" t="s">
        <v>1211</v>
      </c>
      <c r="D91" s="218">
        <v>9852037777</v>
      </c>
      <c r="E91" s="217" t="s">
        <v>1211</v>
      </c>
      <c r="F91" s="219" t="s">
        <v>1212</v>
      </c>
    </row>
    <row r="92" spans="1:6" s="318" customFormat="1" ht="24" thickBot="1">
      <c r="A92" s="215">
        <v>7</v>
      </c>
      <c r="B92" s="216" t="s">
        <v>1213</v>
      </c>
      <c r="C92" s="217" t="s">
        <v>1214</v>
      </c>
      <c r="D92" s="218">
        <v>9852017777</v>
      </c>
      <c r="E92" s="217" t="s">
        <v>1215</v>
      </c>
      <c r="F92" s="219" t="s">
        <v>1216</v>
      </c>
    </row>
    <row r="93" spans="1:6" s="318" customFormat="1" ht="24" thickBot="1">
      <c r="A93" s="215">
        <v>8</v>
      </c>
      <c r="B93" s="216" t="s">
        <v>1217</v>
      </c>
      <c r="C93" s="217" t="s">
        <v>1218</v>
      </c>
      <c r="D93" s="218">
        <v>9852827777</v>
      </c>
      <c r="E93" s="217" t="s">
        <v>1219</v>
      </c>
      <c r="F93" s="219" t="s">
        <v>1220</v>
      </c>
    </row>
    <row r="94" spans="1:6" s="318" customFormat="1" ht="24" thickBot="1">
      <c r="A94" s="215">
        <v>9</v>
      </c>
      <c r="B94" s="216" t="s">
        <v>1221</v>
      </c>
      <c r="C94" s="217" t="s">
        <v>1222</v>
      </c>
      <c r="D94" s="218">
        <v>9852877777</v>
      </c>
      <c r="E94" s="217" t="s">
        <v>1223</v>
      </c>
      <c r="F94" s="219" t="s">
        <v>1224</v>
      </c>
    </row>
    <row r="95" spans="1:6" s="318" customFormat="1" ht="24" thickBot="1">
      <c r="A95" s="215">
        <v>10</v>
      </c>
      <c r="B95" s="216" t="s">
        <v>1225</v>
      </c>
      <c r="C95" s="217" t="s">
        <v>1226</v>
      </c>
      <c r="D95" s="218">
        <v>9852817777</v>
      </c>
      <c r="E95" s="217" t="s">
        <v>1226</v>
      </c>
      <c r="F95" s="219" t="s">
        <v>1227</v>
      </c>
    </row>
    <row r="96" spans="1:6" s="318" customFormat="1" ht="24" thickBot="1">
      <c r="A96" s="215">
        <v>11</v>
      </c>
      <c r="B96" s="216" t="s">
        <v>1228</v>
      </c>
      <c r="C96" s="217" t="s">
        <v>1229</v>
      </c>
      <c r="D96" s="218">
        <v>9852617777</v>
      </c>
      <c r="E96" s="217" t="s">
        <v>1230</v>
      </c>
      <c r="F96" s="219" t="s">
        <v>1231</v>
      </c>
    </row>
    <row r="97" spans="1:6" s="318" customFormat="1" ht="24" thickBot="1">
      <c r="A97" s="215">
        <v>12</v>
      </c>
      <c r="B97" s="216" t="s">
        <v>1232</v>
      </c>
      <c r="C97" s="217" t="s">
        <v>1233</v>
      </c>
      <c r="D97" s="218">
        <v>9852057777</v>
      </c>
      <c r="E97" s="217" t="s">
        <v>1234</v>
      </c>
      <c r="F97" s="219" t="s">
        <v>1235</v>
      </c>
    </row>
    <row r="98" spans="1:6" s="318" customFormat="1" ht="24" thickBot="1">
      <c r="A98" s="215">
        <v>13</v>
      </c>
      <c r="B98" s="216" t="s">
        <v>1236</v>
      </c>
      <c r="C98" s="217" t="s">
        <v>1237</v>
      </c>
      <c r="D98" s="218">
        <v>9852087777</v>
      </c>
      <c r="E98" s="217" t="s">
        <v>1238</v>
      </c>
      <c r="F98" s="219" t="s">
        <v>1239</v>
      </c>
    </row>
    <row r="99" spans="1:6" s="318" customFormat="1" ht="24" thickBot="1">
      <c r="A99" s="215">
        <v>14</v>
      </c>
      <c r="B99" s="216" t="s">
        <v>1240</v>
      </c>
      <c r="C99" s="217" t="s">
        <v>1241</v>
      </c>
      <c r="D99" s="218">
        <v>9852807777</v>
      </c>
      <c r="E99" s="217" t="s">
        <v>1242</v>
      </c>
      <c r="F99" s="219" t="s">
        <v>1243</v>
      </c>
    </row>
    <row r="100" spans="1:6" s="318" customFormat="1" ht="24" thickBot="1">
      <c r="A100" s="340" t="s">
        <v>1244</v>
      </c>
      <c r="B100" s="341"/>
      <c r="C100" s="341"/>
      <c r="D100" s="341"/>
      <c r="E100" s="341"/>
      <c r="F100" s="342"/>
    </row>
    <row r="101" spans="1:6" s="318" customFormat="1" ht="24" thickBot="1">
      <c r="A101" s="211" t="s">
        <v>436</v>
      </c>
      <c r="B101" s="212" t="s">
        <v>1187</v>
      </c>
      <c r="C101" s="213" t="s">
        <v>1188</v>
      </c>
      <c r="D101" s="213" t="s">
        <v>1189</v>
      </c>
      <c r="E101" s="213" t="s">
        <v>180</v>
      </c>
      <c r="F101" s="221"/>
    </row>
    <row r="102" spans="1:6" s="318" customFormat="1" ht="24" thickBot="1">
      <c r="A102" s="215">
        <v>1</v>
      </c>
      <c r="B102" s="216" t="s">
        <v>1245</v>
      </c>
      <c r="C102" s="217" t="s">
        <v>1246</v>
      </c>
      <c r="D102" s="218">
        <v>9852857777</v>
      </c>
      <c r="E102" s="217" t="s">
        <v>1247</v>
      </c>
      <c r="F102" s="219" t="s">
        <v>1248</v>
      </c>
    </row>
    <row r="103" spans="1:6" s="318" customFormat="1" ht="24" thickBot="1">
      <c r="A103" s="215">
        <v>2</v>
      </c>
      <c r="B103" s="216" t="s">
        <v>1249</v>
      </c>
      <c r="C103" s="217" t="s">
        <v>1250</v>
      </c>
      <c r="D103" s="218">
        <v>9852837777</v>
      </c>
      <c r="E103" s="217" t="s">
        <v>1251</v>
      </c>
      <c r="F103" s="219" t="s">
        <v>1252</v>
      </c>
    </row>
    <row r="104" spans="1:6" s="318" customFormat="1" ht="24" thickBot="1">
      <c r="A104" s="215">
        <v>3</v>
      </c>
      <c r="B104" s="216" t="s">
        <v>1253</v>
      </c>
      <c r="C104" s="217" t="s">
        <v>1254</v>
      </c>
      <c r="D104" s="218">
        <v>9854007777</v>
      </c>
      <c r="E104" s="217" t="s">
        <v>1255</v>
      </c>
      <c r="F104" s="219" t="s">
        <v>1256</v>
      </c>
    </row>
    <row r="105" spans="1:6" s="318" customFormat="1" ht="24.75" thickBot="1">
      <c r="A105" s="215">
        <v>4</v>
      </c>
      <c r="B105" s="216" t="s">
        <v>1257</v>
      </c>
      <c r="C105" s="217" t="s">
        <v>1258</v>
      </c>
      <c r="D105" s="218">
        <v>9854027777</v>
      </c>
      <c r="E105" s="217" t="s">
        <v>1259</v>
      </c>
      <c r="F105" s="219" t="s">
        <v>1260</v>
      </c>
    </row>
    <row r="106" spans="1:6" s="318" customFormat="1" ht="24" thickBot="1">
      <c r="A106" s="215">
        <v>5</v>
      </c>
      <c r="B106" s="216" t="s">
        <v>1261</v>
      </c>
      <c r="C106" s="217" t="s">
        <v>1262</v>
      </c>
      <c r="D106" s="218">
        <v>9854077777</v>
      </c>
      <c r="E106" s="217" t="s">
        <v>1263</v>
      </c>
      <c r="F106" s="219" t="s">
        <v>1264</v>
      </c>
    </row>
    <row r="107" spans="1:6" s="318" customFormat="1" ht="24" thickBot="1">
      <c r="A107" s="215">
        <v>6</v>
      </c>
      <c r="B107" s="216" t="s">
        <v>1265</v>
      </c>
      <c r="C107" s="217" t="s">
        <v>1266</v>
      </c>
      <c r="D107" s="218">
        <v>9855037777</v>
      </c>
      <c r="E107" s="217" t="s">
        <v>1267</v>
      </c>
      <c r="F107" s="219" t="s">
        <v>1268</v>
      </c>
    </row>
    <row r="108" spans="1:6" s="318" customFormat="1" ht="24" thickBot="1">
      <c r="A108" s="215">
        <v>7</v>
      </c>
      <c r="B108" s="216" t="s">
        <v>1269</v>
      </c>
      <c r="C108" s="217" t="s">
        <v>1270</v>
      </c>
      <c r="D108" s="218">
        <v>9855007777</v>
      </c>
      <c r="E108" s="217" t="s">
        <v>1271</v>
      </c>
      <c r="F108" s="219" t="s">
        <v>1272</v>
      </c>
    </row>
    <row r="109" spans="1:6" s="318" customFormat="1" ht="24" thickBot="1">
      <c r="A109" s="215">
        <v>8</v>
      </c>
      <c r="B109" s="216" t="s">
        <v>1273</v>
      </c>
      <c r="C109" s="217" t="s">
        <v>1274</v>
      </c>
      <c r="D109" s="218">
        <v>9855077777</v>
      </c>
      <c r="E109" s="217" t="s">
        <v>1275</v>
      </c>
      <c r="F109" s="219" t="s">
        <v>1276</v>
      </c>
    </row>
    <row r="110" spans="1:6" s="318" customFormat="1" ht="24" thickBot="1">
      <c r="A110" s="340" t="s">
        <v>1277</v>
      </c>
      <c r="B110" s="341"/>
      <c r="C110" s="341"/>
      <c r="D110" s="341"/>
      <c r="E110" s="341"/>
      <c r="F110" s="342"/>
    </row>
    <row r="111" spans="1:6" s="318" customFormat="1" ht="24" thickBot="1">
      <c r="A111" s="211" t="s">
        <v>436</v>
      </c>
      <c r="B111" s="212" t="s">
        <v>1187</v>
      </c>
      <c r="C111" s="213" t="s">
        <v>1188</v>
      </c>
      <c r="D111" s="213" t="s">
        <v>1189</v>
      </c>
      <c r="E111" s="213" t="s">
        <v>180</v>
      </c>
      <c r="F111" s="221"/>
    </row>
    <row r="112" spans="1:6" s="318" customFormat="1" ht="24" thickBot="1">
      <c r="A112" s="222">
        <v>1</v>
      </c>
      <c r="B112" s="216" t="s">
        <v>1278</v>
      </c>
      <c r="C112" s="223" t="s">
        <v>1279</v>
      </c>
      <c r="D112" s="224">
        <v>9854017777</v>
      </c>
      <c r="E112" s="223" t="s">
        <v>1280</v>
      </c>
      <c r="F112" s="219" t="s">
        <v>1281</v>
      </c>
    </row>
    <row r="113" spans="1:6" s="318" customFormat="1" ht="24" thickBot="1">
      <c r="A113" s="222">
        <v>2</v>
      </c>
      <c r="B113" s="216" t="s">
        <v>1282</v>
      </c>
      <c r="C113" s="223" t="s">
        <v>1283</v>
      </c>
      <c r="D113" s="224">
        <v>9854057777</v>
      </c>
      <c r="E113" s="223" t="s">
        <v>1280</v>
      </c>
      <c r="F113" s="219" t="s">
        <v>1284</v>
      </c>
    </row>
    <row r="114" spans="1:6" s="318" customFormat="1" ht="24" thickBot="1">
      <c r="A114" s="222">
        <v>3</v>
      </c>
      <c r="B114" s="216" t="s">
        <v>1285</v>
      </c>
      <c r="C114" s="223" t="s">
        <v>1286</v>
      </c>
      <c r="D114" s="224">
        <v>9854067777</v>
      </c>
      <c r="E114" s="223" t="s">
        <v>1287</v>
      </c>
      <c r="F114" s="219" t="s">
        <v>1288</v>
      </c>
    </row>
    <row r="115" spans="1:6" s="318" customFormat="1" ht="24" thickBot="1">
      <c r="A115" s="222">
        <v>4</v>
      </c>
      <c r="B115" s="216" t="s">
        <v>1289</v>
      </c>
      <c r="C115" s="223" t="s">
        <v>1290</v>
      </c>
      <c r="D115" s="224">
        <v>9851237777</v>
      </c>
      <c r="E115" s="223" t="s">
        <v>1291</v>
      </c>
      <c r="F115" s="219" t="s">
        <v>1292</v>
      </c>
    </row>
    <row r="116" spans="1:6" s="318" customFormat="1" ht="24" thickBot="1">
      <c r="A116" s="222">
        <v>5</v>
      </c>
      <c r="B116" s="216" t="s">
        <v>1293</v>
      </c>
      <c r="C116" s="223" t="s">
        <v>1294</v>
      </c>
      <c r="D116" s="224">
        <v>9851257777</v>
      </c>
      <c r="E116" s="223" t="s">
        <v>1295</v>
      </c>
      <c r="F116" s="219" t="s">
        <v>1296</v>
      </c>
    </row>
    <row r="117" spans="1:6" s="318" customFormat="1" ht="24" thickBot="1">
      <c r="A117" s="222">
        <v>6</v>
      </c>
      <c r="B117" s="216" t="s">
        <v>1297</v>
      </c>
      <c r="C117" s="223" t="s">
        <v>1298</v>
      </c>
      <c r="D117" s="224">
        <v>9851277777</v>
      </c>
      <c r="E117" s="223" t="s">
        <v>1298</v>
      </c>
      <c r="F117" s="219" t="s">
        <v>1299</v>
      </c>
    </row>
    <row r="118" spans="1:6" s="318" customFormat="1" ht="24" thickBot="1">
      <c r="A118" s="222">
        <v>7</v>
      </c>
      <c r="B118" s="216" t="s">
        <v>1300</v>
      </c>
      <c r="C118" s="223" t="s">
        <v>1301</v>
      </c>
      <c r="D118" s="224">
        <v>9851147777</v>
      </c>
      <c r="E118" s="223" t="s">
        <v>1302</v>
      </c>
      <c r="F118" s="219" t="s">
        <v>1303</v>
      </c>
    </row>
    <row r="119" spans="1:6" s="318" customFormat="1" ht="24" thickBot="1">
      <c r="A119" s="222">
        <v>8</v>
      </c>
      <c r="B119" s="216" t="s">
        <v>1304</v>
      </c>
      <c r="C119" s="223" t="s">
        <v>1305</v>
      </c>
      <c r="D119" s="224">
        <v>9851247777</v>
      </c>
      <c r="E119" s="223" t="s">
        <v>1306</v>
      </c>
      <c r="F119" s="219" t="s">
        <v>1307</v>
      </c>
    </row>
    <row r="120" spans="1:6" s="318" customFormat="1" ht="24" thickBot="1">
      <c r="A120" s="222">
        <v>9</v>
      </c>
      <c r="B120" s="216" t="s">
        <v>1308</v>
      </c>
      <c r="C120" s="223" t="s">
        <v>1309</v>
      </c>
      <c r="D120" s="224">
        <v>9855017777</v>
      </c>
      <c r="E120" s="223" t="s">
        <v>1310</v>
      </c>
      <c r="F120" s="219" t="s">
        <v>1311</v>
      </c>
    </row>
    <row r="121" spans="1:6" s="318" customFormat="1" ht="24" thickBot="1">
      <c r="A121" s="222">
        <v>10</v>
      </c>
      <c r="B121" s="216" t="s">
        <v>1312</v>
      </c>
      <c r="C121" s="223" t="s">
        <v>1313</v>
      </c>
      <c r="D121" s="224">
        <v>9855027777</v>
      </c>
      <c r="E121" s="223" t="s">
        <v>1314</v>
      </c>
      <c r="F121" s="219" t="s">
        <v>1315</v>
      </c>
    </row>
    <row r="122" spans="1:6" s="318" customFormat="1" ht="24" thickBot="1">
      <c r="A122" s="222">
        <v>11</v>
      </c>
      <c r="B122" s="216" t="s">
        <v>1316</v>
      </c>
      <c r="C122" s="223" t="s">
        <v>1317</v>
      </c>
      <c r="D122" s="224">
        <v>9851217777</v>
      </c>
      <c r="E122" s="223" t="s">
        <v>1318</v>
      </c>
      <c r="F122" s="219" t="s">
        <v>1319</v>
      </c>
    </row>
    <row r="123" spans="1:6" s="318" customFormat="1" ht="24" thickBot="1">
      <c r="A123" s="222">
        <v>12</v>
      </c>
      <c r="B123" s="216" t="s">
        <v>944</v>
      </c>
      <c r="C123" s="223" t="s">
        <v>1320</v>
      </c>
      <c r="D123" s="224">
        <v>9851227777</v>
      </c>
      <c r="E123" s="223" t="s">
        <v>1321</v>
      </c>
      <c r="F123" s="219" t="s">
        <v>1322</v>
      </c>
    </row>
    <row r="124" spans="1:6" s="318" customFormat="1" ht="24" thickBot="1">
      <c r="A124" s="222">
        <v>13</v>
      </c>
      <c r="B124" s="216" t="s">
        <v>1323</v>
      </c>
      <c r="C124" s="223" t="s">
        <v>1324</v>
      </c>
      <c r="D124" s="224">
        <v>9851207777</v>
      </c>
      <c r="E124" s="223" t="s">
        <v>1325</v>
      </c>
      <c r="F124" s="219" t="s">
        <v>1326</v>
      </c>
    </row>
    <row r="125" spans="1:6" s="318" customFormat="1" ht="24" thickBot="1">
      <c r="A125" s="340" t="s">
        <v>1327</v>
      </c>
      <c r="B125" s="341"/>
      <c r="C125" s="341"/>
      <c r="D125" s="341"/>
      <c r="E125" s="341"/>
      <c r="F125" s="342"/>
    </row>
    <row r="126" spans="1:6" s="318" customFormat="1" ht="24" thickBot="1">
      <c r="A126" s="211" t="s">
        <v>436</v>
      </c>
      <c r="B126" s="212" t="s">
        <v>1187</v>
      </c>
      <c r="C126" s="213" t="s">
        <v>1188</v>
      </c>
      <c r="D126" s="213" t="s">
        <v>1189</v>
      </c>
      <c r="E126" s="213" t="s">
        <v>180</v>
      </c>
      <c r="F126" s="221"/>
    </row>
    <row r="127" spans="1:6" s="318" customFormat="1" ht="24" thickBot="1">
      <c r="A127" s="215">
        <v>1</v>
      </c>
      <c r="B127" s="216" t="s">
        <v>1328</v>
      </c>
      <c r="C127" s="223" t="s">
        <v>1329</v>
      </c>
      <c r="D127" s="218">
        <v>9856057777</v>
      </c>
      <c r="E127" s="223" t="s">
        <v>1330</v>
      </c>
      <c r="F127" s="219" t="s">
        <v>1331</v>
      </c>
    </row>
    <row r="128" spans="1:6" s="318" customFormat="1" ht="24" thickBot="1">
      <c r="A128" s="215">
        <v>2</v>
      </c>
      <c r="B128" s="216" t="s">
        <v>1332</v>
      </c>
      <c r="C128" s="223" t="s">
        <v>1333</v>
      </c>
      <c r="D128" s="218">
        <v>9856017777</v>
      </c>
      <c r="E128" s="223" t="s">
        <v>1334</v>
      </c>
      <c r="F128" s="219" t="s">
        <v>1335</v>
      </c>
    </row>
    <row r="129" spans="1:6" s="318" customFormat="1" ht="24" thickBot="1">
      <c r="A129" s="215">
        <v>3</v>
      </c>
      <c r="B129" s="216" t="s">
        <v>1336</v>
      </c>
      <c r="C129" s="223" t="s">
        <v>1337</v>
      </c>
      <c r="D129" s="218">
        <v>9856067777</v>
      </c>
      <c r="E129" s="223" t="s">
        <v>1338</v>
      </c>
      <c r="F129" s="219" t="s">
        <v>1339</v>
      </c>
    </row>
    <row r="130" spans="1:6" s="318" customFormat="1" ht="24" thickBot="1">
      <c r="A130" s="215">
        <v>4</v>
      </c>
      <c r="B130" s="216" t="s">
        <v>1340</v>
      </c>
      <c r="C130" s="223" t="s">
        <v>1341</v>
      </c>
      <c r="D130" s="218">
        <v>9856037777</v>
      </c>
      <c r="E130" s="223" t="s">
        <v>1342</v>
      </c>
      <c r="F130" s="219" t="s">
        <v>1343</v>
      </c>
    </row>
    <row r="131" spans="1:6" s="318" customFormat="1" ht="24" thickBot="1">
      <c r="A131" s="215">
        <v>5</v>
      </c>
      <c r="B131" s="216" t="s">
        <v>1344</v>
      </c>
      <c r="C131" s="223" t="s">
        <v>1345</v>
      </c>
      <c r="D131" s="218">
        <v>9856007777</v>
      </c>
      <c r="E131" s="223" t="s">
        <v>1346</v>
      </c>
      <c r="F131" s="219" t="s">
        <v>1347</v>
      </c>
    </row>
    <row r="132" spans="1:6" s="318" customFormat="1" ht="24" thickBot="1">
      <c r="A132" s="215">
        <v>6</v>
      </c>
      <c r="B132" s="216" t="s">
        <v>1348</v>
      </c>
      <c r="C132" s="223" t="s">
        <v>1349</v>
      </c>
      <c r="D132" s="218">
        <v>9856047777</v>
      </c>
      <c r="E132" s="223" t="s">
        <v>1350</v>
      </c>
      <c r="F132" s="219" t="s">
        <v>1351</v>
      </c>
    </row>
    <row r="133" spans="1:6" s="318" customFormat="1" ht="24" thickBot="1">
      <c r="A133" s="215">
        <v>7</v>
      </c>
      <c r="B133" s="216" t="s">
        <v>1352</v>
      </c>
      <c r="C133" s="223" t="s">
        <v>1353</v>
      </c>
      <c r="D133" s="218">
        <v>9857637777</v>
      </c>
      <c r="E133" s="223" t="s">
        <v>1354</v>
      </c>
      <c r="F133" s="219" t="s">
        <v>1355</v>
      </c>
    </row>
    <row r="134" spans="1:6" s="318" customFormat="1" ht="24" thickBot="1">
      <c r="A134" s="215">
        <v>8</v>
      </c>
      <c r="B134" s="216" t="s">
        <v>1356</v>
      </c>
      <c r="C134" s="223" t="s">
        <v>1357</v>
      </c>
      <c r="D134" s="218">
        <v>9857627777</v>
      </c>
      <c r="E134" s="223" t="s">
        <v>1358</v>
      </c>
      <c r="F134" s="219" t="s">
        <v>1359</v>
      </c>
    </row>
    <row r="135" spans="1:6" s="318" customFormat="1" ht="24" thickBot="1">
      <c r="A135" s="215">
        <v>9</v>
      </c>
      <c r="B135" s="216" t="s">
        <v>1360</v>
      </c>
      <c r="C135" s="223" t="s">
        <v>1361</v>
      </c>
      <c r="D135" s="218">
        <v>9857617777</v>
      </c>
      <c r="E135" s="223" t="s">
        <v>1362</v>
      </c>
      <c r="F135" s="219" t="s">
        <v>1363</v>
      </c>
    </row>
    <row r="136" spans="1:6" s="318" customFormat="1" ht="24" thickBot="1">
      <c r="A136" s="215">
        <v>10</v>
      </c>
      <c r="B136" s="216" t="s">
        <v>1364</v>
      </c>
      <c r="C136" s="223" t="s">
        <v>1365</v>
      </c>
      <c r="D136" s="218">
        <v>9857607777</v>
      </c>
      <c r="E136" s="223" t="s">
        <v>1366</v>
      </c>
      <c r="F136" s="219" t="s">
        <v>1367</v>
      </c>
    </row>
    <row r="137" spans="1:6" s="318" customFormat="1" ht="24" thickBot="1">
      <c r="A137" s="215">
        <v>11</v>
      </c>
      <c r="B137" s="216" t="s">
        <v>1368</v>
      </c>
      <c r="C137" s="220"/>
      <c r="D137" s="218">
        <v>9857087777</v>
      </c>
      <c r="E137" s="220"/>
      <c r="F137" s="219" t="s">
        <v>1369</v>
      </c>
    </row>
    <row r="138" spans="1:6" s="318" customFormat="1" ht="24" thickBot="1">
      <c r="A138" s="340" t="s">
        <v>1370</v>
      </c>
      <c r="B138" s="341"/>
      <c r="C138" s="341"/>
      <c r="D138" s="341"/>
      <c r="E138" s="341"/>
      <c r="F138" s="342"/>
    </row>
    <row r="139" spans="1:6" s="318" customFormat="1" ht="24" thickBot="1">
      <c r="A139" s="211" t="s">
        <v>436</v>
      </c>
      <c r="B139" s="212" t="s">
        <v>1187</v>
      </c>
      <c r="C139" s="213" t="s">
        <v>1188</v>
      </c>
      <c r="D139" s="213" t="s">
        <v>1189</v>
      </c>
      <c r="E139" s="213" t="s">
        <v>180</v>
      </c>
      <c r="F139" s="221"/>
    </row>
    <row r="140" spans="1:6" s="318" customFormat="1" ht="24" thickBot="1">
      <c r="A140" s="215">
        <v>1</v>
      </c>
      <c r="B140" s="216" t="s">
        <v>1371</v>
      </c>
      <c r="C140" s="223" t="s">
        <v>1372</v>
      </c>
      <c r="D140" s="218">
        <v>9857057777</v>
      </c>
      <c r="E140" s="223" t="s">
        <v>1373</v>
      </c>
      <c r="F140" s="219" t="s">
        <v>1374</v>
      </c>
    </row>
    <row r="141" spans="1:6" s="318" customFormat="1" ht="24" thickBot="1">
      <c r="A141" s="215">
        <v>2</v>
      </c>
      <c r="B141" s="216" t="s">
        <v>1375</v>
      </c>
      <c r="C141" s="223" t="s">
        <v>1376</v>
      </c>
      <c r="D141" s="218">
        <v>9857077777</v>
      </c>
      <c r="E141" s="223" t="s">
        <v>1377</v>
      </c>
      <c r="F141" s="219" t="s">
        <v>1378</v>
      </c>
    </row>
    <row r="142" spans="1:6" s="318" customFormat="1" ht="24" thickBot="1">
      <c r="A142" s="215">
        <v>3</v>
      </c>
      <c r="B142" s="216" t="s">
        <v>1379</v>
      </c>
      <c r="C142" s="223" t="s">
        <v>1380</v>
      </c>
      <c r="D142" s="218">
        <v>9857017777</v>
      </c>
      <c r="E142" s="223" t="s">
        <v>1381</v>
      </c>
      <c r="F142" s="219" t="s">
        <v>1382</v>
      </c>
    </row>
    <row r="143" spans="1:6" s="318" customFormat="1" ht="24.75" thickBot="1">
      <c r="A143" s="215">
        <v>4</v>
      </c>
      <c r="B143" s="216" t="s">
        <v>1383</v>
      </c>
      <c r="C143" s="223" t="s">
        <v>1384</v>
      </c>
      <c r="D143" s="218">
        <v>9857007777</v>
      </c>
      <c r="E143" s="223" t="s">
        <v>1385</v>
      </c>
      <c r="F143" s="219" t="s">
        <v>1386</v>
      </c>
    </row>
    <row r="144" spans="1:6" s="318" customFormat="1" ht="24" thickBot="1">
      <c r="A144" s="215">
        <v>5</v>
      </c>
      <c r="B144" s="216" t="s">
        <v>1387</v>
      </c>
      <c r="C144" s="223" t="s">
        <v>1388</v>
      </c>
      <c r="D144" s="218">
        <v>9857037777</v>
      </c>
      <c r="E144" s="223" t="s">
        <v>1389</v>
      </c>
      <c r="F144" s="219" t="s">
        <v>1390</v>
      </c>
    </row>
    <row r="145" spans="1:6" s="318" customFormat="1" ht="24" thickBot="1">
      <c r="A145" s="215">
        <v>6</v>
      </c>
      <c r="B145" s="216" t="s">
        <v>1391</v>
      </c>
      <c r="C145" s="220"/>
      <c r="D145" s="218">
        <v>9857867777</v>
      </c>
      <c r="E145" s="220"/>
      <c r="F145" s="219" t="s">
        <v>1392</v>
      </c>
    </row>
    <row r="146" spans="1:6" s="318" customFormat="1" ht="24" thickBot="1">
      <c r="A146" s="215">
        <v>7</v>
      </c>
      <c r="B146" s="216" t="s">
        <v>1393</v>
      </c>
      <c r="C146" s="223" t="s">
        <v>1394</v>
      </c>
      <c r="D146" s="218">
        <v>9857827777</v>
      </c>
      <c r="E146" s="223" t="s">
        <v>1394</v>
      </c>
      <c r="F146" s="219" t="s">
        <v>1395</v>
      </c>
    </row>
    <row r="147" spans="1:6" s="318" customFormat="1" ht="24" thickBot="1">
      <c r="A147" s="215">
        <v>8</v>
      </c>
      <c r="B147" s="216" t="s">
        <v>1396</v>
      </c>
      <c r="C147" s="223" t="s">
        <v>1397</v>
      </c>
      <c r="D147" s="218">
        <v>9857817777</v>
      </c>
      <c r="E147" s="223" t="s">
        <v>1398</v>
      </c>
      <c r="F147" s="219" t="s">
        <v>1399</v>
      </c>
    </row>
    <row r="148" spans="1:6" s="318" customFormat="1" ht="24" thickBot="1">
      <c r="A148" s="215">
        <v>9</v>
      </c>
      <c r="B148" s="216" t="s">
        <v>1400</v>
      </c>
      <c r="C148" s="223" t="s">
        <v>1401</v>
      </c>
      <c r="D148" s="218">
        <v>9857807777</v>
      </c>
      <c r="E148" s="223" t="s">
        <v>1402</v>
      </c>
      <c r="F148" s="219" t="s">
        <v>1403</v>
      </c>
    </row>
    <row r="149" spans="1:6" s="318" customFormat="1" ht="42.75" thickBot="1">
      <c r="A149" s="215">
        <v>10</v>
      </c>
      <c r="B149" s="216" t="s">
        <v>1404</v>
      </c>
      <c r="C149" s="223" t="s">
        <v>1405</v>
      </c>
      <c r="D149" s="218">
        <v>9858027777</v>
      </c>
      <c r="E149" s="223" t="s">
        <v>1406</v>
      </c>
      <c r="F149" s="225" t="s">
        <v>1407</v>
      </c>
    </row>
    <row r="150" spans="1:6" s="318" customFormat="1" ht="24" thickBot="1">
      <c r="A150" s="215">
        <v>11</v>
      </c>
      <c r="B150" s="216" t="s">
        <v>1408</v>
      </c>
      <c r="C150" s="223" t="s">
        <v>1409</v>
      </c>
      <c r="D150" s="218">
        <v>9857047777</v>
      </c>
      <c r="E150" s="223" t="s">
        <v>1410</v>
      </c>
      <c r="F150" s="219" t="s">
        <v>1411</v>
      </c>
    </row>
    <row r="151" spans="1:6" s="318" customFormat="1" ht="24" thickBot="1">
      <c r="A151" s="215">
        <v>12</v>
      </c>
      <c r="B151" s="216" t="s">
        <v>35</v>
      </c>
      <c r="C151" s="223" t="s">
        <v>1412</v>
      </c>
      <c r="D151" s="218">
        <v>9858037777</v>
      </c>
      <c r="E151" s="223" t="s">
        <v>1413</v>
      </c>
      <c r="F151" s="219" t="s">
        <v>1414</v>
      </c>
    </row>
    <row r="152" spans="1:6" s="318" customFormat="1" ht="24" thickBot="1">
      <c r="A152" s="340" t="s">
        <v>1415</v>
      </c>
      <c r="B152" s="341"/>
      <c r="C152" s="341"/>
      <c r="D152" s="341"/>
      <c r="E152" s="341"/>
      <c r="F152" s="342"/>
    </row>
    <row r="153" spans="1:6" s="318" customFormat="1" ht="24" thickBot="1">
      <c r="A153" s="211" t="s">
        <v>436</v>
      </c>
      <c r="B153" s="212" t="s">
        <v>1187</v>
      </c>
      <c r="C153" s="213" t="s">
        <v>1188</v>
      </c>
      <c r="D153" s="213" t="s">
        <v>1189</v>
      </c>
      <c r="E153" s="213" t="s">
        <v>180</v>
      </c>
      <c r="F153" s="226"/>
    </row>
    <row r="154" spans="1:6" s="318" customFormat="1" ht="24" thickBot="1">
      <c r="A154" s="215">
        <v>1</v>
      </c>
      <c r="B154" s="216" t="s">
        <v>1416</v>
      </c>
      <c r="C154" s="223" t="s">
        <v>1417</v>
      </c>
      <c r="D154" s="218">
        <v>9857847777</v>
      </c>
      <c r="E154" s="223" t="s">
        <v>1418</v>
      </c>
      <c r="F154" s="219" t="s">
        <v>1419</v>
      </c>
    </row>
    <row r="155" spans="1:6" s="318" customFormat="1" ht="24" thickBot="1">
      <c r="A155" s="215">
        <v>2</v>
      </c>
      <c r="B155" s="216" t="s">
        <v>1420</v>
      </c>
      <c r="C155" s="223" t="s">
        <v>1421</v>
      </c>
      <c r="D155" s="218">
        <v>9858307777</v>
      </c>
      <c r="E155" s="223" t="s">
        <v>1422</v>
      </c>
      <c r="F155" s="219" t="s">
        <v>1423</v>
      </c>
    </row>
    <row r="156" spans="1:6" s="318" customFormat="1" ht="24" thickBot="1">
      <c r="A156" s="215">
        <v>3</v>
      </c>
      <c r="B156" s="216" t="s">
        <v>1424</v>
      </c>
      <c r="C156" s="223" t="s">
        <v>1425</v>
      </c>
      <c r="D156" s="218">
        <v>9858347777</v>
      </c>
      <c r="E156" s="223" t="s">
        <v>1426</v>
      </c>
      <c r="F156" s="219" t="s">
        <v>1427</v>
      </c>
    </row>
    <row r="157" spans="1:6" s="318" customFormat="1" ht="24" thickBot="1">
      <c r="A157" s="215">
        <v>4</v>
      </c>
      <c r="B157" s="216" t="s">
        <v>1428</v>
      </c>
      <c r="C157" s="223" t="s">
        <v>1429</v>
      </c>
      <c r="D157" s="218">
        <v>9858317777</v>
      </c>
      <c r="E157" s="223" t="s">
        <v>1430</v>
      </c>
      <c r="F157" s="219" t="s">
        <v>1431</v>
      </c>
    </row>
    <row r="158" spans="1:6" s="318" customFormat="1" ht="24" thickBot="1">
      <c r="A158" s="215">
        <v>5</v>
      </c>
      <c r="B158" s="216" t="s">
        <v>1432</v>
      </c>
      <c r="C158" s="223" t="s">
        <v>1433</v>
      </c>
      <c r="D158" s="218">
        <v>9858327777</v>
      </c>
      <c r="E158" s="223" t="s">
        <v>1434</v>
      </c>
      <c r="F158" s="219" t="s">
        <v>1435</v>
      </c>
    </row>
    <row r="159" spans="1:6" s="318" customFormat="1" ht="24" thickBot="1">
      <c r="A159" s="215">
        <v>6</v>
      </c>
      <c r="B159" s="216" t="s">
        <v>1436</v>
      </c>
      <c r="C159" s="223" t="s">
        <v>1437</v>
      </c>
      <c r="D159" s="218">
        <v>9858337777</v>
      </c>
      <c r="E159" s="223" t="s">
        <v>1438</v>
      </c>
      <c r="F159" s="219" t="s">
        <v>1439</v>
      </c>
    </row>
    <row r="160" spans="1:6" s="318" customFormat="1" ht="24" thickBot="1">
      <c r="A160" s="215">
        <v>7</v>
      </c>
      <c r="B160" s="216" t="s">
        <v>1440</v>
      </c>
      <c r="C160" s="223" t="s">
        <v>1441</v>
      </c>
      <c r="D160" s="218">
        <v>9858047777</v>
      </c>
      <c r="E160" s="223" t="s">
        <v>1441</v>
      </c>
      <c r="F160" s="219" t="s">
        <v>1442</v>
      </c>
    </row>
    <row r="161" spans="1:6" s="318" customFormat="1" ht="24" thickBot="1">
      <c r="A161" s="215">
        <v>8</v>
      </c>
      <c r="B161" s="216" t="s">
        <v>1443</v>
      </c>
      <c r="C161" s="223" t="s">
        <v>1444</v>
      </c>
      <c r="D161" s="218">
        <v>9858017777</v>
      </c>
      <c r="E161" s="223" t="s">
        <v>1444</v>
      </c>
      <c r="F161" s="219" t="s">
        <v>1445</v>
      </c>
    </row>
    <row r="162" spans="1:6" s="318" customFormat="1" ht="24" thickBot="1">
      <c r="A162" s="215">
        <v>9</v>
      </c>
      <c r="B162" s="216" t="s">
        <v>1446</v>
      </c>
      <c r="C162" s="223" t="s">
        <v>1447</v>
      </c>
      <c r="D162" s="218">
        <v>9857837777</v>
      </c>
      <c r="E162" s="223" t="s">
        <v>1448</v>
      </c>
      <c r="F162" s="219" t="s">
        <v>1449</v>
      </c>
    </row>
    <row r="163" spans="1:6" s="318" customFormat="1" ht="24" thickBot="1">
      <c r="A163" s="215">
        <v>10</v>
      </c>
      <c r="B163" s="216" t="s">
        <v>1450</v>
      </c>
      <c r="C163" s="223" t="s">
        <v>1451</v>
      </c>
      <c r="D163" s="218">
        <v>9858007777</v>
      </c>
      <c r="E163" s="223" t="s">
        <v>1452</v>
      </c>
      <c r="F163" s="219" t="s">
        <v>1453</v>
      </c>
    </row>
    <row r="164" spans="1:6" s="318" customFormat="1" ht="24" thickBot="1">
      <c r="A164" s="340" t="s">
        <v>1454</v>
      </c>
      <c r="B164" s="341"/>
      <c r="C164" s="341"/>
      <c r="D164" s="341"/>
      <c r="E164" s="341"/>
      <c r="F164" s="342"/>
    </row>
    <row r="165" spans="1:6" s="318" customFormat="1" ht="24" thickBot="1">
      <c r="A165" s="211" t="s">
        <v>436</v>
      </c>
      <c r="B165" s="212" t="s">
        <v>1187</v>
      </c>
      <c r="C165" s="213" t="s">
        <v>1188</v>
      </c>
      <c r="D165" s="213" t="s">
        <v>1189</v>
      </c>
      <c r="E165" s="213" t="s">
        <v>180</v>
      </c>
      <c r="F165" s="221"/>
    </row>
    <row r="166" spans="1:6" s="318" customFormat="1" ht="24" thickBot="1">
      <c r="A166" s="215">
        <v>1</v>
      </c>
      <c r="B166" s="216" t="s">
        <v>1455</v>
      </c>
      <c r="C166" s="223" t="s">
        <v>1456</v>
      </c>
      <c r="D166" s="218">
        <v>9858447777</v>
      </c>
      <c r="E166" s="223" t="s">
        <v>1457</v>
      </c>
      <c r="F166" s="219" t="s">
        <v>1458</v>
      </c>
    </row>
    <row r="167" spans="1:6" s="318" customFormat="1" ht="24" thickBot="1">
      <c r="A167" s="215">
        <v>2</v>
      </c>
      <c r="B167" s="216" t="s">
        <v>1459</v>
      </c>
      <c r="C167" s="223" t="s">
        <v>1460</v>
      </c>
      <c r="D167" s="218">
        <v>9858417777</v>
      </c>
      <c r="E167" s="223" t="s">
        <v>1461</v>
      </c>
      <c r="F167" s="219" t="s">
        <v>1462</v>
      </c>
    </row>
    <row r="168" spans="1:6" s="318" customFormat="1" ht="24" thickBot="1">
      <c r="A168" s="215">
        <v>3</v>
      </c>
      <c r="B168" s="216" t="s">
        <v>1463</v>
      </c>
      <c r="C168" s="223" t="s">
        <v>1464</v>
      </c>
      <c r="D168" s="218">
        <v>9858407777</v>
      </c>
      <c r="E168" s="223" t="s">
        <v>1465</v>
      </c>
      <c r="F168" s="219" t="s">
        <v>1466</v>
      </c>
    </row>
    <row r="169" spans="1:6" s="318" customFormat="1" ht="24" thickBot="1">
      <c r="A169" s="215">
        <v>4</v>
      </c>
      <c r="B169" s="216" t="s">
        <v>1467</v>
      </c>
      <c r="C169" s="223" t="s">
        <v>1468</v>
      </c>
      <c r="D169" s="218">
        <v>9858437777</v>
      </c>
      <c r="E169" s="223" t="s">
        <v>1469</v>
      </c>
      <c r="F169" s="219" t="s">
        <v>1470</v>
      </c>
    </row>
    <row r="170" spans="1:6" s="318" customFormat="1" ht="24" thickBot="1">
      <c r="A170" s="215">
        <v>5</v>
      </c>
      <c r="B170" s="216" t="s">
        <v>1471</v>
      </c>
      <c r="C170" s="223" t="s">
        <v>1472</v>
      </c>
      <c r="D170" s="218">
        <v>9858427777</v>
      </c>
      <c r="E170" s="223" t="s">
        <v>1473</v>
      </c>
      <c r="F170" s="219" t="s">
        <v>1474</v>
      </c>
    </row>
    <row r="171" spans="1:6" s="318" customFormat="1" ht="24" thickBot="1">
      <c r="A171" s="215">
        <v>6</v>
      </c>
      <c r="B171" s="216" t="s">
        <v>1475</v>
      </c>
      <c r="C171" s="223" t="s">
        <v>1476</v>
      </c>
      <c r="D171" s="218">
        <v>9858727777</v>
      </c>
      <c r="E171" s="223" t="s">
        <v>1477</v>
      </c>
      <c r="F171" s="219" t="s">
        <v>1478</v>
      </c>
    </row>
    <row r="172" spans="1:6" s="318" customFormat="1" ht="24" thickBot="1">
      <c r="A172" s="215">
        <v>7</v>
      </c>
      <c r="B172" s="216" t="s">
        <v>1479</v>
      </c>
      <c r="C172" s="223" t="s">
        <v>1480</v>
      </c>
      <c r="D172" s="218">
        <v>9858707777</v>
      </c>
      <c r="E172" s="223" t="s">
        <v>1481</v>
      </c>
      <c r="F172" s="219" t="s">
        <v>1482</v>
      </c>
    </row>
    <row r="173" spans="1:6" s="318" customFormat="1" ht="24" thickBot="1">
      <c r="A173" s="215">
        <v>8</v>
      </c>
      <c r="B173" s="216" t="s">
        <v>1483</v>
      </c>
      <c r="C173" s="223" t="s">
        <v>1484</v>
      </c>
      <c r="D173" s="218">
        <v>9858717777</v>
      </c>
      <c r="E173" s="223" t="s">
        <v>1485</v>
      </c>
      <c r="F173" s="219" t="s">
        <v>1486</v>
      </c>
    </row>
    <row r="174" spans="1:6" s="318" customFormat="1" ht="24" thickBot="1">
      <c r="A174" s="215">
        <v>9</v>
      </c>
      <c r="B174" s="216" t="s">
        <v>1487</v>
      </c>
      <c r="C174" s="223" t="s">
        <v>1488</v>
      </c>
      <c r="D174" s="218">
        <v>9853737777</v>
      </c>
      <c r="E174" s="223" t="s">
        <v>1489</v>
      </c>
      <c r="F174" s="219" t="s">
        <v>1490</v>
      </c>
    </row>
    <row r="175" spans="1:6">
      <c r="A175" s="200"/>
    </row>
    <row r="176" spans="1:6">
      <c r="A176" s="200"/>
    </row>
    <row r="177" spans="1:1" ht="19.5">
      <c r="A177" s="227"/>
    </row>
  </sheetData>
  <mergeCells count="6">
    <mergeCell ref="A59:A60"/>
    <mergeCell ref="B59:B60"/>
    <mergeCell ref="D59:D60"/>
    <mergeCell ref="A62:A63"/>
    <mergeCell ref="B62:B63"/>
    <mergeCell ref="D62:D63"/>
  </mergeCells>
  <hyperlinks>
    <hyperlink ref="F5" r:id="rId1"/>
    <hyperlink ref="F6" r:id="rId2" display="kapra@moha.gov.np;"/>
    <hyperlink ref="F10" r:id="rId3"/>
    <hyperlink ref="F11" r:id="rId4" display="control@moha.gov.np;"/>
    <hyperlink ref="F20" r:id="rId5" display="mohaplaning@yahoo.com;"/>
    <hyperlink ref="F21" r:id="rId6"/>
    <hyperlink ref="F8" r:id="rId7" display="subodh@moha.gov.np; "/>
    <hyperlink ref="F22" r:id="rId8"/>
    <hyperlink ref="F17" r:id="rId9" display="mahadevpanth@gmail.com"/>
    <hyperlink ref="F23" r:id="rId10"/>
    <hyperlink ref="F4" r:id="rId11" display="info@moha.gov.n"/>
    <hyperlink ref="C62" r:id="rId12" display="mailto:neoc@moha.gov.np"/>
    <hyperlink ref="C63" r:id="rId13" display="mailto:bipad@moha.gov.np"/>
    <hyperlink ref="C80" r:id="rId14" display="mailto:ndrrma@gmail.com"/>
    <hyperlink ref="F149" r:id="rId15" display="mailto:cdonpj@gmail.com"/>
    <hyperlink ref="F24" r:id="rId16" display="disastermgmt@moha.gov.np; "/>
    <hyperlink ref="F36" r:id="rId17"/>
    <hyperlink ref="F12" r:id="rId18" display="mailto:nepalbni@moha.gov.np"/>
    <hyperlink ref="H19" r:id="rId19" display="mailto:support@donidcr.gov.np"/>
    <hyperlink ref="H20" r:id="rId20" display="mailto:info@donidcr.gov.np"/>
    <hyperlink ref="H21" r:id="rId21" display="mailto:ss@donidcr.gov.np"/>
    <hyperlink ref="H22" r:id="rId22" display="mailto:vital@donidcr.gov.np"/>
  </hyperlinks>
  <printOptions horizontalCentered="1"/>
  <pageMargins left="0.01" right="0.01" top="0.01" bottom="0.01" header="0.01" footer="0.01"/>
  <pageSetup paperSize="9" scale="80" orientation="landscape" r:id="rId23"/>
  <tableParts count="1">
    <tablePart r:id="rId2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35"/>
  <sheetViews>
    <sheetView topLeftCell="B22" workbookViewId="0">
      <selection activeCell="J29" sqref="J29"/>
    </sheetView>
  </sheetViews>
  <sheetFormatPr defaultRowHeight="15"/>
  <cols>
    <col min="1" max="1" width="51.85546875" customWidth="1"/>
    <col min="2" max="2" width="26" bestFit="1" customWidth="1"/>
    <col min="3" max="3" width="18" customWidth="1"/>
    <col min="4" max="4" width="50" customWidth="1"/>
    <col min="5" max="5" width="17" customWidth="1"/>
    <col min="6" max="6" width="16.42578125" customWidth="1"/>
    <col min="7" max="7" width="18.42578125" customWidth="1"/>
  </cols>
  <sheetData>
    <row r="1" spans="1:5">
      <c r="A1" s="40" t="s">
        <v>221</v>
      </c>
      <c r="B1" s="41" t="s">
        <v>4</v>
      </c>
      <c r="C1" s="42" t="s">
        <v>224</v>
      </c>
      <c r="D1" s="41" t="s">
        <v>225</v>
      </c>
    </row>
    <row r="2" spans="1:5">
      <c r="A2" s="54" t="s">
        <v>315</v>
      </c>
      <c r="B2" s="54" t="s">
        <v>316</v>
      </c>
      <c r="C2" s="54" t="s">
        <v>318</v>
      </c>
      <c r="D2" s="109" t="s">
        <v>317</v>
      </c>
    </row>
    <row r="3" spans="1:5" ht="35.25">
      <c r="A3" s="10" t="s">
        <v>1733</v>
      </c>
      <c r="B3" s="55" t="s">
        <v>299</v>
      </c>
      <c r="C3" s="55"/>
      <c r="D3" s="109" t="s">
        <v>1578</v>
      </c>
      <c r="E3" s="38" t="s">
        <v>1800</v>
      </c>
    </row>
    <row r="4" spans="1:5" ht="35.25">
      <c r="A4" s="10" t="s">
        <v>307</v>
      </c>
      <c r="B4" s="55">
        <v>71540014</v>
      </c>
      <c r="C4" s="55" t="s">
        <v>298</v>
      </c>
      <c r="D4" s="109" t="s">
        <v>1125</v>
      </c>
    </row>
    <row r="5" spans="1:5" ht="24">
      <c r="A5" s="10" t="s">
        <v>300</v>
      </c>
      <c r="B5" s="55" t="s">
        <v>302</v>
      </c>
      <c r="C5" s="55"/>
      <c r="D5" s="109" t="s">
        <v>301</v>
      </c>
    </row>
    <row r="6" spans="1:5" ht="24">
      <c r="A6" s="10" t="s">
        <v>303</v>
      </c>
      <c r="B6" s="55" t="s">
        <v>306</v>
      </c>
      <c r="C6" s="55" t="s">
        <v>305</v>
      </c>
      <c r="D6" s="109" t="s">
        <v>304</v>
      </c>
    </row>
    <row r="7" spans="1:5" ht="21">
      <c r="A7" s="258" t="s">
        <v>1756</v>
      </c>
      <c r="B7" s="55" t="s">
        <v>308</v>
      </c>
      <c r="C7" s="55"/>
      <c r="D7" s="260" t="s">
        <v>1757</v>
      </c>
      <c r="E7" s="38" t="s">
        <v>1758</v>
      </c>
    </row>
    <row r="8" spans="1:5" ht="24">
      <c r="A8" s="10" t="s">
        <v>309</v>
      </c>
      <c r="B8" s="55">
        <v>550122</v>
      </c>
      <c r="C8" s="55"/>
      <c r="D8" s="110" t="s">
        <v>310</v>
      </c>
    </row>
    <row r="9" spans="1:5" ht="24">
      <c r="A9" s="10" t="s">
        <v>312</v>
      </c>
      <c r="B9" s="55" t="s">
        <v>313</v>
      </c>
      <c r="C9" s="55" t="s">
        <v>314</v>
      </c>
      <c r="D9" s="111" t="s">
        <v>311</v>
      </c>
    </row>
    <row r="10" spans="1:5" ht="23.25">
      <c r="A10" s="282" t="s">
        <v>1821</v>
      </c>
      <c r="B10" s="55" t="s">
        <v>1822</v>
      </c>
      <c r="C10" s="178"/>
      <c r="D10" s="109" t="s">
        <v>1820</v>
      </c>
    </row>
    <row r="11" spans="1:5" ht="16.5">
      <c r="A11" s="258" t="s">
        <v>1732</v>
      </c>
      <c r="D11" s="257" t="s">
        <v>1731</v>
      </c>
    </row>
    <row r="12" spans="1:5" ht="21">
      <c r="D12" s="38"/>
    </row>
    <row r="14" spans="1:5">
      <c r="B14" t="s">
        <v>475</v>
      </c>
    </row>
    <row r="15" spans="1:5">
      <c r="B15" t="s">
        <v>961</v>
      </c>
    </row>
    <row r="16" spans="1:5">
      <c r="B16" s="99"/>
    </row>
    <row r="18" spans="1:7" ht="86.25" customHeight="1" thickBot="1">
      <c r="A18" s="579" t="s">
        <v>1823</v>
      </c>
      <c r="B18" s="579"/>
      <c r="C18" s="579"/>
      <c r="D18" s="579"/>
      <c r="E18" s="579"/>
      <c r="F18" s="579"/>
    </row>
    <row r="19" spans="1:7" ht="31.5" thickTop="1" thickBot="1">
      <c r="A19" s="283" t="s">
        <v>1771</v>
      </c>
      <c r="B19" s="284" t="s">
        <v>1019</v>
      </c>
      <c r="C19" s="284" t="s">
        <v>2</v>
      </c>
      <c r="D19" s="284" t="s">
        <v>1767</v>
      </c>
      <c r="E19" s="284" t="s">
        <v>1824</v>
      </c>
      <c r="F19" s="285" t="s">
        <v>1825</v>
      </c>
      <c r="G19" s="294" t="s">
        <v>1768</v>
      </c>
    </row>
    <row r="20" spans="1:7" ht="30.75" thickTop="1">
      <c r="A20" s="580">
        <v>1</v>
      </c>
      <c r="B20" s="582" t="s">
        <v>1826</v>
      </c>
      <c r="C20" s="584" t="s">
        <v>1827</v>
      </c>
      <c r="D20" s="582" t="s">
        <v>1828</v>
      </c>
      <c r="E20" s="286" t="s">
        <v>1829</v>
      </c>
      <c r="F20" s="586"/>
      <c r="G20" s="177" t="s">
        <v>317</v>
      </c>
    </row>
    <row r="21" spans="1:7" ht="19.5" customHeight="1" thickBot="1">
      <c r="A21" s="581"/>
      <c r="B21" s="583"/>
      <c r="C21" s="585"/>
      <c r="D21" s="583"/>
      <c r="E21" s="287">
        <v>9857088952</v>
      </c>
      <c r="F21" s="587"/>
    </row>
    <row r="22" spans="1:7" ht="30" thickTop="1" thickBot="1">
      <c r="A22" s="576" t="s">
        <v>1830</v>
      </c>
      <c r="B22" s="577"/>
      <c r="C22" s="577"/>
      <c r="D22" s="577"/>
      <c r="E22" s="578"/>
      <c r="F22" s="288"/>
    </row>
    <row r="23" spans="1:7" ht="58.5" thickTop="1" thickBot="1">
      <c r="A23" s="356">
        <v>2</v>
      </c>
      <c r="B23" s="289" t="s">
        <v>2543</v>
      </c>
      <c r="C23" s="290" t="s">
        <v>1831</v>
      </c>
      <c r="D23" s="289" t="s">
        <v>1832</v>
      </c>
      <c r="E23" s="291" t="s">
        <v>1833</v>
      </c>
      <c r="F23" s="292">
        <v>65148</v>
      </c>
    </row>
    <row r="24" spans="1:7" ht="30" thickTop="1" thickBot="1">
      <c r="A24" s="356">
        <v>3</v>
      </c>
      <c r="B24" s="289" t="s">
        <v>2544</v>
      </c>
      <c r="C24" s="290" t="s">
        <v>1831</v>
      </c>
      <c r="D24" s="289" t="s">
        <v>2545</v>
      </c>
      <c r="E24" s="291" t="s">
        <v>1834</v>
      </c>
      <c r="F24" s="291" t="s">
        <v>2546</v>
      </c>
    </row>
    <row r="25" spans="1:7" ht="31.5" thickTop="1" thickBot="1">
      <c r="A25" s="356">
        <v>4</v>
      </c>
      <c r="B25" s="289" t="s">
        <v>2547</v>
      </c>
      <c r="C25" s="290" t="s">
        <v>1831</v>
      </c>
      <c r="D25" s="289" t="s">
        <v>1835</v>
      </c>
      <c r="E25" s="291" t="s">
        <v>1836</v>
      </c>
      <c r="F25" s="288"/>
      <c r="G25" s="281" t="s">
        <v>310</v>
      </c>
    </row>
    <row r="26" spans="1:7" ht="39" customHeight="1" thickTop="1" thickBot="1">
      <c r="A26" s="356">
        <v>5</v>
      </c>
      <c r="B26" s="289" t="s">
        <v>2548</v>
      </c>
      <c r="C26" s="290" t="s">
        <v>1831</v>
      </c>
      <c r="D26" s="289" t="s">
        <v>2549</v>
      </c>
      <c r="E26" s="291" t="s">
        <v>2550</v>
      </c>
      <c r="F26" s="292">
        <v>65148</v>
      </c>
      <c r="G26" t="s">
        <v>1125</v>
      </c>
    </row>
    <row r="27" spans="1:7" ht="30" thickTop="1" thickBot="1">
      <c r="A27" s="293">
        <v>6</v>
      </c>
      <c r="B27" s="289" t="s">
        <v>2551</v>
      </c>
      <c r="C27" s="290" t="s">
        <v>1831</v>
      </c>
      <c r="D27" s="289" t="s">
        <v>2552</v>
      </c>
      <c r="E27" s="291" t="s">
        <v>1837</v>
      </c>
      <c r="F27" s="292">
        <v>65148</v>
      </c>
      <c r="G27" s="257" t="s">
        <v>1731</v>
      </c>
    </row>
    <row r="28" spans="1:7" ht="30" thickTop="1" thickBot="1">
      <c r="A28" s="293">
        <v>7</v>
      </c>
      <c r="B28" s="289" t="s">
        <v>1838</v>
      </c>
      <c r="C28" s="290" t="s">
        <v>1831</v>
      </c>
      <c r="D28" s="289" t="s">
        <v>1839</v>
      </c>
      <c r="E28" s="291" t="s">
        <v>1840</v>
      </c>
      <c r="F28" s="292">
        <v>65148</v>
      </c>
    </row>
    <row r="29" spans="1:7" ht="58.5" thickTop="1" thickBot="1">
      <c r="A29" s="293">
        <v>8</v>
      </c>
      <c r="B29" s="289" t="s">
        <v>2553</v>
      </c>
      <c r="C29" s="290" t="s">
        <v>1831</v>
      </c>
      <c r="D29" s="289" t="s">
        <v>2554</v>
      </c>
      <c r="E29" s="291" t="s">
        <v>1841</v>
      </c>
      <c r="F29" s="292">
        <v>65148</v>
      </c>
    </row>
    <row r="30" spans="1:7" ht="30" thickTop="1" thickBot="1">
      <c r="A30" s="293">
        <v>9</v>
      </c>
      <c r="B30" s="289" t="s">
        <v>1842</v>
      </c>
      <c r="C30" s="290" t="s">
        <v>1831</v>
      </c>
      <c r="D30" s="289" t="s">
        <v>1843</v>
      </c>
      <c r="E30" s="291" t="s">
        <v>1844</v>
      </c>
      <c r="F30" s="292">
        <v>65148</v>
      </c>
    </row>
    <row r="31" spans="1:7" ht="58.5" thickTop="1" thickBot="1">
      <c r="A31" s="293">
        <v>10</v>
      </c>
      <c r="B31" s="289" t="s">
        <v>1845</v>
      </c>
      <c r="C31" s="290" t="s">
        <v>1831</v>
      </c>
      <c r="D31" s="289" t="s">
        <v>2555</v>
      </c>
      <c r="E31" s="291" t="s">
        <v>1846</v>
      </c>
      <c r="F31" s="292">
        <v>65148</v>
      </c>
      <c r="G31" s="339" t="s">
        <v>2795</v>
      </c>
    </row>
    <row r="32" spans="1:7" ht="30" thickTop="1" thickBot="1">
      <c r="A32" s="293">
        <v>11</v>
      </c>
      <c r="B32" s="289" t="s">
        <v>2556</v>
      </c>
      <c r="C32" s="290" t="s">
        <v>1831</v>
      </c>
      <c r="D32" s="289" t="s">
        <v>2557</v>
      </c>
      <c r="E32" s="291" t="s">
        <v>1847</v>
      </c>
      <c r="F32" s="292">
        <v>65148</v>
      </c>
    </row>
    <row r="33" spans="1:7" ht="58.5" thickTop="1" thickBot="1">
      <c r="A33" s="293">
        <v>12</v>
      </c>
      <c r="B33" s="289" t="s">
        <v>2558</v>
      </c>
      <c r="C33" s="290" t="s">
        <v>1831</v>
      </c>
      <c r="D33" s="289" t="s">
        <v>2559</v>
      </c>
      <c r="E33" s="291" t="s">
        <v>1849</v>
      </c>
      <c r="F33" s="292">
        <v>65148</v>
      </c>
    </row>
    <row r="34" spans="1:7" ht="61.5" thickTop="1" thickBot="1">
      <c r="A34" s="293">
        <v>13</v>
      </c>
      <c r="B34" s="289" t="s">
        <v>2560</v>
      </c>
      <c r="C34" s="290" t="s">
        <v>1831</v>
      </c>
      <c r="D34" s="289" t="s">
        <v>2561</v>
      </c>
      <c r="E34" s="291" t="s">
        <v>1848</v>
      </c>
      <c r="F34" s="292">
        <v>65148</v>
      </c>
      <c r="G34" s="177" t="s">
        <v>1820</v>
      </c>
    </row>
    <row r="35" spans="1:7" ht="15.75" thickTop="1"/>
  </sheetData>
  <mergeCells count="7">
    <mergeCell ref="A22:E22"/>
    <mergeCell ref="A18:F18"/>
    <mergeCell ref="A20:A21"/>
    <mergeCell ref="B20:B21"/>
    <mergeCell ref="C20:C21"/>
    <mergeCell ref="D20:D21"/>
    <mergeCell ref="F20:F21"/>
  </mergeCells>
  <hyperlinks>
    <hyperlink ref="D4" r:id="rId1" display="internalaffairsp5@gmail.com;"/>
    <hyperlink ref="D6" r:id="rId2" display="mailto:province5moitfe@gmail.com"/>
    <hyperlink ref="E7" r:id="rId3" display="http://www.mosd.p5.gov.np/"/>
    <hyperlink ref="E3" r:id="rId4" display="mailto:kapra.cmofficep5@gmail.com"/>
  </hyperlinks>
  <pageMargins left="0.7" right="0.7" top="0.75" bottom="0.75" header="0.3" footer="0.3"/>
  <pageSetup paperSize="9" scale="85" orientation="landscape" r:id="rId5"/>
  <tableParts count="1"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33"/>
  <sheetViews>
    <sheetView workbookViewId="0">
      <selection activeCell="D18" sqref="D18"/>
    </sheetView>
  </sheetViews>
  <sheetFormatPr defaultRowHeight="23.25"/>
  <cols>
    <col min="1" max="1" width="19" style="81" customWidth="1"/>
    <col min="2" max="2" width="33.85546875" style="81" customWidth="1"/>
    <col min="3" max="3" width="32" style="81" customWidth="1"/>
    <col min="4" max="4" width="41.28515625" style="81" customWidth="1"/>
    <col min="5" max="5" width="26.28515625" customWidth="1"/>
  </cols>
  <sheetData>
    <row r="1" spans="1:5" ht="18">
      <c r="A1" s="588" t="s">
        <v>442</v>
      </c>
      <c r="B1" s="588"/>
      <c r="C1" s="588"/>
      <c r="D1" s="588"/>
    </row>
    <row r="2" spans="1:5" ht="19.5">
      <c r="A2" s="76" t="s">
        <v>443</v>
      </c>
      <c r="B2" s="76" t="s">
        <v>444</v>
      </c>
      <c r="C2" s="76" t="s">
        <v>445</v>
      </c>
      <c r="D2" s="76" t="s">
        <v>446</v>
      </c>
      <c r="E2" s="108" t="s">
        <v>605</v>
      </c>
    </row>
    <row r="3" spans="1:5" s="8" customFormat="1" ht="39">
      <c r="A3" s="77">
        <v>1</v>
      </c>
      <c r="B3" s="78" t="s">
        <v>447</v>
      </c>
      <c r="C3" s="78" t="s">
        <v>448</v>
      </c>
      <c r="D3" s="79" t="s">
        <v>449</v>
      </c>
      <c r="E3" s="127" t="s">
        <v>645</v>
      </c>
    </row>
    <row r="4" spans="1:5" ht="39">
      <c r="A4" s="80">
        <v>2</v>
      </c>
      <c r="B4" s="78" t="s">
        <v>450</v>
      </c>
      <c r="C4" s="79" t="s">
        <v>451</v>
      </c>
      <c r="D4" s="79" t="s">
        <v>452</v>
      </c>
      <c r="E4" s="88" t="s">
        <v>639</v>
      </c>
    </row>
    <row r="5" spans="1:5" ht="19.5">
      <c r="A5" s="76" t="s">
        <v>443</v>
      </c>
      <c r="B5" s="76" t="s">
        <v>453</v>
      </c>
      <c r="C5" s="76" t="s">
        <v>445</v>
      </c>
      <c r="D5" s="76" t="s">
        <v>446</v>
      </c>
    </row>
    <row r="6" spans="1:5" ht="39">
      <c r="A6" s="80">
        <v>1</v>
      </c>
      <c r="B6" s="78" t="s">
        <v>35</v>
      </c>
      <c r="C6" s="79" t="s">
        <v>448</v>
      </c>
      <c r="D6" s="79" t="s">
        <v>454</v>
      </c>
    </row>
    <row r="7" spans="1:5" ht="39">
      <c r="A7" s="80">
        <v>2</v>
      </c>
      <c r="B7" s="78" t="s">
        <v>35</v>
      </c>
      <c r="C7" s="79" t="s">
        <v>455</v>
      </c>
      <c r="D7" s="79" t="s">
        <v>456</v>
      </c>
      <c r="E7" s="38" t="s">
        <v>646</v>
      </c>
    </row>
    <row r="8" spans="1:5" ht="39">
      <c r="A8" s="80">
        <v>3</v>
      </c>
      <c r="B8" s="78" t="s">
        <v>35</v>
      </c>
      <c r="C8" s="79" t="s">
        <v>455</v>
      </c>
      <c r="D8" s="79" t="s">
        <v>457</v>
      </c>
      <c r="E8" t="s">
        <v>602</v>
      </c>
    </row>
    <row r="9" spans="1:5" ht="19.5">
      <c r="A9" s="76" t="s">
        <v>443</v>
      </c>
      <c r="B9" s="76" t="s">
        <v>458</v>
      </c>
      <c r="C9" s="76" t="s">
        <v>445</v>
      </c>
      <c r="D9" s="76" t="s">
        <v>446</v>
      </c>
    </row>
    <row r="10" spans="1:5" ht="39">
      <c r="A10" s="80">
        <v>1</v>
      </c>
      <c r="B10" s="78" t="s">
        <v>459</v>
      </c>
      <c r="C10" s="78" t="s">
        <v>455</v>
      </c>
      <c r="D10" s="79" t="s">
        <v>480</v>
      </c>
      <c r="E10" s="85" t="s">
        <v>635</v>
      </c>
    </row>
    <row r="11" spans="1:5" ht="39">
      <c r="A11" s="80">
        <v>2</v>
      </c>
      <c r="B11" s="78" t="s">
        <v>460</v>
      </c>
      <c r="C11" s="78" t="s">
        <v>451</v>
      </c>
      <c r="D11" s="79" t="s">
        <v>461</v>
      </c>
      <c r="E11" s="38" t="s">
        <v>1126</v>
      </c>
    </row>
    <row r="12" spans="1:5" ht="39">
      <c r="A12" s="80">
        <v>3</v>
      </c>
      <c r="B12" s="78" t="s">
        <v>462</v>
      </c>
      <c r="C12" s="78" t="s">
        <v>455</v>
      </c>
      <c r="D12" s="79" t="s">
        <v>463</v>
      </c>
      <c r="E12" t="s">
        <v>636</v>
      </c>
    </row>
    <row r="13" spans="1:5" ht="39">
      <c r="A13" s="80">
        <v>4</v>
      </c>
      <c r="B13" s="78" t="s">
        <v>464</v>
      </c>
      <c r="C13" s="78" t="s">
        <v>451</v>
      </c>
      <c r="D13" s="79" t="s">
        <v>465</v>
      </c>
      <c r="E13" t="s">
        <v>637</v>
      </c>
    </row>
    <row r="14" spans="1:5" ht="19.5">
      <c r="A14" s="76" t="s">
        <v>443</v>
      </c>
      <c r="B14" s="76" t="s">
        <v>453</v>
      </c>
      <c r="C14" s="76" t="s">
        <v>445</v>
      </c>
      <c r="D14" s="76" t="s">
        <v>446</v>
      </c>
    </row>
    <row r="15" spans="1:5" ht="39">
      <c r="A15" s="80">
        <v>1</v>
      </c>
      <c r="B15" s="78" t="s">
        <v>35</v>
      </c>
      <c r="C15" s="78" t="s">
        <v>448</v>
      </c>
      <c r="D15" s="79" t="s">
        <v>466</v>
      </c>
    </row>
    <row r="16" spans="1:5" ht="39">
      <c r="A16" s="80">
        <v>2</v>
      </c>
      <c r="B16" s="78" t="s">
        <v>35</v>
      </c>
      <c r="C16" s="78" t="s">
        <v>455</v>
      </c>
      <c r="D16" s="79" t="s">
        <v>603</v>
      </c>
      <c r="E16" t="s">
        <v>604</v>
      </c>
    </row>
    <row r="17" spans="1:5" ht="39">
      <c r="A17" s="80">
        <v>3</v>
      </c>
      <c r="B17" s="78" t="s">
        <v>35</v>
      </c>
      <c r="C17" s="78" t="s">
        <v>451</v>
      </c>
      <c r="D17" s="79" t="s">
        <v>467</v>
      </c>
    </row>
    <row r="18" spans="1:5" ht="39">
      <c r="A18" s="80">
        <v>4</v>
      </c>
      <c r="B18" s="78" t="s">
        <v>35</v>
      </c>
      <c r="C18" s="79" t="s">
        <v>468</v>
      </c>
      <c r="D18" s="79" t="s">
        <v>469</v>
      </c>
    </row>
    <row r="21" spans="1:5">
      <c r="A21" s="589" t="s">
        <v>688</v>
      </c>
      <c r="B21" s="589"/>
      <c r="C21" s="589"/>
      <c r="D21" s="589"/>
      <c r="E21" s="589"/>
    </row>
    <row r="22" spans="1:5">
      <c r="A22" s="148" t="s">
        <v>443</v>
      </c>
      <c r="B22" s="45" t="s">
        <v>89</v>
      </c>
      <c r="C22" s="45" t="s">
        <v>689</v>
      </c>
      <c r="D22" s="45" t="s">
        <v>690</v>
      </c>
      <c r="E22" s="45" t="s">
        <v>445</v>
      </c>
    </row>
    <row r="23" spans="1:5">
      <c r="A23" s="148">
        <v>1</v>
      </c>
      <c r="B23" s="43" t="s">
        <v>691</v>
      </c>
      <c r="C23" s="43"/>
      <c r="D23" s="147">
        <v>9848031813</v>
      </c>
      <c r="E23" s="54" t="s">
        <v>692</v>
      </c>
    </row>
    <row r="24" spans="1:5">
      <c r="A24" s="148">
        <v>2</v>
      </c>
      <c r="B24" s="43" t="s">
        <v>696</v>
      </c>
      <c r="C24" s="43"/>
      <c r="D24" s="147">
        <v>9851119139</v>
      </c>
      <c r="E24" s="54" t="s">
        <v>693</v>
      </c>
    </row>
    <row r="25" spans="1:5">
      <c r="A25" s="148">
        <v>3</v>
      </c>
      <c r="B25" s="43" t="s">
        <v>697</v>
      </c>
      <c r="C25" s="147">
        <v>4</v>
      </c>
      <c r="D25" s="147">
        <v>9858027226</v>
      </c>
      <c r="E25" s="54" t="s">
        <v>694</v>
      </c>
    </row>
    <row r="26" spans="1:5">
      <c r="A26" s="148">
        <v>4</v>
      </c>
      <c r="B26" s="43" t="s">
        <v>698</v>
      </c>
      <c r="C26" s="43"/>
      <c r="D26" s="147">
        <v>9858027927</v>
      </c>
      <c r="E26" s="54" t="s">
        <v>695</v>
      </c>
    </row>
    <row r="27" spans="1:5">
      <c r="A27" s="148">
        <v>5</v>
      </c>
      <c r="B27" s="43" t="s">
        <v>704</v>
      </c>
      <c r="C27" s="43"/>
      <c r="D27" s="147">
        <v>9748012987</v>
      </c>
      <c r="E27" s="54" t="s">
        <v>695</v>
      </c>
    </row>
    <row r="28" spans="1:5">
      <c r="A28" s="148">
        <v>6</v>
      </c>
      <c r="B28" s="43" t="s">
        <v>699</v>
      </c>
      <c r="C28" s="147">
        <v>3</v>
      </c>
      <c r="D28" s="147">
        <v>9848145799</v>
      </c>
      <c r="E28" s="54" t="s">
        <v>694</v>
      </c>
    </row>
    <row r="29" spans="1:5">
      <c r="A29" s="148">
        <v>7</v>
      </c>
      <c r="B29" s="43" t="s">
        <v>700</v>
      </c>
      <c r="C29" s="147">
        <v>2</v>
      </c>
      <c r="D29" s="147">
        <v>9858021123</v>
      </c>
      <c r="E29" s="54" t="s">
        <v>448</v>
      </c>
    </row>
    <row r="30" spans="1:5">
      <c r="A30" s="148">
        <v>8</v>
      </c>
      <c r="B30" s="43" t="s">
        <v>701</v>
      </c>
      <c r="C30" s="147">
        <v>1</v>
      </c>
      <c r="D30" s="147">
        <v>9858029296</v>
      </c>
      <c r="E30" s="54" t="s">
        <v>695</v>
      </c>
    </row>
    <row r="31" spans="1:5">
      <c r="A31" s="148">
        <v>9</v>
      </c>
      <c r="B31" s="43" t="s">
        <v>702</v>
      </c>
      <c r="C31" s="43"/>
      <c r="D31" s="147">
        <v>9843770271</v>
      </c>
      <c r="E31" s="54" t="s">
        <v>695</v>
      </c>
    </row>
    <row r="32" spans="1:5">
      <c r="A32" s="148">
        <v>10</v>
      </c>
      <c r="B32" s="43" t="s">
        <v>703</v>
      </c>
      <c r="C32" s="43"/>
      <c r="D32" s="147">
        <v>9841512998</v>
      </c>
      <c r="E32" s="54" t="s">
        <v>695</v>
      </c>
    </row>
    <row r="33" spans="1:5">
      <c r="A33" s="148">
        <v>11</v>
      </c>
      <c r="B33" s="43"/>
      <c r="C33" s="43"/>
      <c r="D33" s="43"/>
      <c r="E33" s="54"/>
    </row>
  </sheetData>
  <mergeCells count="2">
    <mergeCell ref="A1:D1"/>
    <mergeCell ref="A21:E21"/>
  </mergeCells>
  <hyperlinks>
    <hyperlink ref="E7" r:id="rId1" display="mailto:tamatadk@gmail.com"/>
    <hyperlink ref="E11" r:id="rId2" display="mailto:tsharma752@yahoo.com"/>
  </hyperlinks>
  <printOptions horizontalCentered="1"/>
  <pageMargins left="0.01" right="0.01" top="0.01" bottom="0.01" header="0.01" footer="0.01"/>
  <pageSetup paperSize="9" scale="95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14"/>
  <sheetViews>
    <sheetView topLeftCell="A101" workbookViewId="0">
      <selection activeCell="F2" sqref="F2:F113"/>
    </sheetView>
  </sheetViews>
  <sheetFormatPr defaultRowHeight="15"/>
  <cols>
    <col min="1" max="1" width="23.140625" bestFit="1" customWidth="1"/>
    <col min="2" max="2" width="23.28515625" bestFit="1" customWidth="1"/>
    <col min="3" max="3" width="32.85546875" customWidth="1"/>
    <col min="4" max="4" width="24" customWidth="1"/>
    <col min="5" max="5" width="24.140625" bestFit="1" customWidth="1"/>
    <col min="6" max="6" width="60" bestFit="1" customWidth="1"/>
  </cols>
  <sheetData>
    <row r="1" spans="1:6" ht="24" thickBot="1">
      <c r="A1" s="186" t="s">
        <v>1019</v>
      </c>
      <c r="B1" s="187" t="s">
        <v>2</v>
      </c>
      <c r="C1" s="187" t="s">
        <v>1</v>
      </c>
      <c r="D1" s="187" t="s">
        <v>1928</v>
      </c>
      <c r="E1" s="193" t="s">
        <v>1929</v>
      </c>
      <c r="F1" s="193" t="s">
        <v>1113</v>
      </c>
    </row>
    <row r="2" spans="1:6" ht="24" thickBot="1">
      <c r="A2" s="189"/>
      <c r="B2" s="192" t="s">
        <v>353</v>
      </c>
      <c r="C2" s="189" t="s">
        <v>1110</v>
      </c>
      <c r="D2" s="190">
        <v>9858054313</v>
      </c>
      <c r="E2" s="311"/>
      <c r="F2" s="3" t="s">
        <v>1713</v>
      </c>
    </row>
    <row r="3" spans="1:6" ht="24" thickBot="1">
      <c r="A3" s="188"/>
      <c r="B3" s="192" t="s">
        <v>1958</v>
      </c>
      <c r="C3" s="189" t="s">
        <v>503</v>
      </c>
      <c r="D3" s="190">
        <v>9858027167</v>
      </c>
      <c r="E3" s="311"/>
      <c r="F3" s="83" t="s">
        <v>486</v>
      </c>
    </row>
    <row r="4" spans="1:6" ht="24" thickBot="1">
      <c r="A4" s="188"/>
      <c r="B4" s="192" t="s">
        <v>1021</v>
      </c>
      <c r="C4" s="189" t="s">
        <v>1022</v>
      </c>
      <c r="D4" s="190">
        <v>9858060301</v>
      </c>
      <c r="E4" s="311"/>
      <c r="F4" s="97" t="s">
        <v>1130</v>
      </c>
    </row>
    <row r="5" spans="1:6" ht="24" thickBot="1">
      <c r="A5" s="188"/>
      <c r="B5" s="192" t="s">
        <v>1021</v>
      </c>
      <c r="C5" s="189" t="s">
        <v>1023</v>
      </c>
      <c r="D5" s="190">
        <v>9858060302</v>
      </c>
      <c r="E5" s="311"/>
      <c r="F5" s="97" t="s">
        <v>1131</v>
      </c>
    </row>
    <row r="6" spans="1:6" ht="24" thickBot="1">
      <c r="A6" s="188"/>
      <c r="B6" s="192" t="s">
        <v>1021</v>
      </c>
      <c r="C6" s="189" t="s">
        <v>1024</v>
      </c>
      <c r="D6" s="190">
        <v>9858060303</v>
      </c>
      <c r="E6" s="311"/>
      <c r="F6" s="97" t="s">
        <v>1132</v>
      </c>
    </row>
    <row r="7" spans="1:6" ht="24" thickBot="1">
      <c r="A7" s="188"/>
      <c r="B7" s="192" t="s">
        <v>1021</v>
      </c>
      <c r="C7" s="189" t="s">
        <v>1025</v>
      </c>
      <c r="D7" s="190">
        <v>9858060304</v>
      </c>
      <c r="E7" s="311"/>
      <c r="F7" s="97" t="s">
        <v>1133</v>
      </c>
    </row>
    <row r="8" spans="1:6" ht="24" thickBot="1">
      <c r="A8" s="188"/>
      <c r="B8" s="192" t="s">
        <v>1021</v>
      </c>
      <c r="C8" s="189" t="s">
        <v>1026</v>
      </c>
      <c r="D8" s="190">
        <v>9858060305</v>
      </c>
      <c r="E8" s="311"/>
      <c r="F8" s="97" t="s">
        <v>1134</v>
      </c>
    </row>
    <row r="9" spans="1:6" ht="24" thickBot="1">
      <c r="A9" s="188"/>
      <c r="B9" s="192" t="s">
        <v>1021</v>
      </c>
      <c r="C9" s="189" t="s">
        <v>1027</v>
      </c>
      <c r="D9" s="190">
        <v>9858060306</v>
      </c>
      <c r="E9" s="311"/>
      <c r="F9" s="97" t="s">
        <v>1135</v>
      </c>
    </row>
    <row r="10" spans="1:6" ht="24" thickBot="1">
      <c r="A10" s="188"/>
      <c r="B10" s="192" t="s">
        <v>1021</v>
      </c>
      <c r="C10" s="189" t="s">
        <v>1028</v>
      </c>
      <c r="D10" s="190">
        <v>9858060307</v>
      </c>
      <c r="E10" s="311"/>
      <c r="F10" s="97" t="s">
        <v>1136</v>
      </c>
    </row>
    <row r="11" spans="1:6" ht="24" thickBot="1">
      <c r="A11" s="188"/>
      <c r="B11" s="192" t="s">
        <v>1021</v>
      </c>
      <c r="C11" s="189" t="s">
        <v>1029</v>
      </c>
      <c r="D11" s="190">
        <v>9858060308</v>
      </c>
      <c r="E11" s="311"/>
      <c r="F11" s="97" t="s">
        <v>1137</v>
      </c>
    </row>
    <row r="12" spans="1:6" ht="24" thickBot="1">
      <c r="A12" s="188"/>
      <c r="B12" s="192" t="s">
        <v>1021</v>
      </c>
      <c r="C12" s="189" t="s">
        <v>1030</v>
      </c>
      <c r="D12" s="190">
        <v>9858060309</v>
      </c>
      <c r="E12" s="311"/>
      <c r="F12" s="97" t="s">
        <v>1138</v>
      </c>
    </row>
    <row r="13" spans="1:6" ht="24" thickBot="1">
      <c r="A13" s="188"/>
      <c r="B13" s="192" t="s">
        <v>1021</v>
      </c>
      <c r="C13" s="189" t="s">
        <v>1031</v>
      </c>
      <c r="D13" s="190">
        <v>9858060310</v>
      </c>
      <c r="E13" s="311"/>
      <c r="F13" s="97" t="s">
        <v>1139</v>
      </c>
    </row>
    <row r="14" spans="1:6" ht="24" thickBot="1">
      <c r="A14" s="188"/>
      <c r="B14" s="192" t="s">
        <v>1958</v>
      </c>
      <c r="C14" s="189" t="s">
        <v>1032</v>
      </c>
      <c r="D14" s="190">
        <v>9858026295</v>
      </c>
      <c r="E14" s="311"/>
      <c r="F14" s="84" t="s">
        <v>1730</v>
      </c>
    </row>
    <row r="15" spans="1:6" ht="24" thickBot="1">
      <c r="A15" s="188"/>
      <c r="B15" s="192" t="s">
        <v>1021</v>
      </c>
      <c r="C15" s="189" t="s">
        <v>1034</v>
      </c>
      <c r="D15" s="190">
        <v>9858087883</v>
      </c>
      <c r="E15" s="311"/>
      <c r="F15" s="38" t="s">
        <v>2824</v>
      </c>
    </row>
    <row r="16" spans="1:6" ht="24" thickBot="1">
      <c r="A16" s="188"/>
      <c r="B16" s="192" t="s">
        <v>1021</v>
      </c>
      <c r="C16" s="189" t="s">
        <v>1035</v>
      </c>
      <c r="D16" s="190">
        <v>9858041114</v>
      </c>
      <c r="E16" s="311"/>
      <c r="F16" s="38" t="s">
        <v>1602</v>
      </c>
    </row>
    <row r="17" spans="1:6" ht="24" thickBot="1">
      <c r="A17" s="188"/>
      <c r="B17" s="192" t="s">
        <v>1021</v>
      </c>
      <c r="C17" s="189" t="s">
        <v>1036</v>
      </c>
      <c r="D17" s="190">
        <v>9858071933</v>
      </c>
      <c r="E17" s="311"/>
      <c r="F17" s="38" t="s">
        <v>3544</v>
      </c>
    </row>
    <row r="18" spans="1:6" ht="24" thickBot="1">
      <c r="A18" s="188"/>
      <c r="B18" s="192" t="s">
        <v>1021</v>
      </c>
      <c r="C18" s="189" t="s">
        <v>1037</v>
      </c>
      <c r="D18" s="190">
        <v>9858020490</v>
      </c>
      <c r="E18" s="311"/>
      <c r="F18" s="38" t="s">
        <v>3545</v>
      </c>
    </row>
    <row r="19" spans="1:6" ht="24" thickBot="1">
      <c r="A19" s="188"/>
      <c r="B19" s="192" t="s">
        <v>1021</v>
      </c>
      <c r="C19" s="189" t="s">
        <v>1038</v>
      </c>
      <c r="D19" s="190" t="s">
        <v>1727</v>
      </c>
      <c r="E19" s="311"/>
      <c r="F19" s="38" t="s">
        <v>3546</v>
      </c>
    </row>
    <row r="20" spans="1:6" ht="24" thickBot="1">
      <c r="A20" s="188"/>
      <c r="B20" s="192" t="s">
        <v>1021</v>
      </c>
      <c r="C20" s="189" t="s">
        <v>1039</v>
      </c>
      <c r="D20" s="190">
        <v>9858033800</v>
      </c>
      <c r="E20" s="311"/>
      <c r="F20" s="38" t="s">
        <v>3547</v>
      </c>
    </row>
    <row r="21" spans="1:6" ht="24" thickBot="1">
      <c r="A21" s="188"/>
      <c r="B21" s="192" t="s">
        <v>1021</v>
      </c>
      <c r="C21" s="189" t="s">
        <v>1040</v>
      </c>
      <c r="D21" s="190">
        <v>9841310701</v>
      </c>
      <c r="E21" s="311"/>
      <c r="F21" s="38" t="s">
        <v>3548</v>
      </c>
    </row>
    <row r="22" spans="1:6" ht="24" thickBot="1">
      <c r="A22" s="188"/>
      <c r="B22" s="192" t="s">
        <v>1021</v>
      </c>
      <c r="C22" s="189" t="s">
        <v>1041</v>
      </c>
      <c r="D22" s="190">
        <v>9858047666</v>
      </c>
      <c r="E22" s="311"/>
      <c r="F22" s="38" t="s">
        <v>3549</v>
      </c>
    </row>
    <row r="23" spans="1:6" ht="24" thickBot="1">
      <c r="A23" s="188"/>
      <c r="B23" s="192" t="s">
        <v>1021</v>
      </c>
      <c r="C23" s="189" t="s">
        <v>1042</v>
      </c>
      <c r="D23" s="190">
        <v>9858031333</v>
      </c>
      <c r="E23" s="311"/>
      <c r="F23" s="38" t="s">
        <v>3552</v>
      </c>
    </row>
    <row r="24" spans="1:6" ht="24" thickBot="1">
      <c r="A24" s="188"/>
      <c r="B24" s="192" t="s">
        <v>1021</v>
      </c>
      <c r="C24" s="189" t="s">
        <v>1043</v>
      </c>
      <c r="D24" s="190">
        <v>9858025956</v>
      </c>
      <c r="E24" s="311"/>
      <c r="F24" s="38" t="s">
        <v>3550</v>
      </c>
    </row>
    <row r="25" spans="1:6" ht="24" thickBot="1">
      <c r="A25" s="188"/>
      <c r="B25" s="192" t="s">
        <v>1021</v>
      </c>
      <c r="C25" s="189" t="s">
        <v>1044</v>
      </c>
      <c r="D25" s="190">
        <v>9858056017</v>
      </c>
      <c r="E25" s="311"/>
      <c r="F25" s="38" t="s">
        <v>3551</v>
      </c>
    </row>
    <row r="26" spans="1:6" ht="24" thickBot="1">
      <c r="A26" s="188"/>
      <c r="B26" s="192" t="s">
        <v>1021</v>
      </c>
      <c r="C26" s="189" t="s">
        <v>1045</v>
      </c>
      <c r="D26" s="190">
        <v>9816554148</v>
      </c>
      <c r="E26" s="311"/>
      <c r="F26" s="339" t="s">
        <v>2500</v>
      </c>
    </row>
    <row r="27" spans="1:6" ht="24" thickBot="1">
      <c r="A27" s="188"/>
      <c r="B27" s="192" t="s">
        <v>1958</v>
      </c>
      <c r="C27" s="189" t="s">
        <v>1046</v>
      </c>
      <c r="D27" s="190">
        <v>9858081311</v>
      </c>
      <c r="E27" s="311"/>
      <c r="F27" s="86"/>
    </row>
    <row r="28" spans="1:6" ht="24" thickBot="1">
      <c r="A28" s="188"/>
      <c r="B28" s="192" t="s">
        <v>1021</v>
      </c>
      <c r="C28" s="189" t="s">
        <v>1047</v>
      </c>
      <c r="D28" s="190">
        <v>9858081301</v>
      </c>
      <c r="E28" s="314">
        <v>9858081401</v>
      </c>
      <c r="F28" t="s">
        <v>3333</v>
      </c>
    </row>
    <row r="29" spans="1:6" ht="24" thickBot="1">
      <c r="A29" s="188"/>
      <c r="B29" s="192" t="s">
        <v>1021</v>
      </c>
      <c r="C29" s="189" t="s">
        <v>1048</v>
      </c>
      <c r="D29" s="190">
        <v>9858081302</v>
      </c>
      <c r="E29" s="314">
        <v>9858081402</v>
      </c>
      <c r="F29" t="s">
        <v>3334</v>
      </c>
    </row>
    <row r="30" spans="1:6" ht="24" thickBot="1">
      <c r="A30" s="188"/>
      <c r="B30" s="192" t="s">
        <v>1021</v>
      </c>
      <c r="C30" s="189" t="s">
        <v>1049</v>
      </c>
      <c r="D30" s="190">
        <v>9858081303</v>
      </c>
      <c r="E30" s="314">
        <v>9858081403</v>
      </c>
      <c r="F30" t="s">
        <v>3335</v>
      </c>
    </row>
    <row r="31" spans="1:6" ht="24" thickBot="1">
      <c r="A31" s="188"/>
      <c r="B31" s="192" t="s">
        <v>1021</v>
      </c>
      <c r="C31" s="189" t="s">
        <v>1050</v>
      </c>
      <c r="D31" s="190">
        <v>9858081304</v>
      </c>
      <c r="E31" s="314">
        <v>9858081404</v>
      </c>
      <c r="F31" t="s">
        <v>3336</v>
      </c>
    </row>
    <row r="32" spans="1:6" ht="24" thickBot="1">
      <c r="A32" s="188"/>
      <c r="B32" s="192" t="s">
        <v>1021</v>
      </c>
      <c r="C32" s="189" t="s">
        <v>1051</v>
      </c>
      <c r="D32" s="190">
        <v>9858081305</v>
      </c>
      <c r="E32" s="314">
        <v>9858081405</v>
      </c>
      <c r="F32" t="s">
        <v>3337</v>
      </c>
    </row>
    <row r="33" spans="1:6" ht="24" thickBot="1">
      <c r="A33" s="188"/>
      <c r="B33" s="192" t="s">
        <v>1021</v>
      </c>
      <c r="C33" s="189" t="s">
        <v>1052</v>
      </c>
      <c r="D33" s="190">
        <v>9858081306</v>
      </c>
      <c r="E33" s="314">
        <v>9858081406</v>
      </c>
      <c r="F33" t="s">
        <v>3338</v>
      </c>
    </row>
    <row r="34" spans="1:6" ht="24" thickBot="1">
      <c r="A34" s="188"/>
      <c r="B34" s="192" t="s">
        <v>1021</v>
      </c>
      <c r="C34" s="189" t="s">
        <v>1053</v>
      </c>
      <c r="D34" s="190">
        <v>9858081307</v>
      </c>
      <c r="E34" s="314">
        <v>9858081407</v>
      </c>
      <c r="F34" t="s">
        <v>3339</v>
      </c>
    </row>
    <row r="35" spans="1:6" ht="24" thickBot="1">
      <c r="A35" s="188"/>
      <c r="B35" s="192" t="s">
        <v>1021</v>
      </c>
      <c r="C35" s="189" t="s">
        <v>1054</v>
      </c>
      <c r="D35" s="190">
        <v>9858081308</v>
      </c>
      <c r="E35" s="314">
        <v>9858081408</v>
      </c>
      <c r="F35" t="s">
        <v>3340</v>
      </c>
    </row>
    <row r="36" spans="1:6" ht="24" thickBot="1">
      <c r="A36" s="188"/>
      <c r="B36" s="192" t="s">
        <v>1021</v>
      </c>
      <c r="C36" s="189" t="s">
        <v>1055</v>
      </c>
      <c r="D36" s="190">
        <v>9858081309</v>
      </c>
      <c r="E36" s="314">
        <v>9858081409</v>
      </c>
      <c r="F36" t="s">
        <v>3341</v>
      </c>
    </row>
    <row r="37" spans="1:6" ht="24" thickBot="1">
      <c r="A37" s="315"/>
      <c r="B37" s="192"/>
      <c r="C37" s="317" t="s">
        <v>1948</v>
      </c>
      <c r="E37" s="311"/>
      <c r="F37" s="310" t="s">
        <v>1930</v>
      </c>
    </row>
    <row r="38" spans="1:6" ht="24" thickBot="1">
      <c r="A38" s="315"/>
      <c r="B38" s="192"/>
      <c r="C38" s="317" t="s">
        <v>1948</v>
      </c>
      <c r="E38" s="311"/>
      <c r="F38" s="310" t="s">
        <v>1931</v>
      </c>
    </row>
    <row r="39" spans="1:6" ht="24" thickBot="1">
      <c r="A39" s="315"/>
      <c r="B39" s="192"/>
      <c r="C39" s="317" t="s">
        <v>1948</v>
      </c>
      <c r="E39" s="311"/>
      <c r="F39" s="316" t="s">
        <v>1932</v>
      </c>
    </row>
    <row r="40" spans="1:6" ht="24" thickBot="1">
      <c r="A40" s="315"/>
      <c r="B40" s="192"/>
      <c r="C40" s="317" t="s">
        <v>1948</v>
      </c>
      <c r="E40" s="311"/>
      <c r="F40" s="310" t="s">
        <v>1933</v>
      </c>
    </row>
    <row r="41" spans="1:6" ht="24" thickBot="1">
      <c r="A41" s="315"/>
      <c r="B41" s="192"/>
      <c r="C41" s="317" t="s">
        <v>1948</v>
      </c>
      <c r="E41" s="311"/>
      <c r="F41" s="316" t="s">
        <v>1934</v>
      </c>
    </row>
    <row r="42" spans="1:6" ht="24" thickBot="1">
      <c r="A42" s="315"/>
      <c r="B42" s="192"/>
      <c r="C42" s="317" t="s">
        <v>1948</v>
      </c>
      <c r="E42" s="311"/>
      <c r="F42" s="310" t="s">
        <v>1935</v>
      </c>
    </row>
    <row r="43" spans="1:6" ht="24" thickBot="1">
      <c r="A43" s="315"/>
      <c r="B43" s="192"/>
      <c r="C43" s="317" t="s">
        <v>1948</v>
      </c>
      <c r="E43" s="311"/>
      <c r="F43" s="316" t="s">
        <v>1936</v>
      </c>
    </row>
    <row r="44" spans="1:6" ht="24" thickBot="1">
      <c r="A44" s="315"/>
      <c r="B44" s="192"/>
      <c r="C44" s="317" t="s">
        <v>1948</v>
      </c>
      <c r="E44" s="311"/>
      <c r="F44" s="310" t="s">
        <v>1937</v>
      </c>
    </row>
    <row r="45" spans="1:6" ht="24" thickBot="1">
      <c r="A45" s="315"/>
      <c r="B45" s="192"/>
      <c r="C45" s="317" t="s">
        <v>1948</v>
      </c>
      <c r="E45" s="311"/>
      <c r="F45" s="310" t="s">
        <v>1938</v>
      </c>
    </row>
    <row r="46" spans="1:6" ht="24" thickBot="1">
      <c r="A46" s="315"/>
      <c r="B46" s="192"/>
      <c r="C46" s="317" t="s">
        <v>1948</v>
      </c>
      <c r="E46" s="311"/>
      <c r="F46" s="316" t="s">
        <v>1939</v>
      </c>
    </row>
    <row r="47" spans="1:6" ht="24" thickBot="1">
      <c r="A47" s="315"/>
      <c r="B47" s="192"/>
      <c r="C47" s="317" t="s">
        <v>1948</v>
      </c>
      <c r="E47" s="311"/>
      <c r="F47" s="310" t="s">
        <v>1940</v>
      </c>
    </row>
    <row r="48" spans="1:6" ht="24" thickBot="1">
      <c r="A48" s="315"/>
      <c r="B48" s="192"/>
      <c r="C48" s="317" t="s">
        <v>1948</v>
      </c>
      <c r="E48" s="311"/>
      <c r="F48" s="310" t="s">
        <v>1941</v>
      </c>
    </row>
    <row r="49" spans="1:6" ht="24" thickBot="1">
      <c r="A49" s="315"/>
      <c r="B49" s="192"/>
      <c r="C49" s="317" t="s">
        <v>1948</v>
      </c>
      <c r="E49" s="311"/>
      <c r="F49" s="316" t="s">
        <v>1942</v>
      </c>
    </row>
    <row r="50" spans="1:6" ht="24" thickBot="1">
      <c r="A50" s="315"/>
      <c r="B50" s="192"/>
      <c r="C50" s="317" t="s">
        <v>1948</v>
      </c>
      <c r="E50" s="311"/>
      <c r="F50" s="310" t="s">
        <v>1943</v>
      </c>
    </row>
    <row r="51" spans="1:6" ht="24" thickBot="1">
      <c r="A51" s="315"/>
      <c r="B51" s="192"/>
      <c r="C51" s="317" t="s">
        <v>1948</v>
      </c>
      <c r="E51" s="311"/>
      <c r="F51" s="310" t="s">
        <v>1944</v>
      </c>
    </row>
    <row r="52" spans="1:6" ht="24" thickBot="1">
      <c r="A52" s="315"/>
      <c r="B52" s="192"/>
      <c r="C52" s="317" t="s">
        <v>1948</v>
      </c>
      <c r="E52" s="311"/>
      <c r="F52" s="310" t="s">
        <v>1945</v>
      </c>
    </row>
    <row r="53" spans="1:6" ht="24" thickBot="1">
      <c r="A53" s="315"/>
      <c r="B53" s="192"/>
      <c r="C53" s="317" t="s">
        <v>1948</v>
      </c>
      <c r="E53" s="311"/>
      <c r="F53" s="310" t="s">
        <v>1946</v>
      </c>
    </row>
    <row r="54" spans="1:6" ht="24" thickBot="1">
      <c r="A54" s="315"/>
      <c r="B54" s="192"/>
      <c r="C54" s="317" t="s">
        <v>1948</v>
      </c>
      <c r="E54" s="311"/>
      <c r="F54" s="310" t="s">
        <v>1947</v>
      </c>
    </row>
    <row r="55" spans="1:6" ht="24" thickBot="1">
      <c r="A55" s="188"/>
      <c r="B55" s="192" t="s">
        <v>1056</v>
      </c>
      <c r="C55" s="189" t="s">
        <v>439</v>
      </c>
      <c r="D55" s="190">
        <v>9858073111</v>
      </c>
      <c r="E55" s="311"/>
      <c r="F55" s="2" t="s">
        <v>1729</v>
      </c>
    </row>
    <row r="56" spans="1:6" ht="24" thickBot="1">
      <c r="A56" s="188"/>
      <c r="B56" s="192" t="s">
        <v>1057</v>
      </c>
      <c r="C56" s="189" t="s">
        <v>439</v>
      </c>
      <c r="D56" s="190">
        <v>9868141711</v>
      </c>
      <c r="E56" s="311"/>
    </row>
    <row r="57" spans="1:6" ht="24" thickBot="1">
      <c r="A57" s="188"/>
      <c r="B57" s="192" t="s">
        <v>499</v>
      </c>
      <c r="C57" s="189" t="s">
        <v>439</v>
      </c>
      <c r="D57" s="190">
        <v>9858070111</v>
      </c>
      <c r="E57" s="311"/>
    </row>
    <row r="58" spans="1:6" ht="24" thickBot="1">
      <c r="A58" s="188"/>
      <c r="B58" s="192" t="s">
        <v>1058</v>
      </c>
      <c r="C58" s="189" t="s">
        <v>1059</v>
      </c>
      <c r="D58" s="190">
        <v>9844823308</v>
      </c>
      <c r="E58" s="311"/>
      <c r="F58" s="97" t="s">
        <v>1776</v>
      </c>
    </row>
    <row r="59" spans="1:6" ht="24" thickBot="1">
      <c r="A59" s="188"/>
      <c r="B59" s="192" t="s">
        <v>1058</v>
      </c>
      <c r="C59" s="189" t="s">
        <v>1060</v>
      </c>
      <c r="D59" s="190">
        <v>9812524957</v>
      </c>
      <c r="E59" s="311"/>
      <c r="F59" s="97" t="s">
        <v>1777</v>
      </c>
    </row>
    <row r="60" spans="1:6" ht="24" thickBot="1">
      <c r="A60" s="188"/>
      <c r="B60" s="192" t="s">
        <v>1058</v>
      </c>
      <c r="C60" s="189" t="s">
        <v>1062</v>
      </c>
      <c r="D60" s="190">
        <v>9848084934</v>
      </c>
      <c r="E60" s="311"/>
      <c r="F60" s="97" t="s">
        <v>1778</v>
      </c>
    </row>
    <row r="61" spans="1:6" ht="24" thickBot="1">
      <c r="A61" s="188"/>
      <c r="B61" s="192" t="s">
        <v>1058</v>
      </c>
      <c r="C61" s="189" t="s">
        <v>1063</v>
      </c>
      <c r="D61" s="190">
        <v>9848111678</v>
      </c>
      <c r="E61" s="311"/>
      <c r="F61" s="97" t="s">
        <v>1728</v>
      </c>
    </row>
    <row r="62" spans="1:6" ht="24" thickBot="1">
      <c r="A62" s="188"/>
      <c r="B62" s="192" t="s">
        <v>1058</v>
      </c>
      <c r="C62" s="189" t="s">
        <v>1064</v>
      </c>
      <c r="D62" s="190">
        <v>9848087292</v>
      </c>
      <c r="E62" s="311"/>
      <c r="F62" s="97" t="s">
        <v>1779</v>
      </c>
    </row>
    <row r="63" spans="1:6" ht="24" thickBot="1">
      <c r="A63" s="188"/>
      <c r="B63" s="192" t="s">
        <v>1058</v>
      </c>
      <c r="C63" s="189" t="s">
        <v>1065</v>
      </c>
      <c r="D63" s="190">
        <v>9848071998</v>
      </c>
      <c r="E63" s="311"/>
      <c r="F63" s="97" t="s">
        <v>1780</v>
      </c>
    </row>
    <row r="64" spans="1:6" ht="24" thickBot="1">
      <c r="A64" s="188"/>
      <c r="B64" s="192" t="s">
        <v>1058</v>
      </c>
      <c r="C64" s="189" t="s">
        <v>1067</v>
      </c>
      <c r="D64" s="190">
        <v>9848059012</v>
      </c>
      <c r="E64" s="311"/>
      <c r="F64" s="97" t="s">
        <v>1781</v>
      </c>
    </row>
    <row r="65" spans="1:6" ht="24" thickBot="1">
      <c r="A65" s="188"/>
      <c r="B65" s="192" t="s">
        <v>1058</v>
      </c>
      <c r="C65" s="189" t="s">
        <v>1068</v>
      </c>
      <c r="D65" s="190">
        <v>9858026226</v>
      </c>
      <c r="E65" s="311"/>
      <c r="F65" s="97" t="s">
        <v>1782</v>
      </c>
    </row>
    <row r="66" spans="1:6" ht="24" thickBot="1">
      <c r="A66" s="188"/>
      <c r="B66" s="192" t="s">
        <v>1058</v>
      </c>
      <c r="C66" s="189" t="s">
        <v>1069</v>
      </c>
      <c r="D66" s="190">
        <v>9858026380</v>
      </c>
      <c r="E66" s="311"/>
      <c r="F66" s="97" t="s">
        <v>1783</v>
      </c>
    </row>
    <row r="67" spans="1:6" ht="24" thickBot="1">
      <c r="A67" s="188"/>
      <c r="B67" s="192" t="s">
        <v>1958</v>
      </c>
      <c r="C67" s="189" t="s">
        <v>1070</v>
      </c>
      <c r="D67" s="190">
        <v>9866534550</v>
      </c>
      <c r="E67" s="311"/>
      <c r="F67" s="83" t="s">
        <v>959</v>
      </c>
    </row>
    <row r="68" spans="1:6" ht="24" thickBot="1">
      <c r="A68" s="188"/>
      <c r="B68" s="192" t="s">
        <v>1033</v>
      </c>
      <c r="C68" s="189" t="s">
        <v>1070</v>
      </c>
      <c r="D68" s="190">
        <v>9848125028</v>
      </c>
      <c r="E68" s="311"/>
    </row>
    <row r="69" spans="1:6" ht="24" thickBot="1">
      <c r="A69" s="188"/>
      <c r="B69" s="192" t="s">
        <v>499</v>
      </c>
      <c r="C69" s="189" t="s">
        <v>1070</v>
      </c>
      <c r="D69" s="190">
        <v>9851253351</v>
      </c>
      <c r="E69" s="311"/>
    </row>
    <row r="70" spans="1:6" ht="24" thickBot="1">
      <c r="A70" s="188"/>
      <c r="B70" s="192" t="s">
        <v>1021</v>
      </c>
      <c r="C70" s="189" t="s">
        <v>1071</v>
      </c>
      <c r="D70" s="190">
        <v>9848238439</v>
      </c>
      <c r="E70" s="311"/>
      <c r="F70" s="97" t="s">
        <v>1579</v>
      </c>
    </row>
    <row r="71" spans="1:6" ht="24" thickBot="1">
      <c r="A71" s="188"/>
      <c r="B71" s="192" t="s">
        <v>1021</v>
      </c>
      <c r="C71" s="189" t="s">
        <v>1072</v>
      </c>
      <c r="D71" s="190">
        <v>9848078265</v>
      </c>
      <c r="E71" s="311"/>
      <c r="F71" s="97" t="s">
        <v>1580</v>
      </c>
    </row>
    <row r="72" spans="1:6" ht="24" thickBot="1">
      <c r="A72" s="188"/>
      <c r="B72" s="192" t="s">
        <v>1021</v>
      </c>
      <c r="C72" s="189" t="s">
        <v>1073</v>
      </c>
      <c r="D72" s="190">
        <v>9868292209</v>
      </c>
      <c r="E72" s="311"/>
      <c r="F72" s="97" t="s">
        <v>1581</v>
      </c>
    </row>
    <row r="73" spans="1:6" ht="24" thickBot="1">
      <c r="A73" s="188"/>
      <c r="B73" s="192" t="s">
        <v>1021</v>
      </c>
      <c r="C73" s="189" t="s">
        <v>1074</v>
      </c>
      <c r="D73" s="190">
        <v>9848095214</v>
      </c>
      <c r="E73" s="311"/>
      <c r="F73" s="97" t="s">
        <v>1582</v>
      </c>
    </row>
    <row r="74" spans="1:6" ht="24" thickBot="1">
      <c r="A74" s="188"/>
      <c r="B74" s="192" t="s">
        <v>1021</v>
      </c>
      <c r="C74" s="189" t="s">
        <v>1075</v>
      </c>
      <c r="D74" s="190">
        <v>9812412093</v>
      </c>
      <c r="E74" s="311"/>
      <c r="F74" s="97" t="s">
        <v>1583</v>
      </c>
    </row>
    <row r="75" spans="1:6" ht="24" thickBot="1">
      <c r="A75" s="188"/>
      <c r="B75" s="192" t="s">
        <v>1021</v>
      </c>
      <c r="C75" s="189" t="s">
        <v>1076</v>
      </c>
      <c r="D75" s="190">
        <v>9748023657</v>
      </c>
      <c r="E75" s="311"/>
      <c r="F75" s="97" t="s">
        <v>1584</v>
      </c>
    </row>
    <row r="76" spans="1:6" ht="24" thickBot="1">
      <c r="A76" s="188"/>
      <c r="B76" s="192" t="s">
        <v>1021</v>
      </c>
      <c r="C76" s="189" t="s">
        <v>1077</v>
      </c>
      <c r="D76" s="190">
        <v>9848118862</v>
      </c>
      <c r="E76" s="311"/>
      <c r="F76" s="97" t="s">
        <v>1585</v>
      </c>
    </row>
    <row r="77" spans="1:6" ht="24" thickBot="1">
      <c r="A77" s="188"/>
      <c r="B77" s="192" t="s">
        <v>1021</v>
      </c>
      <c r="C77" s="189" t="s">
        <v>1078</v>
      </c>
      <c r="D77" s="190">
        <v>9748018862</v>
      </c>
      <c r="E77" s="311"/>
      <c r="F77" s="97" t="s">
        <v>1586</v>
      </c>
    </row>
    <row r="78" spans="1:6" ht="24" thickBot="1">
      <c r="A78" s="188"/>
      <c r="B78" s="192" t="s">
        <v>1021</v>
      </c>
      <c r="C78" s="189" t="s">
        <v>1079</v>
      </c>
      <c r="D78" s="190">
        <v>9848079591</v>
      </c>
      <c r="E78" s="311"/>
      <c r="F78" s="97" t="s">
        <v>1587</v>
      </c>
    </row>
    <row r="79" spans="1:6" ht="32.25" thickBot="1">
      <c r="A79" s="188"/>
      <c r="B79" s="192" t="s">
        <v>1958</v>
      </c>
      <c r="C79" s="189" t="s">
        <v>1080</v>
      </c>
      <c r="D79" s="190">
        <v>9858023952</v>
      </c>
      <c r="E79" s="311"/>
      <c r="F79" s="2" t="s">
        <v>569</v>
      </c>
    </row>
    <row r="80" spans="1:6" ht="24" thickBot="1">
      <c r="A80" s="188"/>
      <c r="B80" s="192" t="s">
        <v>1033</v>
      </c>
      <c r="C80" s="189" t="s">
        <v>1080</v>
      </c>
      <c r="D80" s="190">
        <v>9844820657</v>
      </c>
      <c r="E80" s="311"/>
    </row>
    <row r="81" spans="1:6" ht="24" thickBot="1">
      <c r="A81" s="188"/>
      <c r="B81" s="192" t="s">
        <v>499</v>
      </c>
      <c r="C81" s="189" t="s">
        <v>1080</v>
      </c>
      <c r="D81" s="190">
        <v>9858068335</v>
      </c>
      <c r="E81" s="311"/>
    </row>
    <row r="82" spans="1:6" ht="24" thickBot="1">
      <c r="A82" s="188"/>
      <c r="B82" s="192" t="s">
        <v>1021</v>
      </c>
      <c r="C82" s="189" t="s">
        <v>1081</v>
      </c>
      <c r="D82" s="190">
        <v>9863284411</v>
      </c>
      <c r="E82" s="311"/>
      <c r="F82" s="125" t="s">
        <v>1717</v>
      </c>
    </row>
    <row r="83" spans="1:6" ht="24" thickBot="1">
      <c r="A83" s="188"/>
      <c r="B83" s="192" t="s">
        <v>1021</v>
      </c>
      <c r="C83" s="189" t="s">
        <v>1082</v>
      </c>
      <c r="D83" s="190">
        <v>9868248361</v>
      </c>
      <c r="E83" s="311"/>
      <c r="F83" s="125" t="s">
        <v>1718</v>
      </c>
    </row>
    <row r="84" spans="1:6" ht="24" thickBot="1">
      <c r="A84" s="188"/>
      <c r="B84" s="192" t="s">
        <v>1112</v>
      </c>
      <c r="C84" s="189" t="s">
        <v>1083</v>
      </c>
      <c r="D84" s="190">
        <v>9866773807</v>
      </c>
      <c r="E84" s="311"/>
      <c r="F84" s="125" t="s">
        <v>1719</v>
      </c>
    </row>
    <row r="85" spans="1:6" ht="24" thickBot="1">
      <c r="A85" s="188"/>
      <c r="B85" s="192" t="s">
        <v>1021</v>
      </c>
      <c r="C85" s="189" t="s">
        <v>1084</v>
      </c>
      <c r="D85" s="190">
        <v>9868141619</v>
      </c>
      <c r="E85" s="311"/>
      <c r="F85" s="125" t="s">
        <v>1720</v>
      </c>
    </row>
    <row r="86" spans="1:6" ht="24" thickBot="1">
      <c r="A86" s="188"/>
      <c r="B86" s="192" t="s">
        <v>1021</v>
      </c>
      <c r="C86" s="189" t="s">
        <v>1086</v>
      </c>
      <c r="D86" s="190">
        <v>9869728367</v>
      </c>
      <c r="E86" s="311"/>
      <c r="F86" s="125" t="s">
        <v>1721</v>
      </c>
    </row>
    <row r="87" spans="1:6" ht="24" thickBot="1">
      <c r="A87" s="188"/>
      <c r="B87" s="192" t="s">
        <v>1021</v>
      </c>
      <c r="C87" s="189" t="s">
        <v>1087</v>
      </c>
      <c r="D87" s="190">
        <v>9848167436</v>
      </c>
      <c r="E87" s="311"/>
      <c r="F87" s="125" t="s">
        <v>1722</v>
      </c>
    </row>
    <row r="88" spans="1:6" ht="24" thickBot="1">
      <c r="A88" s="188"/>
      <c r="B88" s="192" t="s">
        <v>1021</v>
      </c>
      <c r="C88" s="189" t="s">
        <v>1088</v>
      </c>
      <c r="D88" s="190">
        <v>9848152182</v>
      </c>
      <c r="E88" s="311"/>
      <c r="F88" s="125" t="s">
        <v>1723</v>
      </c>
    </row>
    <row r="89" spans="1:6" ht="24" thickBot="1">
      <c r="A89" s="188"/>
      <c r="B89" s="192" t="s">
        <v>1021</v>
      </c>
      <c r="C89" s="189" t="s">
        <v>1089</v>
      </c>
      <c r="D89" s="190">
        <v>9848026051</v>
      </c>
      <c r="E89" s="311"/>
      <c r="F89" s="125" t="s">
        <v>1724</v>
      </c>
    </row>
    <row r="90" spans="1:6" ht="24" thickBot="1">
      <c r="A90" s="188"/>
      <c r="B90" s="192" t="s">
        <v>1021</v>
      </c>
      <c r="C90" s="189" t="s">
        <v>1090</v>
      </c>
      <c r="D90" s="190">
        <v>9848184041</v>
      </c>
      <c r="E90" s="311"/>
      <c r="F90" s="125" t="s">
        <v>1114</v>
      </c>
    </row>
    <row r="91" spans="1:6" ht="24" thickBot="1">
      <c r="A91" s="188"/>
      <c r="B91" s="192" t="s">
        <v>1021</v>
      </c>
      <c r="C91" s="189" t="s">
        <v>1091</v>
      </c>
      <c r="D91" s="190">
        <v>9858020415</v>
      </c>
      <c r="E91" s="311"/>
      <c r="F91" s="125" t="s">
        <v>1725</v>
      </c>
    </row>
    <row r="92" spans="1:6" ht="24" thickBot="1">
      <c r="A92" s="188"/>
      <c r="B92" s="192" t="s">
        <v>1021</v>
      </c>
      <c r="C92" s="189" t="s">
        <v>1092</v>
      </c>
      <c r="D92" s="190">
        <v>9869543810</v>
      </c>
      <c r="E92" s="311"/>
      <c r="F92" s="125" t="s">
        <v>1726</v>
      </c>
    </row>
    <row r="93" spans="1:6" ht="24" thickBot="1">
      <c r="A93" s="188"/>
      <c r="B93" s="192" t="s">
        <v>75</v>
      </c>
      <c r="C93" s="189" t="s">
        <v>504</v>
      </c>
      <c r="D93" s="191">
        <v>9858025945</v>
      </c>
      <c r="E93" s="312"/>
      <c r="F93" s="2" t="s">
        <v>487</v>
      </c>
    </row>
    <row r="94" spans="1:6" ht="24" thickBot="1">
      <c r="A94" s="188"/>
      <c r="B94" s="192" t="s">
        <v>1093</v>
      </c>
      <c r="C94" s="189" t="s">
        <v>504</v>
      </c>
      <c r="D94" s="191">
        <v>9844822649</v>
      </c>
      <c r="E94" s="312"/>
    </row>
    <row r="95" spans="1:6" ht="24" thickBot="1">
      <c r="A95" s="188"/>
      <c r="B95" s="192" t="s">
        <v>499</v>
      </c>
      <c r="C95" s="189" t="s">
        <v>504</v>
      </c>
      <c r="D95" s="191">
        <v>9858038888</v>
      </c>
      <c r="E95" s="312"/>
    </row>
    <row r="96" spans="1:6" ht="24" thickBot="1">
      <c r="A96" s="188"/>
      <c r="B96" s="192" t="s">
        <v>1058</v>
      </c>
      <c r="C96" s="189" t="s">
        <v>1094</v>
      </c>
      <c r="D96" s="190">
        <v>9858038891</v>
      </c>
      <c r="E96" s="311"/>
      <c r="F96" s="38" t="s">
        <v>3327</v>
      </c>
    </row>
    <row r="97" spans="1:6" ht="24" thickBot="1">
      <c r="A97" s="188"/>
      <c r="B97" s="192" t="s">
        <v>1058</v>
      </c>
      <c r="C97" s="189" t="s">
        <v>1095</v>
      </c>
      <c r="D97" s="190">
        <v>9858038892</v>
      </c>
      <c r="E97" s="311"/>
      <c r="F97" s="38" t="s">
        <v>3328</v>
      </c>
    </row>
    <row r="98" spans="1:6" ht="24" thickBot="1">
      <c r="A98" s="188"/>
      <c r="B98" s="192" t="s">
        <v>1058</v>
      </c>
      <c r="C98" s="189" t="s">
        <v>1096</v>
      </c>
      <c r="D98" s="190">
        <v>9858038893</v>
      </c>
      <c r="E98" s="311"/>
      <c r="F98" s="38" t="s">
        <v>3329</v>
      </c>
    </row>
    <row r="99" spans="1:6" ht="24" thickBot="1">
      <c r="A99" s="188"/>
      <c r="B99" s="192" t="s">
        <v>1058</v>
      </c>
      <c r="C99" s="189" t="s">
        <v>1097</v>
      </c>
      <c r="D99" s="190">
        <v>9858038894</v>
      </c>
      <c r="E99" s="311"/>
      <c r="F99" s="38" t="s">
        <v>3330</v>
      </c>
    </row>
    <row r="100" spans="1:6" ht="24" thickBot="1">
      <c r="A100" s="188"/>
      <c r="B100" s="192" t="s">
        <v>1058</v>
      </c>
      <c r="C100" s="189" t="s">
        <v>1098</v>
      </c>
      <c r="D100" s="190">
        <v>9858038895</v>
      </c>
      <c r="E100" s="311"/>
      <c r="F100" t="s">
        <v>3326</v>
      </c>
    </row>
    <row r="101" spans="1:6" ht="24" thickBot="1">
      <c r="A101" s="188"/>
      <c r="B101" s="192" t="s">
        <v>1058</v>
      </c>
      <c r="C101" s="189" t="s">
        <v>1099</v>
      </c>
      <c r="D101" s="190">
        <v>9858033406</v>
      </c>
      <c r="E101" s="311"/>
      <c r="F101" s="38" t="s">
        <v>3331</v>
      </c>
    </row>
    <row r="102" spans="1:6" ht="24" thickBot="1">
      <c r="A102" s="188"/>
      <c r="B102" s="192" t="s">
        <v>1058</v>
      </c>
      <c r="C102" s="189" t="s">
        <v>1100</v>
      </c>
      <c r="D102" s="190">
        <v>9858033407</v>
      </c>
      <c r="E102" s="311"/>
      <c r="F102" s="125" t="s">
        <v>2468</v>
      </c>
    </row>
    <row r="103" spans="1:6" ht="24" thickBot="1">
      <c r="A103" s="188"/>
      <c r="B103" s="192" t="s">
        <v>1058</v>
      </c>
      <c r="C103" s="189" t="s">
        <v>1101</v>
      </c>
      <c r="D103" s="190">
        <v>9858038898</v>
      </c>
      <c r="E103" s="311"/>
    </row>
    <row r="104" spans="1:6" ht="24" thickBot="1">
      <c r="A104" s="188"/>
      <c r="B104" s="192" t="s">
        <v>1058</v>
      </c>
      <c r="C104" s="189" t="s">
        <v>1102</v>
      </c>
      <c r="D104" s="190">
        <v>9858038899</v>
      </c>
      <c r="E104" s="311"/>
    </row>
    <row r="105" spans="1:6" ht="24" thickBot="1">
      <c r="A105" s="188"/>
      <c r="B105" s="192" t="s">
        <v>75</v>
      </c>
      <c r="C105" s="189" t="s">
        <v>505</v>
      </c>
      <c r="D105" s="190">
        <v>9858038111</v>
      </c>
      <c r="E105" s="311"/>
      <c r="F105" s="83" t="s">
        <v>993</v>
      </c>
    </row>
    <row r="106" spans="1:6" ht="24" thickBot="1">
      <c r="A106" s="188"/>
      <c r="B106" s="192" t="s">
        <v>1093</v>
      </c>
      <c r="C106" s="189" t="s">
        <v>505</v>
      </c>
      <c r="D106" s="190">
        <v>9858037111</v>
      </c>
      <c r="E106" s="311"/>
    </row>
    <row r="107" spans="1:6" ht="24" thickBot="1">
      <c r="A107" s="188"/>
      <c r="B107" s="192" t="s">
        <v>499</v>
      </c>
      <c r="C107" s="189" t="s">
        <v>505</v>
      </c>
      <c r="D107" s="190">
        <v>9858090441</v>
      </c>
      <c r="E107" s="311"/>
    </row>
    <row r="108" spans="1:6" ht="24" thickBot="1">
      <c r="A108" s="188"/>
      <c r="B108" s="192" t="s">
        <v>1058</v>
      </c>
      <c r="C108" s="189" t="s">
        <v>1103</v>
      </c>
      <c r="D108" s="190">
        <v>9858038124</v>
      </c>
      <c r="E108" s="311"/>
      <c r="F108" s="97" t="s">
        <v>1140</v>
      </c>
    </row>
    <row r="109" spans="1:6" ht="24" thickBot="1">
      <c r="A109" s="188"/>
      <c r="B109" s="192" t="s">
        <v>1058</v>
      </c>
      <c r="C109" s="189" t="s">
        <v>1104</v>
      </c>
      <c r="D109" s="190">
        <v>9858038120</v>
      </c>
      <c r="E109" s="311"/>
      <c r="F109" s="97" t="s">
        <v>1141</v>
      </c>
    </row>
    <row r="110" spans="1:6" ht="24" thickBot="1">
      <c r="A110" s="188"/>
      <c r="B110" s="192" t="s">
        <v>1058</v>
      </c>
      <c r="C110" s="189" t="s">
        <v>1105</v>
      </c>
      <c r="D110" s="190">
        <v>9858038121</v>
      </c>
      <c r="E110" s="311"/>
      <c r="F110" s="97" t="s">
        <v>1142</v>
      </c>
    </row>
    <row r="111" spans="1:6" ht="24" thickBot="1">
      <c r="A111" s="188"/>
      <c r="B111" s="192" t="s">
        <v>1058</v>
      </c>
      <c r="C111" s="189" t="s">
        <v>1106</v>
      </c>
      <c r="D111" s="190">
        <v>9858038119</v>
      </c>
      <c r="E111" s="311"/>
      <c r="F111" s="97" t="s">
        <v>1714</v>
      </c>
    </row>
    <row r="112" spans="1:6" ht="24" thickBot="1">
      <c r="A112" s="188"/>
      <c r="B112" s="192" t="s">
        <v>1058</v>
      </c>
      <c r="C112" s="189" t="s">
        <v>1107</v>
      </c>
      <c r="D112" s="190">
        <v>9858038122</v>
      </c>
      <c r="E112" s="311"/>
      <c r="F112" s="97" t="s">
        <v>1715</v>
      </c>
    </row>
    <row r="113" spans="1:6" ht="24" thickBot="1">
      <c r="A113" s="188"/>
      <c r="B113" s="192" t="s">
        <v>1108</v>
      </c>
      <c r="C113" s="189" t="s">
        <v>1109</v>
      </c>
      <c r="D113" s="190">
        <v>9868643499</v>
      </c>
      <c r="E113" s="311"/>
      <c r="F113" s="97" t="s">
        <v>1716</v>
      </c>
    </row>
    <row r="114" spans="1:6" ht="18">
      <c r="D114" s="230" t="s">
        <v>1589</v>
      </c>
      <c r="E114" s="313"/>
    </row>
  </sheetData>
  <autoFilter ref="A1:D114"/>
  <hyperlinks>
    <hyperlink ref="F55" r:id="rId1" display="madhuwanmun@gmail.com;"/>
    <hyperlink ref="F3" r:id="rId2" display="mailto:rajapurmun@gmail.com"/>
    <hyperlink ref="F79" r:id="rId3" display="mailto:info@barbardiyamun.gov.np"/>
    <hyperlink ref="F105" r:id="rId4" display="info@geruwamun.gov.np"/>
    <hyperlink ref="F39" r:id="rId5" display="mailto:wcs@bansgadhimun.gov.np"/>
    <hyperlink ref="F41" r:id="rId6" display="mailto:agriculture@bansgadhimun.gov.np"/>
    <hyperlink ref="F43" r:id="rId7" display="mailto:livestock@bansgadhimun.gov.np"/>
    <hyperlink ref="F46" r:id="rId8" display="mailto:motipurhealth@bansgadhimun.gov.np"/>
    <hyperlink ref="F49" r:id="rId9" display="mailto:bhcranjha@bansgadhimun.gov.np"/>
    <hyperlink ref="F96" r:id="rId10"/>
    <hyperlink ref="F97" r:id="rId11"/>
    <hyperlink ref="F98" r:id="rId12"/>
    <hyperlink ref="F99" r:id="rId13"/>
    <hyperlink ref="F101" r:id="rId14"/>
    <hyperlink ref="F15" r:id="rId15" display="mailto:ward3mun@gmail.com"/>
    <hyperlink ref="F17" r:id="rId16" display="mailto:gulariyaward3@gmail.com"/>
    <hyperlink ref="F16" r:id="rId17" display="mailto:ward2.gulariyamun@gmail.com"/>
    <hyperlink ref="F18" r:id="rId18" display="mailto:ward4.gulariyamun@gmail.com"/>
    <hyperlink ref="F19" r:id="rId19" display="mailto:ward5.gulariyamun@gmail.com"/>
    <hyperlink ref="F20" r:id="rId20" display="mailto:gulariya6nowardkaryalay@gmail.com"/>
    <hyperlink ref="F21" r:id="rId21" display="mailto:ward7.gulariyamun@gmail.com"/>
    <hyperlink ref="F22" r:id="rId22" display="mailto:ward8.gulariyamun@gmail.com"/>
    <hyperlink ref="F24" r:id="rId23" display="mailto:gnpk.ward10@gmail.com"/>
    <hyperlink ref="F25" r:id="rId24" display="mailto:gnpk.ward11@gmail.com"/>
    <hyperlink ref="F23" r:id="rId25" display="mailto:hiralalchaudhari34@gmail.com"/>
  </hyperlinks>
  <printOptions horizontalCentered="1"/>
  <pageMargins left="0.01" right="0.01" top="0.01" bottom="0.01" header="0.01" footer="0.01"/>
  <pageSetup paperSize="9" orientation="portrait" verticalDpi="0" r:id="rId2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29"/>
  <sheetViews>
    <sheetView view="pageBreakPreview" zoomScaleNormal="130" zoomScaleSheetLayoutView="100" zoomScalePageLayoutView="130" workbookViewId="0">
      <pane ySplit="5" topLeftCell="A6" activePane="bottomLeft" state="frozen"/>
      <selection pane="bottomLeft" activeCell="B9" sqref="B9"/>
    </sheetView>
  </sheetViews>
  <sheetFormatPr defaultRowHeight="15.75"/>
  <cols>
    <col min="1" max="1" width="5.85546875" style="19" bestFit="1" customWidth="1"/>
    <col min="2" max="2" width="38.85546875" style="19" bestFit="1" customWidth="1"/>
    <col min="3" max="3" width="14" style="19" bestFit="1" customWidth="1"/>
    <col min="4" max="4" width="31" style="19" bestFit="1" customWidth="1"/>
    <col min="5" max="5" width="26.5703125" style="19" customWidth="1"/>
    <col min="6" max="6" width="16.28515625" style="19" customWidth="1"/>
    <col min="7" max="7" width="12.85546875" style="19" customWidth="1"/>
    <col min="8" max="8" width="15.7109375" style="19" bestFit="1" customWidth="1"/>
    <col min="9" max="9" width="14.85546875" style="18" customWidth="1"/>
    <col min="10" max="16384" width="9.140625" style="19"/>
  </cols>
  <sheetData>
    <row r="1" spans="1:9">
      <c r="A1" s="590" t="s">
        <v>84</v>
      </c>
      <c r="B1" s="590"/>
      <c r="C1" s="590"/>
      <c r="D1" s="590"/>
      <c r="E1" s="590"/>
      <c r="F1" s="590"/>
      <c r="G1" s="590"/>
      <c r="H1" s="590"/>
      <c r="I1" s="590"/>
    </row>
    <row r="2" spans="1:9">
      <c r="A2" s="590" t="s">
        <v>15</v>
      </c>
      <c r="B2" s="590"/>
      <c r="C2" s="590"/>
      <c r="D2" s="590"/>
      <c r="E2" s="590"/>
      <c r="F2" s="590"/>
      <c r="G2" s="590"/>
      <c r="H2" s="590"/>
      <c r="I2" s="590"/>
    </row>
    <row r="3" spans="1:9">
      <c r="A3" s="590" t="s">
        <v>69</v>
      </c>
      <c r="B3" s="590"/>
      <c r="C3" s="590"/>
      <c r="D3" s="590"/>
      <c r="E3" s="590"/>
      <c r="F3" s="590"/>
      <c r="G3" s="590"/>
      <c r="H3" s="590"/>
      <c r="I3" s="590"/>
    </row>
    <row r="4" spans="1:9">
      <c r="A4" s="591" t="s">
        <v>204</v>
      </c>
      <c r="B4" s="591"/>
      <c r="C4" s="591"/>
      <c r="D4" s="591"/>
      <c r="E4" s="591"/>
      <c r="F4" s="591"/>
      <c r="G4" s="591"/>
      <c r="H4" s="591"/>
      <c r="I4" s="591"/>
    </row>
    <row r="5" spans="1:9" ht="35.25" customHeight="1">
      <c r="A5" s="25" t="s">
        <v>79</v>
      </c>
      <c r="B5" s="26" t="s">
        <v>0</v>
      </c>
      <c r="C5" s="26" t="s">
        <v>1</v>
      </c>
      <c r="D5" s="25" t="s">
        <v>80</v>
      </c>
      <c r="E5" s="26" t="s">
        <v>192</v>
      </c>
      <c r="F5" s="25" t="s">
        <v>82</v>
      </c>
      <c r="G5" s="25" t="s">
        <v>83</v>
      </c>
      <c r="H5" s="26" t="s">
        <v>57</v>
      </c>
      <c r="I5" s="26" t="s">
        <v>180</v>
      </c>
    </row>
    <row r="6" spans="1:9" ht="36">
      <c r="A6" s="20">
        <v>1</v>
      </c>
      <c r="B6" s="21" t="s">
        <v>181</v>
      </c>
      <c r="C6" s="22" t="s">
        <v>182</v>
      </c>
      <c r="D6" s="473" t="s">
        <v>3342</v>
      </c>
      <c r="E6" s="89" t="s">
        <v>339</v>
      </c>
      <c r="F6" s="22"/>
      <c r="G6" s="32"/>
      <c r="H6" s="33" t="s">
        <v>183</v>
      </c>
      <c r="I6" s="33">
        <v>71547807</v>
      </c>
    </row>
    <row r="7" spans="1:9" ht="36">
      <c r="A7" s="20">
        <v>2</v>
      </c>
      <c r="B7" s="21" t="s">
        <v>184</v>
      </c>
      <c r="C7" s="22" t="s">
        <v>185</v>
      </c>
      <c r="D7" s="89" t="s">
        <v>186</v>
      </c>
      <c r="E7" s="89" t="s">
        <v>340</v>
      </c>
      <c r="F7" s="22"/>
      <c r="G7" s="32"/>
      <c r="H7" s="33" t="s">
        <v>187</v>
      </c>
      <c r="I7" s="34">
        <v>14771291</v>
      </c>
    </row>
    <row r="8" spans="1:9" ht="36">
      <c r="A8" s="20">
        <v>3</v>
      </c>
      <c r="B8" s="21" t="s">
        <v>190</v>
      </c>
      <c r="C8" s="22" t="s">
        <v>191</v>
      </c>
      <c r="D8" s="89" t="s">
        <v>644</v>
      </c>
      <c r="E8" s="89" t="s">
        <v>193</v>
      </c>
      <c r="F8" s="22"/>
      <c r="G8" s="32"/>
      <c r="H8" s="33" t="s">
        <v>194</v>
      </c>
      <c r="I8" s="34">
        <v>14200400</v>
      </c>
    </row>
    <row r="9" spans="1:9" s="39" customFormat="1" ht="69.75">
      <c r="A9" s="30">
        <v>4</v>
      </c>
      <c r="B9" s="3" t="s">
        <v>177</v>
      </c>
      <c r="C9" s="3" t="s">
        <v>178</v>
      </c>
      <c r="D9" s="58" t="s">
        <v>481</v>
      </c>
      <c r="E9" s="90" t="s">
        <v>341</v>
      </c>
      <c r="F9" s="56"/>
      <c r="G9" s="57"/>
      <c r="H9" s="14" t="s">
        <v>179</v>
      </c>
      <c r="I9" s="57"/>
    </row>
    <row r="10" spans="1:9" ht="75">
      <c r="A10" s="20">
        <v>5</v>
      </c>
      <c r="B10" s="2" t="s">
        <v>484</v>
      </c>
      <c r="C10" s="3" t="s">
        <v>336</v>
      </c>
      <c r="D10" s="58" t="s">
        <v>590</v>
      </c>
      <c r="E10" s="90" t="s">
        <v>337</v>
      </c>
      <c r="F10" s="22" t="s">
        <v>483</v>
      </c>
      <c r="G10" s="32"/>
      <c r="H10" s="32"/>
      <c r="I10" s="34" t="s">
        <v>338</v>
      </c>
    </row>
    <row r="11" spans="1:9" ht="33">
      <c r="A11" s="20">
        <v>6</v>
      </c>
      <c r="B11" s="21" t="s">
        <v>343</v>
      </c>
      <c r="C11" s="22" t="s">
        <v>342</v>
      </c>
      <c r="D11" s="21" t="s">
        <v>345</v>
      </c>
      <c r="E11" s="90" t="s">
        <v>344</v>
      </c>
      <c r="F11" s="150" t="s">
        <v>737</v>
      </c>
      <c r="G11" s="32"/>
      <c r="H11" s="32" t="s">
        <v>346</v>
      </c>
      <c r="I11" s="34" t="s">
        <v>347</v>
      </c>
    </row>
    <row r="12" spans="1:9" ht="18">
      <c r="A12" s="20">
        <v>7</v>
      </c>
      <c r="B12" s="21" t="s">
        <v>354</v>
      </c>
      <c r="C12" s="22" t="s">
        <v>355</v>
      </c>
      <c r="D12" s="91" t="s">
        <v>356</v>
      </c>
      <c r="E12" s="90" t="s">
        <v>357</v>
      </c>
      <c r="F12" s="22"/>
      <c r="G12" s="32"/>
      <c r="H12" s="32" t="s">
        <v>358</v>
      </c>
      <c r="I12" s="34" t="s">
        <v>359</v>
      </c>
    </row>
    <row r="13" spans="1:9" ht="18">
      <c r="A13" s="20">
        <v>8</v>
      </c>
      <c r="B13" s="21" t="s">
        <v>360</v>
      </c>
      <c r="C13" s="22" t="s">
        <v>361</v>
      </c>
      <c r="D13" s="54" t="s">
        <v>363</v>
      </c>
      <c r="E13" s="90" t="s">
        <v>362</v>
      </c>
      <c r="F13" s="22"/>
      <c r="G13" s="32"/>
      <c r="H13" s="32">
        <v>15010277</v>
      </c>
      <c r="I13" s="34">
        <v>15010282</v>
      </c>
    </row>
    <row r="14" spans="1:9" ht="18">
      <c r="A14" s="20">
        <v>9</v>
      </c>
      <c r="B14" s="21" t="s">
        <v>368</v>
      </c>
      <c r="C14" s="22" t="s">
        <v>369</v>
      </c>
      <c r="D14" s="91" t="s">
        <v>364</v>
      </c>
      <c r="E14" s="90" t="s">
        <v>365</v>
      </c>
      <c r="F14" s="22"/>
      <c r="G14" s="32"/>
      <c r="H14" s="91" t="s">
        <v>366</v>
      </c>
      <c r="I14" s="91" t="s">
        <v>367</v>
      </c>
    </row>
    <row r="15" spans="1:9" ht="18">
      <c r="A15" s="20">
        <v>10</v>
      </c>
      <c r="B15" s="21" t="s">
        <v>561</v>
      </c>
      <c r="C15" s="22" t="s">
        <v>182</v>
      </c>
      <c r="D15" s="91" t="s">
        <v>562</v>
      </c>
      <c r="E15" s="90" t="s">
        <v>563</v>
      </c>
      <c r="F15" s="22"/>
      <c r="G15" s="32"/>
      <c r="H15" s="103" t="s">
        <v>564</v>
      </c>
      <c r="I15" s="103" t="s">
        <v>564</v>
      </c>
    </row>
    <row r="16" spans="1:9" ht="33">
      <c r="A16" s="20">
        <v>11</v>
      </c>
      <c r="B16" s="21" t="s">
        <v>497</v>
      </c>
      <c r="C16" s="3" t="s">
        <v>336</v>
      </c>
      <c r="D16" s="91" t="s">
        <v>495</v>
      </c>
      <c r="E16" s="22"/>
      <c r="F16" s="22"/>
      <c r="G16" s="32"/>
      <c r="H16" s="92" t="s">
        <v>494</v>
      </c>
      <c r="I16" s="23" t="s">
        <v>496</v>
      </c>
    </row>
    <row r="17" spans="1:9" ht="31.5">
      <c r="A17" s="20">
        <v>13</v>
      </c>
      <c r="B17" s="21" t="s">
        <v>488</v>
      </c>
      <c r="C17" s="22" t="s">
        <v>489</v>
      </c>
      <c r="D17" s="2" t="s">
        <v>2711</v>
      </c>
      <c r="E17" s="22"/>
      <c r="F17" s="22"/>
      <c r="G17" s="32"/>
      <c r="H17" s="32"/>
      <c r="I17" s="34">
        <v>14444553</v>
      </c>
    </row>
    <row r="18" spans="1:9" ht="31.5">
      <c r="A18" s="20">
        <v>14</v>
      </c>
      <c r="B18" s="21" t="s">
        <v>507</v>
      </c>
      <c r="C18" s="22"/>
      <c r="D18" s="2" t="s">
        <v>506</v>
      </c>
      <c r="E18" s="2" t="s">
        <v>498</v>
      </c>
      <c r="F18" s="22"/>
      <c r="G18" s="32"/>
      <c r="H18" s="32">
        <v>14112717</v>
      </c>
      <c r="I18" s="34">
        <v>14112652</v>
      </c>
    </row>
    <row r="19" spans="1:9" ht="18">
      <c r="A19" s="20">
        <v>15</v>
      </c>
      <c r="B19" s="21" t="s">
        <v>534</v>
      </c>
      <c r="C19" s="22" t="s">
        <v>535</v>
      </c>
      <c r="D19" s="2" t="s">
        <v>536</v>
      </c>
      <c r="E19" s="22"/>
      <c r="F19" s="22"/>
      <c r="G19" s="32"/>
      <c r="H19" s="32">
        <v>9843172651</v>
      </c>
      <c r="I19" s="34"/>
    </row>
    <row r="20" spans="1:9" ht="33">
      <c r="A20" s="20">
        <v>16</v>
      </c>
      <c r="B20" s="21" t="s">
        <v>1127</v>
      </c>
      <c r="C20" s="22" t="s">
        <v>1128</v>
      </c>
      <c r="D20" s="38" t="s">
        <v>560</v>
      </c>
      <c r="E20" s="22"/>
      <c r="F20" s="22"/>
      <c r="G20" s="32"/>
      <c r="H20" s="198" t="s">
        <v>1129</v>
      </c>
      <c r="I20" s="36"/>
    </row>
    <row r="21" spans="1:9" ht="21">
      <c r="A21" s="20">
        <v>16</v>
      </c>
      <c r="B21" s="21" t="s">
        <v>600</v>
      </c>
      <c r="C21" s="22" t="s">
        <v>182</v>
      </c>
      <c r="D21" s="107" t="s">
        <v>599</v>
      </c>
      <c r="E21" s="38" t="s">
        <v>598</v>
      </c>
      <c r="F21" s="22"/>
      <c r="G21" s="32"/>
      <c r="H21" s="107" t="s">
        <v>601</v>
      </c>
      <c r="I21" s="34"/>
    </row>
    <row r="22" spans="1:9" ht="21">
      <c r="A22" s="20">
        <v>17</v>
      </c>
      <c r="B22" s="197" t="s">
        <v>1120</v>
      </c>
      <c r="C22" s="22"/>
      <c r="D22" s="125" t="s">
        <v>1121</v>
      </c>
      <c r="E22" s="38" t="s">
        <v>1122</v>
      </c>
      <c r="F22" s="22"/>
      <c r="G22" s="32"/>
      <c r="H22" s="197" t="s">
        <v>1124</v>
      </c>
      <c r="I22" s="197" t="s">
        <v>1123</v>
      </c>
    </row>
    <row r="23" spans="1:9" ht="25.5">
      <c r="A23" s="20">
        <v>18</v>
      </c>
      <c r="B23" s="228" t="s">
        <v>1749</v>
      </c>
      <c r="C23" s="22"/>
      <c r="D23" s="125" t="s">
        <v>1498</v>
      </c>
      <c r="E23" s="22" t="s">
        <v>1748</v>
      </c>
      <c r="F23" s="22"/>
      <c r="G23" s="32"/>
      <c r="H23" s="259" t="s">
        <v>1750</v>
      </c>
      <c r="I23" s="34"/>
    </row>
    <row r="24" spans="1:9" ht="30.75">
      <c r="A24" s="20">
        <v>21</v>
      </c>
      <c r="B24" s="21" t="s">
        <v>1517</v>
      </c>
      <c r="C24" s="22" t="s">
        <v>336</v>
      </c>
      <c r="D24" s="2" t="s">
        <v>1518</v>
      </c>
      <c r="E24" s="22"/>
      <c r="F24" s="22"/>
      <c r="G24" s="32"/>
      <c r="H24" s="32" t="s">
        <v>1519</v>
      </c>
      <c r="I24" s="37" t="s">
        <v>1520</v>
      </c>
    </row>
    <row r="25" spans="1:9" ht="18">
      <c r="A25" s="20">
        <v>22</v>
      </c>
      <c r="B25" s="2" t="s">
        <v>2491</v>
      </c>
      <c r="C25" s="22"/>
      <c r="D25" s="4" t="s">
        <v>2490</v>
      </c>
      <c r="E25" s="22"/>
      <c r="F25" s="22"/>
      <c r="G25" s="32"/>
      <c r="H25" s="32"/>
      <c r="I25" s="34"/>
    </row>
    <row r="26" spans="1:9" ht="18">
      <c r="A26" s="20">
        <v>23</v>
      </c>
      <c r="B26" s="2" t="s">
        <v>2775</v>
      </c>
      <c r="C26" s="22" t="s">
        <v>2776</v>
      </c>
      <c r="D26" s="2" t="s">
        <v>2774</v>
      </c>
      <c r="E26" s="22" t="s">
        <v>2777</v>
      </c>
      <c r="F26" s="22"/>
      <c r="G26" s="32"/>
      <c r="H26" s="32"/>
      <c r="I26" s="34"/>
    </row>
    <row r="27" spans="1:9" ht="18">
      <c r="A27" s="20">
        <v>24</v>
      </c>
      <c r="B27" s="2"/>
      <c r="C27" s="3"/>
      <c r="D27" s="2"/>
      <c r="E27" s="22"/>
      <c r="F27" s="22"/>
      <c r="G27" s="32"/>
      <c r="H27" s="32"/>
      <c r="I27" s="35"/>
    </row>
    <row r="28" spans="1:9" ht="18">
      <c r="A28" s="20">
        <v>25</v>
      </c>
      <c r="B28" s="21"/>
      <c r="C28" s="22"/>
      <c r="D28" s="2"/>
      <c r="E28" s="22"/>
      <c r="F28" s="22"/>
      <c r="G28" s="32"/>
      <c r="H28" s="32"/>
      <c r="I28" s="34"/>
    </row>
    <row r="29" spans="1:9" ht="18.75" customHeight="1">
      <c r="A29" s="20">
        <v>26</v>
      </c>
      <c r="B29" s="21"/>
      <c r="C29" s="22"/>
      <c r="D29" s="2"/>
      <c r="E29" s="24"/>
      <c r="F29" s="22"/>
      <c r="G29" s="32"/>
      <c r="H29" s="32"/>
      <c r="I29" s="35"/>
    </row>
  </sheetData>
  <autoFilter ref="A5:I29"/>
  <mergeCells count="4">
    <mergeCell ref="A1:I1"/>
    <mergeCell ref="A2:I2"/>
    <mergeCell ref="A3:I3"/>
    <mergeCell ref="A4:I4"/>
  </mergeCells>
  <hyperlinks>
    <hyperlink ref="D6" r:id="rId1"/>
    <hyperlink ref="D7" r:id="rId2"/>
    <hyperlink ref="D8" r:id="rId3" display="navic@nvc.gov.np"/>
    <hyperlink ref="E8" r:id="rId4"/>
    <hyperlink ref="D10" r:id="rId5" display="nhrcnpj@nhrcnepal.org"/>
    <hyperlink ref="E10" r:id="rId6"/>
    <hyperlink ref="E11" r:id="rId7"/>
    <hyperlink ref="D12" r:id="rId8"/>
    <hyperlink ref="E12" r:id="rId9"/>
    <hyperlink ref="E13" r:id="rId10"/>
    <hyperlink ref="E14" r:id="rId11"/>
    <hyperlink ref="D16" r:id="rId12"/>
    <hyperlink ref="D18" r:id="rId13" display="pressdoi8@gmail.com"/>
    <hyperlink ref="E18" r:id="rId14"/>
    <hyperlink ref="D20" r:id="rId15" display="mailto:hsebedunpj@hotmail.com"/>
    <hyperlink ref="E15" r:id="rId16"/>
    <hyperlink ref="E21" r:id="rId17"/>
    <hyperlink ref="E22" r:id="rId18" display="http://nepalconsular.gov.np/"/>
  </hyperlinks>
  <printOptions horizontalCentered="1"/>
  <pageMargins left="0.01" right="0.01" top="0.01" bottom="0.01" header="0.01" footer="0.01"/>
  <pageSetup paperSize="9" scale="70" orientation="landscape" r:id="rId19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232"/>
  <sheetViews>
    <sheetView view="pageBreakPreview" zoomScaleNormal="130" zoomScaleSheetLayoutView="100" zoomScalePageLayoutView="130" workbookViewId="0">
      <pane ySplit="6" topLeftCell="A58" activePane="bottomLeft" state="frozen"/>
      <selection pane="bottomLeft" activeCell="F7" sqref="F7:F64"/>
    </sheetView>
  </sheetViews>
  <sheetFormatPr defaultRowHeight="15"/>
  <cols>
    <col min="1" max="1" width="7" style="8" customWidth="1"/>
    <col min="2" max="2" width="18.7109375" style="8" bestFit="1" customWidth="1"/>
    <col min="3" max="3" width="28.28515625" style="8" bestFit="1" customWidth="1"/>
    <col min="4" max="4" width="14.85546875" style="8" customWidth="1"/>
    <col min="5" max="5" width="17.28515625" style="11" customWidth="1"/>
    <col min="6" max="6" width="29.7109375" style="8" customWidth="1"/>
    <col min="7" max="7" width="12.42578125" style="8" bestFit="1" customWidth="1"/>
    <col min="8" max="16384" width="9.140625" style="8"/>
  </cols>
  <sheetData>
    <row r="1" spans="1:7">
      <c r="A1" s="592" t="s">
        <v>84</v>
      </c>
      <c r="B1" s="592"/>
      <c r="C1" s="592"/>
      <c r="D1" s="592"/>
      <c r="E1" s="592"/>
      <c r="F1" s="592"/>
    </row>
    <row r="2" spans="1:7">
      <c r="A2" s="593" t="s">
        <v>200</v>
      </c>
      <c r="B2" s="593"/>
      <c r="C2" s="593"/>
      <c r="D2" s="593"/>
      <c r="E2" s="593"/>
      <c r="F2" s="593"/>
    </row>
    <row r="3" spans="1:7" ht="19.5">
      <c r="A3" s="594" t="s">
        <v>15</v>
      </c>
      <c r="B3" s="594"/>
      <c r="C3" s="594"/>
      <c r="D3" s="594"/>
      <c r="E3" s="594"/>
      <c r="F3" s="594"/>
    </row>
    <row r="4" spans="1:7" ht="15.75">
      <c r="A4" s="595" t="s">
        <v>6</v>
      </c>
      <c r="B4" s="595"/>
      <c r="C4" s="595"/>
      <c r="D4" s="595"/>
      <c r="E4" s="595"/>
      <c r="F4" s="595"/>
    </row>
    <row r="5" spans="1:7" ht="15.75">
      <c r="A5" s="596" t="s">
        <v>201</v>
      </c>
      <c r="B5" s="596"/>
      <c r="C5" s="596"/>
      <c r="D5" s="596"/>
      <c r="E5" s="596"/>
      <c r="F5" s="596"/>
    </row>
    <row r="6" spans="1:7" ht="46.5">
      <c r="A6" s="367" t="s">
        <v>5</v>
      </c>
      <c r="B6" s="387" t="s">
        <v>89</v>
      </c>
      <c r="C6" s="387" t="s">
        <v>2696</v>
      </c>
      <c r="D6" s="387" t="s">
        <v>2</v>
      </c>
      <c r="E6" s="387" t="s">
        <v>4</v>
      </c>
      <c r="F6" s="387" t="s">
        <v>605</v>
      </c>
    </row>
    <row r="7" spans="1:7" ht="31.5">
      <c r="A7" s="368">
        <f t="shared" ref="A7:A64" si="0">ROW()-6</f>
        <v>1</v>
      </c>
      <c r="B7" s="15" t="s">
        <v>105</v>
      </c>
      <c r="C7" s="1" t="s">
        <v>3349</v>
      </c>
      <c r="D7" s="1" t="s">
        <v>75</v>
      </c>
      <c r="E7" s="185">
        <v>9858027355</v>
      </c>
      <c r="F7" s="181" t="s">
        <v>3397</v>
      </c>
      <c r="G7" s="126">
        <f>E7</f>
        <v>9858027355</v>
      </c>
    </row>
    <row r="8" spans="1:7" ht="23.25">
      <c r="A8" s="368">
        <f t="shared" si="0"/>
        <v>2</v>
      </c>
      <c r="B8" s="15" t="s">
        <v>139</v>
      </c>
      <c r="C8" s="1" t="s">
        <v>119</v>
      </c>
      <c r="D8" s="1" t="s">
        <v>1093</v>
      </c>
      <c r="E8" s="185">
        <v>9858021196</v>
      </c>
      <c r="F8" s="181" t="s">
        <v>160</v>
      </c>
      <c r="G8" s="8" t="str">
        <f t="shared" ref="G8:G39" si="1">CONCATENATE(G7,", "&amp;E8)</f>
        <v>9858027355, 9858021196</v>
      </c>
    </row>
    <row r="9" spans="1:7" ht="46.5">
      <c r="A9" s="368">
        <f t="shared" si="0"/>
        <v>3</v>
      </c>
      <c r="B9" s="15" t="s">
        <v>546</v>
      </c>
      <c r="C9" s="1" t="s">
        <v>2863</v>
      </c>
      <c r="D9" s="1" t="s">
        <v>3360</v>
      </c>
      <c r="E9" s="185">
        <v>9848029718</v>
      </c>
      <c r="F9" s="181" t="s">
        <v>2693</v>
      </c>
      <c r="G9" s="8" t="str">
        <f t="shared" si="1"/>
        <v>9858027355, 9858021196, 9848029718</v>
      </c>
    </row>
    <row r="10" spans="1:7" ht="23.25">
      <c r="A10" s="368">
        <f t="shared" si="0"/>
        <v>4</v>
      </c>
      <c r="B10" s="15" t="s">
        <v>151</v>
      </c>
      <c r="C10" s="1" t="s">
        <v>131</v>
      </c>
      <c r="D10" s="1" t="s">
        <v>1790</v>
      </c>
      <c r="E10" s="185">
        <v>9848093011</v>
      </c>
      <c r="F10" s="181" t="s">
        <v>169</v>
      </c>
      <c r="G10" s="8" t="str">
        <f t="shared" si="1"/>
        <v>9858027355, 9858021196, 9848029718, 9848093011</v>
      </c>
    </row>
    <row r="11" spans="1:7" ht="30">
      <c r="A11" s="368">
        <f t="shared" si="0"/>
        <v>5</v>
      </c>
      <c r="B11" s="15" t="s">
        <v>349</v>
      </c>
      <c r="C11" s="1" t="s">
        <v>2862</v>
      </c>
      <c r="D11" s="1" t="s">
        <v>3361</v>
      </c>
      <c r="E11" s="391" t="s">
        <v>2692</v>
      </c>
      <c r="F11" s="181" t="s">
        <v>348</v>
      </c>
      <c r="G11" s="8" t="str">
        <f t="shared" si="1"/>
        <v>9858027355, 9858021196, 9848029718, 9848093011, 9848044103, 9758000119</v>
      </c>
    </row>
    <row r="12" spans="1:7" ht="23.25">
      <c r="A12" s="368">
        <f t="shared" si="0"/>
        <v>6</v>
      </c>
      <c r="B12" s="15" t="s">
        <v>3350</v>
      </c>
      <c r="C12" s="387"/>
      <c r="D12" s="1" t="s">
        <v>3361</v>
      </c>
      <c r="E12" s="185">
        <v>9858095977</v>
      </c>
      <c r="F12" s="181"/>
      <c r="G12" s="8" t="str">
        <f t="shared" si="1"/>
        <v>9858027355, 9858021196, 9848029718, 9848093011, 9848044103, 9758000119, 9858095977</v>
      </c>
    </row>
    <row r="13" spans="1:7" ht="23.25">
      <c r="A13" s="368">
        <f t="shared" si="0"/>
        <v>7</v>
      </c>
      <c r="B13" s="1" t="s">
        <v>1616</v>
      </c>
      <c r="C13" s="1" t="s">
        <v>1628</v>
      </c>
      <c r="D13" s="1" t="s">
        <v>3362</v>
      </c>
      <c r="E13" s="185">
        <v>9868984048</v>
      </c>
      <c r="F13" s="181" t="s">
        <v>1607</v>
      </c>
      <c r="G13" s="8" t="str">
        <f t="shared" si="1"/>
        <v>9858027355, 9858021196, 9848029718, 9848093011, 9848044103, 9758000119, 9858095977, 9868984048</v>
      </c>
    </row>
    <row r="14" spans="1:7" ht="23.25">
      <c r="A14" s="368">
        <f t="shared" si="0"/>
        <v>8</v>
      </c>
      <c r="B14" s="390" t="s">
        <v>2985</v>
      </c>
      <c r="C14" s="1" t="s">
        <v>2986</v>
      </c>
      <c r="D14" s="1" t="s">
        <v>2437</v>
      </c>
      <c r="E14" s="391">
        <v>9848055505</v>
      </c>
      <c r="F14" s="181" t="s">
        <v>2987</v>
      </c>
      <c r="G14" s="8" t="str">
        <f t="shared" si="1"/>
        <v>9858027355, 9858021196, 9848029718, 9848093011, 9848044103, 9758000119, 9858095977, 9868984048, 9848055505</v>
      </c>
    </row>
    <row r="15" spans="1:7" ht="23.25">
      <c r="A15" s="368">
        <f t="shared" si="0"/>
        <v>9</v>
      </c>
      <c r="B15" s="15" t="s">
        <v>2705</v>
      </c>
      <c r="C15" s="389" t="s">
        <v>2706</v>
      </c>
      <c r="D15" s="1" t="s">
        <v>2437</v>
      </c>
      <c r="E15" s="185">
        <v>9842317730</v>
      </c>
      <c r="F15" s="181" t="s">
        <v>2707</v>
      </c>
      <c r="G15" s="8" t="str">
        <f t="shared" si="1"/>
        <v>9858027355, 9858021196, 9848029718, 9848093011, 9848044103, 9758000119, 9858095977, 9868984048, 9848055505, 9842317730</v>
      </c>
    </row>
    <row r="16" spans="1:7" ht="23.25">
      <c r="A16" s="368">
        <f t="shared" si="0"/>
        <v>10</v>
      </c>
      <c r="B16" s="15" t="s">
        <v>552</v>
      </c>
      <c r="C16" s="387"/>
      <c r="D16" s="1" t="s">
        <v>2437</v>
      </c>
      <c r="E16" s="185">
        <v>9848054522</v>
      </c>
      <c r="F16" s="181"/>
      <c r="G16" s="8" t="str">
        <f t="shared" si="1"/>
        <v>9858027355, 9858021196, 9848029718, 9848093011, 9848044103, 9758000119, 9858095977, 9868984048, 9848055505, 9842317730, 9848054522</v>
      </c>
    </row>
    <row r="17" spans="1:7" ht="23.25">
      <c r="A17" s="368">
        <f t="shared" si="0"/>
        <v>11</v>
      </c>
      <c r="B17" s="15" t="s">
        <v>102</v>
      </c>
      <c r="C17" s="1" t="s">
        <v>100</v>
      </c>
      <c r="D17" s="1" t="s">
        <v>2437</v>
      </c>
      <c r="E17" s="185">
        <v>9848022742</v>
      </c>
      <c r="F17" s="181" t="s">
        <v>101</v>
      </c>
      <c r="G17" s="8" t="str">
        <f t="shared" si="1"/>
        <v>9858027355, 9858021196, 9848029718, 9848093011, 9848044103, 9758000119, 9858095977, 9868984048, 9848055505, 9842317730, 9848054522, 9848022742</v>
      </c>
    </row>
    <row r="18" spans="1:7" ht="23.25">
      <c r="A18" s="368">
        <f t="shared" si="0"/>
        <v>12</v>
      </c>
      <c r="B18" s="15" t="s">
        <v>3358</v>
      </c>
      <c r="C18" s="387"/>
      <c r="D18" s="1" t="s">
        <v>2437</v>
      </c>
      <c r="E18" s="185">
        <v>9848092521</v>
      </c>
      <c r="F18" s="181"/>
      <c r="G18" s="8" t="str">
        <f t="shared" si="1"/>
        <v>9858027355, 9858021196, 9848029718, 9848093011, 9848044103, 9758000119, 9858095977, 9868984048, 9848055505, 9842317730, 9848054522, 9848022742, 9848092521</v>
      </c>
    </row>
    <row r="19" spans="1:7" ht="23.25">
      <c r="A19" s="368">
        <f t="shared" si="0"/>
        <v>13</v>
      </c>
      <c r="B19" s="15" t="s">
        <v>3359</v>
      </c>
      <c r="C19" s="387"/>
      <c r="D19" s="1" t="s">
        <v>2437</v>
      </c>
      <c r="E19" s="185">
        <v>9848128728</v>
      </c>
      <c r="F19" s="181"/>
      <c r="G19" s="8" t="str">
        <f t="shared" si="1"/>
        <v>9858027355, 9858021196, 9848029718, 9848093011, 9848044103, 9758000119, 9858095977, 9868984048, 9848055505, 9842317730, 9848054522, 9848022742, 9848092521, 9848128728</v>
      </c>
    </row>
    <row r="20" spans="1:7" ht="23.25">
      <c r="A20" s="368">
        <f t="shared" si="0"/>
        <v>14</v>
      </c>
      <c r="B20" s="1" t="s">
        <v>1617</v>
      </c>
      <c r="C20" s="1" t="s">
        <v>119</v>
      </c>
      <c r="D20" s="1" t="s">
        <v>2437</v>
      </c>
      <c r="E20" s="185">
        <v>9848132040</v>
      </c>
      <c r="F20" s="181" t="s">
        <v>2841</v>
      </c>
      <c r="G20" s="8" t="str">
        <f t="shared" si="1"/>
        <v>9858027355, 9858021196, 9848029718, 9848093011, 9848044103, 9758000119, 9858095977, 9868984048, 9848055505, 9842317730, 9848054522, 9848022742, 9848092521, 9848128728, 9848132040</v>
      </c>
    </row>
    <row r="21" spans="1:7" ht="31.5">
      <c r="A21" s="368">
        <f t="shared" si="0"/>
        <v>15</v>
      </c>
      <c r="B21" s="15" t="s">
        <v>146</v>
      </c>
      <c r="C21" s="1" t="s">
        <v>126</v>
      </c>
      <c r="D21" s="1" t="s">
        <v>2437</v>
      </c>
      <c r="E21" s="185">
        <v>9868081164</v>
      </c>
      <c r="F21" s="181" t="s">
        <v>624</v>
      </c>
      <c r="G21" s="8" t="str">
        <f t="shared" si="1"/>
        <v>9858027355, 9858021196, 9848029718, 9848093011, 9848044103, 9758000119, 9858095977, 9868984048, 9848055505, 9842317730, 9848054522, 9848022742, 9848092521, 9848128728, 9848132040, 9868081164</v>
      </c>
    </row>
    <row r="22" spans="1:7" ht="23.25">
      <c r="A22" s="368">
        <f t="shared" si="0"/>
        <v>16</v>
      </c>
      <c r="B22" s="15" t="s">
        <v>2829</v>
      </c>
      <c r="C22" s="389" t="s">
        <v>2830</v>
      </c>
      <c r="D22" s="1" t="s">
        <v>2437</v>
      </c>
      <c r="E22" s="185">
        <v>9858024784</v>
      </c>
      <c r="F22" s="181" t="s">
        <v>2831</v>
      </c>
      <c r="G22" s="8" t="str">
        <f t="shared" si="1"/>
        <v>9858027355, 9858021196, 9848029718, 9848093011, 9848044103, 9758000119, 9858095977, 9868984048, 9848055505, 9842317730, 9848054522, 9848022742, 9848092521, 9848128728, 9848132040, 9868081164, 9858024784</v>
      </c>
    </row>
    <row r="23" spans="1:7" ht="31.5">
      <c r="A23" s="368">
        <f t="shared" si="0"/>
        <v>17</v>
      </c>
      <c r="B23" s="15" t="s">
        <v>149</v>
      </c>
      <c r="C23" s="1" t="s">
        <v>549</v>
      </c>
      <c r="D23" s="1" t="s">
        <v>3363</v>
      </c>
      <c r="E23" s="185">
        <v>9848027554</v>
      </c>
      <c r="F23" s="181" t="s">
        <v>553</v>
      </c>
      <c r="G23" s="8" t="str">
        <f t="shared" si="1"/>
        <v>9858027355, 9858021196, 9848029718, 9848093011, 9848044103, 9758000119, 9858095977, 9868984048, 9848055505, 9842317730, 9848054522, 9848022742, 9848092521, 9848128728, 9848132040, 9868081164, 9858024784, 9848027554</v>
      </c>
    </row>
    <row r="24" spans="1:7" ht="23.25">
      <c r="A24" s="368">
        <f t="shared" si="0"/>
        <v>18</v>
      </c>
      <c r="B24" s="1" t="s">
        <v>99</v>
      </c>
      <c r="C24" s="1" t="s">
        <v>1618</v>
      </c>
      <c r="D24" s="1"/>
      <c r="E24" s="185">
        <v>9858022281</v>
      </c>
      <c r="F24" s="181" t="s">
        <v>912</v>
      </c>
      <c r="G24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</v>
      </c>
    </row>
    <row r="25" spans="1:7" ht="31.5">
      <c r="A25" s="368">
        <f t="shared" si="0"/>
        <v>19</v>
      </c>
      <c r="B25" s="1" t="s">
        <v>137</v>
      </c>
      <c r="C25" s="1" t="s">
        <v>1619</v>
      </c>
      <c r="D25" s="1"/>
      <c r="E25" s="185">
        <v>9848079700</v>
      </c>
      <c r="F25" s="181" t="s">
        <v>2687</v>
      </c>
      <c r="G25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</v>
      </c>
    </row>
    <row r="26" spans="1:7" ht="23.25">
      <c r="A26" s="368">
        <f t="shared" si="0"/>
        <v>20</v>
      </c>
      <c r="B26" s="1" t="s">
        <v>1608</v>
      </c>
      <c r="C26" s="1" t="s">
        <v>1620</v>
      </c>
      <c r="D26" s="1"/>
      <c r="E26" s="185">
        <v>9848096191</v>
      </c>
      <c r="F26" s="181" t="s">
        <v>1603</v>
      </c>
      <c r="G26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</v>
      </c>
    </row>
    <row r="27" spans="1:7" ht="23.25">
      <c r="A27" s="368">
        <f t="shared" si="0"/>
        <v>21</v>
      </c>
      <c r="B27" s="1" t="s">
        <v>3222</v>
      </c>
      <c r="C27" s="1" t="s">
        <v>1621</v>
      </c>
      <c r="D27" s="1"/>
      <c r="E27" s="185">
        <v>9858077775</v>
      </c>
      <c r="F27" s="181" t="s">
        <v>166</v>
      </c>
      <c r="G27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</v>
      </c>
    </row>
    <row r="28" spans="1:7" ht="23.25">
      <c r="A28" s="368">
        <f t="shared" si="0"/>
        <v>22</v>
      </c>
      <c r="B28" s="1" t="s">
        <v>1609</v>
      </c>
      <c r="C28" s="1" t="s">
        <v>1622</v>
      </c>
      <c r="D28" s="1"/>
      <c r="E28" s="185">
        <v>9858081000</v>
      </c>
      <c r="F28" s="181" t="s">
        <v>98</v>
      </c>
      <c r="G28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</v>
      </c>
    </row>
    <row r="29" spans="1:7" ht="30">
      <c r="A29" s="368">
        <f t="shared" si="0"/>
        <v>23</v>
      </c>
      <c r="B29" s="1" t="s">
        <v>1610</v>
      </c>
      <c r="C29" s="1" t="s">
        <v>123</v>
      </c>
      <c r="D29" s="1"/>
      <c r="E29" s="391" t="s">
        <v>2688</v>
      </c>
      <c r="F29" s="181" t="s">
        <v>1604</v>
      </c>
      <c r="G29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</v>
      </c>
    </row>
    <row r="30" spans="1:7" ht="23.25">
      <c r="A30" s="368">
        <f t="shared" si="0"/>
        <v>24</v>
      </c>
      <c r="B30" s="1" t="s">
        <v>1611</v>
      </c>
      <c r="C30" s="1" t="s">
        <v>1623</v>
      </c>
      <c r="D30" s="1"/>
      <c r="E30" s="185">
        <v>9864354005</v>
      </c>
      <c r="F30" s="181"/>
      <c r="G30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</v>
      </c>
    </row>
    <row r="31" spans="1:7" ht="23.25">
      <c r="A31" s="368">
        <f t="shared" si="0"/>
        <v>25</v>
      </c>
      <c r="B31" s="1" t="s">
        <v>1612</v>
      </c>
      <c r="C31" s="1" t="s">
        <v>1624</v>
      </c>
      <c r="D31" s="1"/>
      <c r="E31" s="185">
        <v>9848222235</v>
      </c>
      <c r="F31" s="181" t="s">
        <v>1605</v>
      </c>
      <c r="G31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</v>
      </c>
    </row>
    <row r="32" spans="1:7" ht="23.25">
      <c r="A32" s="368">
        <f t="shared" si="0"/>
        <v>26</v>
      </c>
      <c r="B32" s="1" t="s">
        <v>1613</v>
      </c>
      <c r="C32" s="1" t="s">
        <v>1625</v>
      </c>
      <c r="D32" s="1"/>
      <c r="E32" s="185">
        <v>9868682092</v>
      </c>
      <c r="F32" s="181" t="s">
        <v>2867</v>
      </c>
      <c r="G32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</v>
      </c>
    </row>
    <row r="33" spans="1:7" ht="23.25">
      <c r="A33" s="368">
        <f t="shared" si="0"/>
        <v>27</v>
      </c>
      <c r="B33" s="1" t="s">
        <v>1614</v>
      </c>
      <c r="C33" s="1" t="s">
        <v>1626</v>
      </c>
      <c r="D33" s="1"/>
      <c r="E33" s="185">
        <v>9848095977</v>
      </c>
      <c r="F33" s="181"/>
      <c r="G33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</v>
      </c>
    </row>
    <row r="34" spans="1:7" ht="23.25">
      <c r="A34" s="368">
        <f t="shared" si="0"/>
        <v>28</v>
      </c>
      <c r="B34" s="1" t="s">
        <v>1615</v>
      </c>
      <c r="C34" s="1" t="s">
        <v>1627</v>
      </c>
      <c r="D34" s="1"/>
      <c r="E34" s="185">
        <v>9860280644</v>
      </c>
      <c r="F34" s="181" t="s">
        <v>1606</v>
      </c>
      <c r="G34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</v>
      </c>
    </row>
    <row r="35" spans="1:7" ht="31.5">
      <c r="A35" s="368">
        <f t="shared" si="0"/>
        <v>29</v>
      </c>
      <c r="B35" s="15" t="s">
        <v>104</v>
      </c>
      <c r="C35" s="1" t="s">
        <v>103</v>
      </c>
      <c r="D35" s="1"/>
      <c r="E35" s="185">
        <v>9858021888</v>
      </c>
      <c r="F35" s="181" t="s">
        <v>2686</v>
      </c>
      <c r="G35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</v>
      </c>
    </row>
    <row r="36" spans="1:7" ht="31.5">
      <c r="A36" s="368">
        <f t="shared" si="0"/>
        <v>30</v>
      </c>
      <c r="B36" s="15" t="s">
        <v>96</v>
      </c>
      <c r="C36" s="1" t="s">
        <v>118</v>
      </c>
      <c r="D36" s="1"/>
      <c r="E36" s="185">
        <v>9858040222</v>
      </c>
      <c r="F36" s="181" t="s">
        <v>638</v>
      </c>
      <c r="G36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</v>
      </c>
    </row>
    <row r="37" spans="1:7" ht="23.25">
      <c r="A37" s="368">
        <f t="shared" si="0"/>
        <v>31</v>
      </c>
      <c r="B37" s="15" t="s">
        <v>138</v>
      </c>
      <c r="C37" s="1" t="s">
        <v>548</v>
      </c>
      <c r="D37" s="1"/>
      <c r="E37" s="185">
        <v>9858022013</v>
      </c>
      <c r="F37" s="181" t="s">
        <v>159</v>
      </c>
      <c r="G37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</v>
      </c>
    </row>
    <row r="38" spans="1:7" ht="23.25">
      <c r="A38" s="368">
        <f t="shared" si="0"/>
        <v>32</v>
      </c>
      <c r="B38" s="15" t="s">
        <v>140</v>
      </c>
      <c r="C38" s="1" t="s">
        <v>120</v>
      </c>
      <c r="D38" s="1"/>
      <c r="E38" s="185">
        <v>9848096191</v>
      </c>
      <c r="F38" s="181" t="s">
        <v>161</v>
      </c>
      <c r="G38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</v>
      </c>
    </row>
    <row r="39" spans="1:7" ht="23.25">
      <c r="A39" s="368">
        <f t="shared" si="0"/>
        <v>33</v>
      </c>
      <c r="B39" s="15" t="s">
        <v>141</v>
      </c>
      <c r="C39" s="1" t="s">
        <v>121</v>
      </c>
      <c r="D39" s="1"/>
      <c r="E39" s="185">
        <v>9858022257</v>
      </c>
      <c r="F39" s="181" t="s">
        <v>943</v>
      </c>
      <c r="G39" s="8" t="str">
        <f t="shared" si="1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</v>
      </c>
    </row>
    <row r="40" spans="1:7" ht="23.25">
      <c r="A40" s="368">
        <f t="shared" si="0"/>
        <v>34</v>
      </c>
      <c r="B40" s="15" t="s">
        <v>142</v>
      </c>
      <c r="C40" s="1" t="s">
        <v>122</v>
      </c>
      <c r="D40" s="1"/>
      <c r="E40" s="185">
        <v>9848052088</v>
      </c>
      <c r="F40" s="181" t="s">
        <v>162</v>
      </c>
      <c r="G40" s="8" t="str">
        <f t="shared" ref="G40:G64" si="2">CONCATENATE(G39,", "&amp;E40)</f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</v>
      </c>
    </row>
    <row r="41" spans="1:7" ht="46.5">
      <c r="A41" s="368">
        <f t="shared" si="0"/>
        <v>35</v>
      </c>
      <c r="B41" s="15" t="s">
        <v>143</v>
      </c>
      <c r="C41" s="1" t="s">
        <v>124</v>
      </c>
      <c r="D41" s="1"/>
      <c r="E41" s="185">
        <v>9858020545</v>
      </c>
      <c r="F41" s="181" t="s">
        <v>163</v>
      </c>
      <c r="G41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</v>
      </c>
    </row>
    <row r="42" spans="1:7" ht="31.5">
      <c r="A42" s="368">
        <f t="shared" si="0"/>
        <v>36</v>
      </c>
      <c r="B42" s="15" t="s">
        <v>144</v>
      </c>
      <c r="C42" s="1" t="s">
        <v>125</v>
      </c>
      <c r="D42" s="1"/>
      <c r="E42" s="185">
        <v>9848035362</v>
      </c>
      <c r="F42" s="181" t="s">
        <v>164</v>
      </c>
      <c r="G42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</v>
      </c>
    </row>
    <row r="43" spans="1:7" ht="23.25">
      <c r="A43" s="368">
        <f t="shared" si="0"/>
        <v>37</v>
      </c>
      <c r="B43" s="15" t="s">
        <v>145</v>
      </c>
      <c r="C43" s="1" t="s">
        <v>2689</v>
      </c>
      <c r="D43" s="1"/>
      <c r="E43" s="185">
        <v>9848021206</v>
      </c>
      <c r="F43" s="181" t="s">
        <v>165</v>
      </c>
      <c r="G43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</v>
      </c>
    </row>
    <row r="44" spans="1:7" ht="23.25">
      <c r="A44" s="368">
        <f t="shared" si="0"/>
        <v>38</v>
      </c>
      <c r="B44" s="15" t="s">
        <v>147</v>
      </c>
      <c r="C44" s="1" t="s">
        <v>127</v>
      </c>
      <c r="D44" s="1"/>
      <c r="E44" s="185">
        <v>9858077775</v>
      </c>
      <c r="F44" s="181" t="s">
        <v>166</v>
      </c>
      <c r="G44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</v>
      </c>
    </row>
    <row r="45" spans="1:7" ht="23.25">
      <c r="A45" s="368">
        <f t="shared" si="0"/>
        <v>39</v>
      </c>
      <c r="B45" s="15" t="s">
        <v>148</v>
      </c>
      <c r="C45" s="1" t="s">
        <v>128</v>
      </c>
      <c r="D45" s="1"/>
      <c r="E45" s="185">
        <v>9858027053</v>
      </c>
      <c r="F45" s="181" t="s">
        <v>167</v>
      </c>
      <c r="G45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</v>
      </c>
    </row>
    <row r="46" spans="1:7" ht="23.25">
      <c r="A46" s="368">
        <f t="shared" si="0"/>
        <v>40</v>
      </c>
      <c r="B46" s="15" t="s">
        <v>552</v>
      </c>
      <c r="C46" s="1" t="s">
        <v>130</v>
      </c>
      <c r="D46" s="1"/>
      <c r="E46" s="185">
        <v>984854522</v>
      </c>
      <c r="F46" s="181" t="s">
        <v>551</v>
      </c>
      <c r="G46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</v>
      </c>
    </row>
    <row r="47" spans="1:7" ht="31.5">
      <c r="A47" s="368">
        <f t="shared" si="0"/>
        <v>41</v>
      </c>
      <c r="B47" s="15" t="s">
        <v>152</v>
      </c>
      <c r="C47" s="1" t="s">
        <v>132</v>
      </c>
      <c r="D47" s="1"/>
      <c r="E47" s="391" t="s">
        <v>2690</v>
      </c>
      <c r="F47" s="181" t="s">
        <v>170</v>
      </c>
      <c r="G47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</v>
      </c>
    </row>
    <row r="48" spans="1:7" ht="23.25">
      <c r="A48" s="368">
        <f t="shared" si="0"/>
        <v>42</v>
      </c>
      <c r="B48" s="15" t="s">
        <v>153</v>
      </c>
      <c r="C48" s="1" t="s">
        <v>133</v>
      </c>
      <c r="D48" s="1"/>
      <c r="E48" s="185">
        <v>9858024010</v>
      </c>
      <c r="F48" s="181" t="s">
        <v>171</v>
      </c>
      <c r="G48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</v>
      </c>
    </row>
    <row r="49" spans="1:7" ht="23.25">
      <c r="A49" s="368">
        <f t="shared" si="0"/>
        <v>43</v>
      </c>
      <c r="B49" s="15" t="s">
        <v>154</v>
      </c>
      <c r="C49" s="1" t="s">
        <v>134</v>
      </c>
      <c r="D49" s="1"/>
      <c r="E49" s="185">
        <v>9848073758</v>
      </c>
      <c r="F49" s="181" t="s">
        <v>172</v>
      </c>
      <c r="G49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</v>
      </c>
    </row>
    <row r="50" spans="1:7" ht="23.25">
      <c r="A50" s="368">
        <f t="shared" si="0"/>
        <v>44</v>
      </c>
      <c r="B50" s="15" t="s">
        <v>155</v>
      </c>
      <c r="C50" s="1" t="s">
        <v>554</v>
      </c>
      <c r="D50" s="1"/>
      <c r="E50" s="185">
        <v>9858020603</v>
      </c>
      <c r="F50" s="181" t="s">
        <v>173</v>
      </c>
      <c r="G50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</v>
      </c>
    </row>
    <row r="51" spans="1:7" s="67" customFormat="1" ht="23.25">
      <c r="A51" s="368">
        <f t="shared" si="0"/>
        <v>45</v>
      </c>
      <c r="B51" s="15" t="s">
        <v>156</v>
      </c>
      <c r="C51" s="1" t="s">
        <v>119</v>
      </c>
      <c r="D51" s="1"/>
      <c r="E51" s="185">
        <v>9849780740</v>
      </c>
      <c r="F51" s="181" t="s">
        <v>174</v>
      </c>
      <c r="G51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</v>
      </c>
    </row>
    <row r="52" spans="1:7" s="68" customFormat="1" ht="23.25">
      <c r="A52" s="368">
        <f t="shared" si="0"/>
        <v>46</v>
      </c>
      <c r="B52" s="15" t="s">
        <v>157</v>
      </c>
      <c r="C52" s="1" t="s">
        <v>135</v>
      </c>
      <c r="D52" s="1"/>
      <c r="E52" s="185">
        <v>9848017516</v>
      </c>
      <c r="F52" s="181" t="s">
        <v>175</v>
      </c>
      <c r="G52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</v>
      </c>
    </row>
    <row r="53" spans="1:7" ht="47.25">
      <c r="A53" s="368">
        <f t="shared" si="0"/>
        <v>47</v>
      </c>
      <c r="B53" s="15" t="s">
        <v>158</v>
      </c>
      <c r="C53" s="1" t="s">
        <v>136</v>
      </c>
      <c r="D53" s="1"/>
      <c r="E53" s="185">
        <v>9858050961</v>
      </c>
      <c r="F53" s="181" t="s">
        <v>176</v>
      </c>
      <c r="G53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</v>
      </c>
    </row>
    <row r="54" spans="1:7" ht="23.25">
      <c r="A54" s="368">
        <f t="shared" si="0"/>
        <v>48</v>
      </c>
      <c r="B54" s="15" t="s">
        <v>330</v>
      </c>
      <c r="C54" s="1"/>
      <c r="D54" s="1"/>
      <c r="E54" s="185">
        <v>9858024465</v>
      </c>
      <c r="F54" s="181"/>
      <c r="G54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</v>
      </c>
    </row>
    <row r="55" spans="1:7" ht="30">
      <c r="A55" s="368">
        <f t="shared" si="0"/>
        <v>49</v>
      </c>
      <c r="B55" s="15" t="s">
        <v>331</v>
      </c>
      <c r="C55" s="1" t="s">
        <v>351</v>
      </c>
      <c r="D55" s="1"/>
      <c r="E55" s="391" t="s">
        <v>2691</v>
      </c>
      <c r="F55" s="181" t="s">
        <v>350</v>
      </c>
      <c r="G55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</v>
      </c>
    </row>
    <row r="56" spans="1:7" ht="46.5">
      <c r="A56" s="368">
        <f t="shared" si="0"/>
        <v>50</v>
      </c>
      <c r="B56" s="15" t="s">
        <v>332</v>
      </c>
      <c r="C56" s="1" t="s">
        <v>333</v>
      </c>
      <c r="D56" s="1"/>
      <c r="E56" s="185">
        <v>9858038369</v>
      </c>
      <c r="F56" s="181" t="s">
        <v>334</v>
      </c>
      <c r="G56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</v>
      </c>
    </row>
    <row r="57" spans="1:7" ht="23.25">
      <c r="A57" s="368">
        <f t="shared" si="0"/>
        <v>51</v>
      </c>
      <c r="B57" s="15" t="s">
        <v>150</v>
      </c>
      <c r="C57" s="1" t="s">
        <v>550</v>
      </c>
      <c r="D57" s="1"/>
      <c r="E57" s="185">
        <v>9858065818</v>
      </c>
      <c r="F57" s="181" t="s">
        <v>168</v>
      </c>
      <c r="G57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</v>
      </c>
    </row>
    <row r="58" spans="1:7" ht="31.5">
      <c r="A58" s="368">
        <f t="shared" si="0"/>
        <v>52</v>
      </c>
      <c r="B58" s="15" t="s">
        <v>555</v>
      </c>
      <c r="C58" s="1" t="s">
        <v>129</v>
      </c>
      <c r="D58" s="1"/>
      <c r="E58" s="185">
        <v>9848025237</v>
      </c>
      <c r="F58" s="181" t="s">
        <v>2694</v>
      </c>
      <c r="G58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</v>
      </c>
    </row>
    <row r="59" spans="1:7" ht="23.25">
      <c r="A59" s="368">
        <f t="shared" si="0"/>
        <v>53</v>
      </c>
      <c r="B59" s="15" t="s">
        <v>955</v>
      </c>
      <c r="C59" s="1" t="s">
        <v>956</v>
      </c>
      <c r="D59" s="1"/>
      <c r="E59" s="185">
        <v>9858086027</v>
      </c>
      <c r="F59" s="181"/>
      <c r="G59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</v>
      </c>
    </row>
    <row r="60" spans="1:7" ht="23.25">
      <c r="A60" s="368">
        <f t="shared" si="0"/>
        <v>54</v>
      </c>
      <c r="B60" s="15" t="s">
        <v>958</v>
      </c>
      <c r="C60" s="1" t="s">
        <v>957</v>
      </c>
      <c r="D60" s="1"/>
      <c r="E60" s="185">
        <v>9858020100</v>
      </c>
      <c r="F60" s="181" t="s">
        <v>1588</v>
      </c>
      <c r="G60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</v>
      </c>
    </row>
    <row r="61" spans="1:7" ht="23.25">
      <c r="A61" s="368">
        <f t="shared" si="0"/>
        <v>55</v>
      </c>
      <c r="B61" s="15" t="s">
        <v>1527</v>
      </c>
      <c r="C61" s="1" t="s">
        <v>1523</v>
      </c>
      <c r="D61" s="1"/>
      <c r="E61" s="185">
        <v>9848112999</v>
      </c>
      <c r="F61" s="181" t="s">
        <v>1524</v>
      </c>
      <c r="G61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</v>
      </c>
    </row>
    <row r="62" spans="1:7" ht="31.5">
      <c r="A62" s="368">
        <f t="shared" si="0"/>
        <v>56</v>
      </c>
      <c r="B62" s="15" t="s">
        <v>1525</v>
      </c>
      <c r="C62" s="389" t="s">
        <v>1526</v>
      </c>
      <c r="D62" s="389"/>
      <c r="E62" s="185">
        <v>9868960033</v>
      </c>
      <c r="F62" s="181" t="s">
        <v>2695</v>
      </c>
      <c r="G62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9848112999, 9868960033</v>
      </c>
    </row>
    <row r="63" spans="1:7" ht="23.25">
      <c r="A63" s="368">
        <f t="shared" si="0"/>
        <v>57</v>
      </c>
      <c r="B63" s="15" t="s">
        <v>2708</v>
      </c>
      <c r="C63" s="389" t="s">
        <v>2709</v>
      </c>
      <c r="D63" s="389"/>
      <c r="E63" s="185">
        <v>9848073429</v>
      </c>
      <c r="F63" s="181" t="s">
        <v>2710</v>
      </c>
      <c r="G63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9848112999, 9868960033, 9848073429</v>
      </c>
    </row>
    <row r="64" spans="1:7" ht="46.5">
      <c r="A64" s="368">
        <f t="shared" si="0"/>
        <v>58</v>
      </c>
      <c r="B64" s="390" t="s">
        <v>2861</v>
      </c>
      <c r="C64" s="1" t="s">
        <v>2860</v>
      </c>
      <c r="D64" s="1"/>
      <c r="E64" s="391" t="s">
        <v>2859</v>
      </c>
      <c r="F64" s="181" t="s">
        <v>2858</v>
      </c>
      <c r="G64" s="8" t="str">
        <f t="shared" si="2"/>
        <v>9858027355, 9858021196, 9848029718, 9848093011, 9848044103, 9758000119, 9858095977, 9868984048, 9848055505, 9842317730, 9848054522, 9848022742, 9848092521, 9848128728, 9848132040, 9868081164, 9858024784, 9848027554, 9858022281, 9848079700, 9848096191, 9858077775, 9858081000, 9848022608, 9858030333, 9864354005, 9848222235, 9868682092, 9848095977, 9860280644, 9858021888, 9858040222, 9858022013, 9848096191, 9858022257, 9848052088, 9858020545, 9848035362, 9848021206, 9858077775, 9858027053, 984854522, 9858020338, 9848067383, 9858024010, 9848073758, 9858020603, 9849780740, 9848017516, 9858050961, 9858024465, 9858030318, 9748018588, 9858038369, 9858065818, 9848025237, 9858086027, 9858020100, 9848112999, 9868960033, 9848073429, 9848403040,
9802500000</v>
      </c>
    </row>
    <row r="65" spans="5:6">
      <c r="E65" s="475"/>
    </row>
    <row r="66" spans="5:6">
      <c r="E66" s="90"/>
      <c r="F66" s="184" t="s">
        <v>782</v>
      </c>
    </row>
    <row r="67" spans="5:6">
      <c r="E67" s="90"/>
      <c r="F67" s="184" t="s">
        <v>783</v>
      </c>
    </row>
    <row r="68" spans="5:6">
      <c r="E68" s="90"/>
      <c r="F68" s="184" t="s">
        <v>784</v>
      </c>
    </row>
    <row r="69" spans="5:6">
      <c r="F69" s="184" t="s">
        <v>785</v>
      </c>
    </row>
    <row r="70" spans="5:6">
      <c r="F70" s="184" t="s">
        <v>786</v>
      </c>
    </row>
    <row r="71" spans="5:6">
      <c r="F71" s="184" t="s">
        <v>787</v>
      </c>
    </row>
    <row r="72" spans="5:6">
      <c r="F72" s="184" t="s">
        <v>788</v>
      </c>
    </row>
    <row r="73" spans="5:6">
      <c r="F73" s="184" t="s">
        <v>789</v>
      </c>
    </row>
    <row r="74" spans="5:6">
      <c r="F74" s="184" t="s">
        <v>790</v>
      </c>
    </row>
    <row r="75" spans="5:6">
      <c r="F75" s="184" t="s">
        <v>791</v>
      </c>
    </row>
    <row r="76" spans="5:6">
      <c r="F76" s="184" t="s">
        <v>792</v>
      </c>
    </row>
    <row r="77" spans="5:6">
      <c r="F77" s="184" t="s">
        <v>793</v>
      </c>
    </row>
    <row r="78" spans="5:6">
      <c r="F78" s="184" t="s">
        <v>794</v>
      </c>
    </row>
    <row r="79" spans="5:6">
      <c r="F79" s="184" t="s">
        <v>795</v>
      </c>
    </row>
    <row r="80" spans="5:6">
      <c r="F80" s="184" t="s">
        <v>796</v>
      </c>
    </row>
    <row r="81" spans="6:6">
      <c r="F81" s="184" t="s">
        <v>797</v>
      </c>
    </row>
    <row r="82" spans="6:6">
      <c r="F82" s="184" t="s">
        <v>798</v>
      </c>
    </row>
    <row r="83" spans="6:6">
      <c r="F83" s="184" t="s">
        <v>799</v>
      </c>
    </row>
    <row r="84" spans="6:6">
      <c r="F84" s="184" t="s">
        <v>800</v>
      </c>
    </row>
    <row r="85" spans="6:6">
      <c r="F85" s="184" t="s">
        <v>801</v>
      </c>
    </row>
    <row r="86" spans="6:6">
      <c r="F86" s="184" t="s">
        <v>802</v>
      </c>
    </row>
    <row r="87" spans="6:6">
      <c r="F87" s="184" t="s">
        <v>803</v>
      </c>
    </row>
    <row r="88" spans="6:6">
      <c r="F88" s="184" t="s">
        <v>804</v>
      </c>
    </row>
    <row r="89" spans="6:6">
      <c r="F89" s="184" t="s">
        <v>805</v>
      </c>
    </row>
    <row r="90" spans="6:6">
      <c r="F90" s="184" t="s">
        <v>806</v>
      </c>
    </row>
    <row r="91" spans="6:6">
      <c r="F91" s="184" t="s">
        <v>807</v>
      </c>
    </row>
    <row r="92" spans="6:6">
      <c r="F92" s="184" t="s">
        <v>808</v>
      </c>
    </row>
    <row r="93" spans="6:6">
      <c r="F93" s="184" t="s">
        <v>809</v>
      </c>
    </row>
    <row r="94" spans="6:6">
      <c r="F94" s="184" t="s">
        <v>810</v>
      </c>
    </row>
    <row r="95" spans="6:6">
      <c r="F95" s="184" t="s">
        <v>811</v>
      </c>
    </row>
    <row r="96" spans="6:6">
      <c r="F96" s="184" t="s">
        <v>812</v>
      </c>
    </row>
    <row r="97" spans="3:6">
      <c r="F97" s="184" t="s">
        <v>813</v>
      </c>
    </row>
    <row r="98" spans="3:6">
      <c r="F98" s="184" t="s">
        <v>814</v>
      </c>
    </row>
    <row r="99" spans="3:6">
      <c r="F99" s="184" t="s">
        <v>815</v>
      </c>
    </row>
    <row r="100" spans="3:6">
      <c r="F100" s="184" t="s">
        <v>816</v>
      </c>
    </row>
    <row r="101" spans="3:6">
      <c r="F101" s="184" t="s">
        <v>817</v>
      </c>
    </row>
    <row r="102" spans="3:6">
      <c r="F102" s="184" t="s">
        <v>818</v>
      </c>
    </row>
    <row r="103" spans="3:6">
      <c r="F103" s="184" t="s">
        <v>819</v>
      </c>
    </row>
    <row r="104" spans="3:6">
      <c r="F104" s="184" t="s">
        <v>820</v>
      </c>
    </row>
    <row r="105" spans="3:6">
      <c r="F105" s="184" t="s">
        <v>821</v>
      </c>
    </row>
    <row r="106" spans="3:6">
      <c r="C106" s="184"/>
      <c r="D106" s="184"/>
      <c r="F106" s="184" t="s">
        <v>822</v>
      </c>
    </row>
    <row r="107" spans="3:6">
      <c r="C107" s="184"/>
      <c r="D107" s="184"/>
      <c r="F107" s="184" t="s">
        <v>823</v>
      </c>
    </row>
    <row r="108" spans="3:6">
      <c r="F108" s="184" t="s">
        <v>824</v>
      </c>
    </row>
    <row r="109" spans="3:6">
      <c r="F109" s="184" t="s">
        <v>825</v>
      </c>
    </row>
    <row r="110" spans="3:6">
      <c r="F110" s="184" t="s">
        <v>826</v>
      </c>
    </row>
    <row r="111" spans="3:6">
      <c r="F111" s="184" t="s">
        <v>827</v>
      </c>
    </row>
    <row r="112" spans="3:6">
      <c r="F112" s="184" t="s">
        <v>828</v>
      </c>
    </row>
    <row r="113" spans="6:6">
      <c r="F113" s="184" t="s">
        <v>829</v>
      </c>
    </row>
    <row r="114" spans="6:6">
      <c r="F114" s="184" t="s">
        <v>830</v>
      </c>
    </row>
    <row r="115" spans="6:6">
      <c r="F115" s="184" t="s">
        <v>831</v>
      </c>
    </row>
    <row r="116" spans="6:6">
      <c r="F116" s="184" t="s">
        <v>832</v>
      </c>
    </row>
    <row r="117" spans="6:6">
      <c r="F117" s="184" t="s">
        <v>833</v>
      </c>
    </row>
    <row r="118" spans="6:6">
      <c r="F118" s="184" t="s">
        <v>834</v>
      </c>
    </row>
    <row r="119" spans="6:6">
      <c r="F119" s="184" t="s">
        <v>835</v>
      </c>
    </row>
    <row r="120" spans="6:6">
      <c r="F120" s="184" t="s">
        <v>836</v>
      </c>
    </row>
    <row r="121" spans="6:6">
      <c r="F121" s="184" t="s">
        <v>837</v>
      </c>
    </row>
    <row r="122" spans="6:6">
      <c r="F122" s="184" t="s">
        <v>838</v>
      </c>
    </row>
    <row r="123" spans="6:6">
      <c r="F123" s="184" t="s">
        <v>839</v>
      </c>
    </row>
    <row r="124" spans="6:6">
      <c r="F124" s="184" t="s">
        <v>840</v>
      </c>
    </row>
    <row r="125" spans="6:6">
      <c r="F125" s="184" t="s">
        <v>841</v>
      </c>
    </row>
    <row r="126" spans="6:6">
      <c r="F126" s="184" t="s">
        <v>842</v>
      </c>
    </row>
    <row r="127" spans="6:6">
      <c r="F127" s="184" t="s">
        <v>843</v>
      </c>
    </row>
    <row r="128" spans="6:6">
      <c r="F128" s="184" t="s">
        <v>844</v>
      </c>
    </row>
    <row r="129" spans="6:6">
      <c r="F129" s="184" t="s">
        <v>845</v>
      </c>
    </row>
    <row r="130" spans="6:6">
      <c r="F130" s="184" t="s">
        <v>846</v>
      </c>
    </row>
    <row r="131" spans="6:6">
      <c r="F131" s="184" t="s">
        <v>847</v>
      </c>
    </row>
    <row r="132" spans="6:6">
      <c r="F132" s="184" t="s">
        <v>848</v>
      </c>
    </row>
    <row r="133" spans="6:6">
      <c r="F133" s="184" t="s">
        <v>849</v>
      </c>
    </row>
    <row r="134" spans="6:6">
      <c r="F134" s="184" t="s">
        <v>850</v>
      </c>
    </row>
    <row r="135" spans="6:6">
      <c r="F135" s="184" t="s">
        <v>851</v>
      </c>
    </row>
    <row r="136" spans="6:6">
      <c r="F136" s="184" t="s">
        <v>852</v>
      </c>
    </row>
    <row r="137" spans="6:6">
      <c r="F137" s="184" t="s">
        <v>853</v>
      </c>
    </row>
    <row r="138" spans="6:6">
      <c r="F138" s="184" t="s">
        <v>854</v>
      </c>
    </row>
    <row r="139" spans="6:6">
      <c r="F139" s="184" t="s">
        <v>855</v>
      </c>
    </row>
    <row r="140" spans="6:6">
      <c r="F140" s="184" t="s">
        <v>856</v>
      </c>
    </row>
    <row r="141" spans="6:6">
      <c r="F141" s="184" t="s">
        <v>857</v>
      </c>
    </row>
    <row r="142" spans="6:6">
      <c r="F142" s="184" t="s">
        <v>858</v>
      </c>
    </row>
    <row r="143" spans="6:6">
      <c r="F143" s="184" t="s">
        <v>859</v>
      </c>
    </row>
    <row r="144" spans="6:6">
      <c r="F144" s="184" t="s">
        <v>860</v>
      </c>
    </row>
    <row r="145" spans="6:6">
      <c r="F145" s="184" t="s">
        <v>861</v>
      </c>
    </row>
    <row r="146" spans="6:6">
      <c r="F146" s="184" t="s">
        <v>862</v>
      </c>
    </row>
    <row r="147" spans="6:6">
      <c r="F147" s="184" t="s">
        <v>863</v>
      </c>
    </row>
    <row r="148" spans="6:6">
      <c r="F148" s="184" t="s">
        <v>864</v>
      </c>
    </row>
    <row r="149" spans="6:6">
      <c r="F149" s="184" t="s">
        <v>865</v>
      </c>
    </row>
    <row r="150" spans="6:6">
      <c r="F150" s="184" t="s">
        <v>866</v>
      </c>
    </row>
    <row r="151" spans="6:6">
      <c r="F151" s="184" t="s">
        <v>867</v>
      </c>
    </row>
    <row r="152" spans="6:6">
      <c r="F152" s="184" t="s">
        <v>868</v>
      </c>
    </row>
    <row r="153" spans="6:6">
      <c r="F153" s="184" t="s">
        <v>869</v>
      </c>
    </row>
    <row r="154" spans="6:6">
      <c r="F154" s="184" t="s">
        <v>870</v>
      </c>
    </row>
    <row r="155" spans="6:6">
      <c r="F155" s="184" t="s">
        <v>871</v>
      </c>
    </row>
    <row r="156" spans="6:6">
      <c r="F156" s="184" t="s">
        <v>872</v>
      </c>
    </row>
    <row r="157" spans="6:6">
      <c r="F157" s="184" t="s">
        <v>873</v>
      </c>
    </row>
    <row r="158" spans="6:6">
      <c r="F158" s="184" t="s">
        <v>874</v>
      </c>
    </row>
    <row r="159" spans="6:6">
      <c r="F159" s="184" t="s">
        <v>875</v>
      </c>
    </row>
    <row r="160" spans="6:6">
      <c r="F160" s="184" t="s">
        <v>876</v>
      </c>
    </row>
    <row r="161" spans="6:6">
      <c r="F161" s="184" t="s">
        <v>877</v>
      </c>
    </row>
    <row r="162" spans="6:6">
      <c r="F162" s="184" t="s">
        <v>878</v>
      </c>
    </row>
    <row r="163" spans="6:6">
      <c r="F163" s="184" t="s">
        <v>879</v>
      </c>
    </row>
    <row r="164" spans="6:6">
      <c r="F164" s="184" t="s">
        <v>880</v>
      </c>
    </row>
    <row r="165" spans="6:6">
      <c r="F165" s="184" t="s">
        <v>881</v>
      </c>
    </row>
    <row r="166" spans="6:6">
      <c r="F166" s="184" t="s">
        <v>882</v>
      </c>
    </row>
    <row r="167" spans="6:6">
      <c r="F167" s="184" t="s">
        <v>883</v>
      </c>
    </row>
    <row r="168" spans="6:6">
      <c r="F168" s="184" t="s">
        <v>884</v>
      </c>
    </row>
    <row r="169" spans="6:6">
      <c r="F169" s="184" t="s">
        <v>885</v>
      </c>
    </row>
    <row r="170" spans="6:6">
      <c r="F170" s="184" t="s">
        <v>886</v>
      </c>
    </row>
    <row r="171" spans="6:6">
      <c r="F171" s="184" t="s">
        <v>887</v>
      </c>
    </row>
    <row r="172" spans="6:6">
      <c r="F172" s="184" t="s">
        <v>888</v>
      </c>
    </row>
    <row r="173" spans="6:6">
      <c r="F173" s="184" t="s">
        <v>889</v>
      </c>
    </row>
    <row r="174" spans="6:6">
      <c r="F174" s="184" t="s">
        <v>890</v>
      </c>
    </row>
    <row r="175" spans="6:6">
      <c r="F175" s="184" t="s">
        <v>891</v>
      </c>
    </row>
    <row r="176" spans="6:6">
      <c r="F176" s="184" t="s">
        <v>892</v>
      </c>
    </row>
    <row r="177" spans="6:6">
      <c r="F177" s="184" t="s">
        <v>893</v>
      </c>
    </row>
    <row r="178" spans="6:6">
      <c r="F178" s="184" t="s">
        <v>894</v>
      </c>
    </row>
    <row r="179" spans="6:6">
      <c r="F179" s="184" t="s">
        <v>895</v>
      </c>
    </row>
    <row r="180" spans="6:6">
      <c r="F180" s="184" t="s">
        <v>896</v>
      </c>
    </row>
    <row r="181" spans="6:6">
      <c r="F181" s="184" t="s">
        <v>897</v>
      </c>
    </row>
    <row r="182" spans="6:6">
      <c r="F182" s="184" t="s">
        <v>898</v>
      </c>
    </row>
    <row r="183" spans="6:6">
      <c r="F183" s="184" t="s">
        <v>899</v>
      </c>
    </row>
    <row r="184" spans="6:6">
      <c r="F184" s="184" t="s">
        <v>900</v>
      </c>
    </row>
    <row r="185" spans="6:6">
      <c r="F185" s="184" t="s">
        <v>901</v>
      </c>
    </row>
    <row r="186" spans="6:6">
      <c r="F186" s="184" t="s">
        <v>902</v>
      </c>
    </row>
    <row r="187" spans="6:6">
      <c r="F187" s="184" t="s">
        <v>903</v>
      </c>
    </row>
    <row r="188" spans="6:6">
      <c r="F188" s="184" t="s">
        <v>904</v>
      </c>
    </row>
    <row r="189" spans="6:6">
      <c r="F189" s="184" t="s">
        <v>905</v>
      </c>
    </row>
    <row r="190" spans="6:6">
      <c r="F190" s="184" t="s">
        <v>906</v>
      </c>
    </row>
    <row r="191" spans="6:6">
      <c r="F191" s="184" t="s">
        <v>907</v>
      </c>
    </row>
    <row r="192" spans="6:6">
      <c r="F192" s="184" t="s">
        <v>908</v>
      </c>
    </row>
    <row r="193" spans="6:6">
      <c r="F193" s="184" t="s">
        <v>909</v>
      </c>
    </row>
    <row r="194" spans="6:6">
      <c r="F194" s="184" t="s">
        <v>910</v>
      </c>
    </row>
    <row r="195" spans="6:6">
      <c r="F195" s="184" t="s">
        <v>911</v>
      </c>
    </row>
    <row r="196" spans="6:6">
      <c r="F196" s="184" t="s">
        <v>912</v>
      </c>
    </row>
    <row r="197" spans="6:6">
      <c r="F197" s="184" t="s">
        <v>913</v>
      </c>
    </row>
    <row r="198" spans="6:6">
      <c r="F198" s="184" t="s">
        <v>914</v>
      </c>
    </row>
    <row r="199" spans="6:6">
      <c r="F199" s="184" t="s">
        <v>915</v>
      </c>
    </row>
    <row r="200" spans="6:6">
      <c r="F200" s="184" t="s">
        <v>785</v>
      </c>
    </row>
    <row r="201" spans="6:6">
      <c r="F201" s="184" t="s">
        <v>916</v>
      </c>
    </row>
    <row r="202" spans="6:6">
      <c r="F202" s="184" t="s">
        <v>917</v>
      </c>
    </row>
    <row r="203" spans="6:6">
      <c r="F203" s="184" t="s">
        <v>789</v>
      </c>
    </row>
    <row r="204" spans="6:6">
      <c r="F204" s="184" t="s">
        <v>918</v>
      </c>
    </row>
    <row r="205" spans="6:6">
      <c r="F205" s="184" t="s">
        <v>919</v>
      </c>
    </row>
    <row r="206" spans="6:6">
      <c r="F206" s="184" t="s">
        <v>920</v>
      </c>
    </row>
    <row r="207" spans="6:6">
      <c r="F207" s="184" t="s">
        <v>921</v>
      </c>
    </row>
    <row r="208" spans="6:6">
      <c r="F208" s="184" t="s">
        <v>922</v>
      </c>
    </row>
    <row r="209" spans="6:6">
      <c r="F209" s="184" t="s">
        <v>923</v>
      </c>
    </row>
    <row r="210" spans="6:6">
      <c r="F210" s="184" t="s">
        <v>924</v>
      </c>
    </row>
    <row r="211" spans="6:6">
      <c r="F211" s="184" t="s">
        <v>790</v>
      </c>
    </row>
    <row r="212" spans="6:6">
      <c r="F212" s="184" t="s">
        <v>786</v>
      </c>
    </row>
    <row r="213" spans="6:6">
      <c r="F213" s="184" t="s">
        <v>925</v>
      </c>
    </row>
    <row r="214" spans="6:6">
      <c r="F214" s="184" t="s">
        <v>926</v>
      </c>
    </row>
    <row r="215" spans="6:6">
      <c r="F215" s="184" t="s">
        <v>927</v>
      </c>
    </row>
    <row r="216" spans="6:6">
      <c r="F216" s="184" t="s">
        <v>928</v>
      </c>
    </row>
    <row r="217" spans="6:6">
      <c r="F217" s="184" t="s">
        <v>929</v>
      </c>
    </row>
    <row r="218" spans="6:6">
      <c r="F218" s="184" t="s">
        <v>930</v>
      </c>
    </row>
    <row r="219" spans="6:6">
      <c r="F219" s="184" t="s">
        <v>931</v>
      </c>
    </row>
    <row r="220" spans="6:6">
      <c r="F220" s="184" t="s">
        <v>932</v>
      </c>
    </row>
    <row r="221" spans="6:6">
      <c r="F221" s="184" t="s">
        <v>933</v>
      </c>
    </row>
    <row r="222" spans="6:6">
      <c r="F222" s="184" t="s">
        <v>934</v>
      </c>
    </row>
    <row r="223" spans="6:6">
      <c r="F223" s="184" t="s">
        <v>935</v>
      </c>
    </row>
    <row r="224" spans="6:6">
      <c r="F224" s="184" t="s">
        <v>936</v>
      </c>
    </row>
    <row r="225" spans="6:6">
      <c r="F225" s="184" t="s">
        <v>782</v>
      </c>
    </row>
    <row r="226" spans="6:6">
      <c r="F226" s="184" t="s">
        <v>937</v>
      </c>
    </row>
    <row r="227" spans="6:6">
      <c r="F227" s="184" t="s">
        <v>938</v>
      </c>
    </row>
    <row r="228" spans="6:6">
      <c r="F228" s="184" t="s">
        <v>939</v>
      </c>
    </row>
    <row r="229" spans="6:6">
      <c r="F229" s="184" t="s">
        <v>940</v>
      </c>
    </row>
    <row r="230" spans="6:6">
      <c r="F230" s="184" t="s">
        <v>941</v>
      </c>
    </row>
    <row r="231" spans="6:6">
      <c r="F231" s="184" t="s">
        <v>86</v>
      </c>
    </row>
    <row r="232" spans="6:6">
      <c r="F232" s="184" t="s">
        <v>1018</v>
      </c>
    </row>
  </sheetData>
  <autoFilter ref="A6:F232"/>
  <mergeCells count="5">
    <mergeCell ref="A1:F1"/>
    <mergeCell ref="A2:F2"/>
    <mergeCell ref="A3:F3"/>
    <mergeCell ref="A4:F4"/>
    <mergeCell ref="A5:F5"/>
  </mergeCells>
  <hyperlinks>
    <hyperlink ref="F17" r:id="rId1"/>
    <hyperlink ref="F7" r:id="rId2" display="nirmalghimire@gmail.com"/>
    <hyperlink ref="F37" r:id="rId3" display="mailto:menka.bardiya@gmail.com"/>
    <hyperlink ref="F8" r:id="rId4" display="mailto:gautam43dp@gmail.com"/>
    <hyperlink ref="F42" r:id="rId5" display="mailto:mukunda39@gmail.com"/>
    <hyperlink ref="F23" r:id="rId6" display="mailto:hitadaily.bardiya@gmail.com"/>
    <hyperlink ref="F21" r:id="rId7" display="muralinirdosh123@gmail.com,"/>
    <hyperlink ref="F57" r:id="rId8"/>
    <hyperlink ref="F56" r:id="rId9"/>
    <hyperlink ref="F11" r:id="rId10"/>
    <hyperlink ref="F55" r:id="rId11"/>
    <hyperlink ref="F22" r:id="rId12"/>
    <hyperlink ref="F20" r:id="rId13"/>
    <hyperlink ref="F64" r:id="rId14"/>
    <hyperlink ref="F32" r:id="rId15"/>
    <hyperlink ref="F14" r:id="rId16"/>
    <hyperlink ref="F27" r:id="rId17"/>
  </hyperlinks>
  <printOptions horizontalCentered="1"/>
  <pageMargins left="0.01" right="0.01" top="0.01" bottom="0.01" header="0.01" footer="0.01"/>
  <pageSetup paperSize="9" scale="86" orientation="portrait" r:id="rId18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24"/>
  <sheetViews>
    <sheetView view="pageBreakPreview" zoomScale="90" zoomScaleNormal="130" zoomScaleSheetLayoutView="90" zoomScalePageLayoutView="130" workbookViewId="0">
      <pane ySplit="5" topLeftCell="A16" activePane="bottomLeft" state="frozen"/>
      <selection pane="bottomLeft" activeCell="D6" sqref="D6:D18"/>
    </sheetView>
  </sheetViews>
  <sheetFormatPr defaultRowHeight="15"/>
  <cols>
    <col min="1" max="1" width="3.85546875" style="8" customWidth="1"/>
    <col min="2" max="2" width="39.140625" style="8" bestFit="1" customWidth="1"/>
    <col min="3" max="3" width="14.42578125" style="8" bestFit="1" customWidth="1"/>
    <col min="4" max="4" width="35" style="11" customWidth="1"/>
    <col min="5" max="5" width="22.42578125" style="8" customWidth="1"/>
    <col min="6" max="6" width="17.42578125" style="8" customWidth="1"/>
    <col min="7" max="7" width="21.28515625" style="8" customWidth="1"/>
    <col min="8" max="8" width="17.28515625" style="8" bestFit="1" customWidth="1"/>
    <col min="9" max="9" width="9.140625" style="365"/>
    <col min="10" max="16384" width="9.140625" style="8"/>
  </cols>
  <sheetData>
    <row r="1" spans="1:9">
      <c r="D1" s="8"/>
    </row>
    <row r="2" spans="1:9" ht="22.5" customHeight="1">
      <c r="A2" s="594" t="s">
        <v>15</v>
      </c>
      <c r="B2" s="594"/>
      <c r="C2" s="594"/>
      <c r="D2" s="594"/>
      <c r="E2" s="594"/>
      <c r="F2" s="594"/>
      <c r="G2" s="594"/>
    </row>
    <row r="3" spans="1:9" ht="15.75">
      <c r="A3" s="597" t="s">
        <v>6</v>
      </c>
      <c r="B3" s="597"/>
      <c r="C3" s="597"/>
      <c r="D3" s="597"/>
      <c r="E3" s="597"/>
      <c r="F3" s="597"/>
      <c r="G3" s="597"/>
    </row>
    <row r="4" spans="1:9">
      <c r="A4" s="598" t="s">
        <v>202</v>
      </c>
      <c r="B4" s="598"/>
      <c r="C4" s="598"/>
      <c r="D4" s="598"/>
      <c r="E4" s="598"/>
      <c r="F4" s="598"/>
      <c r="G4" s="598"/>
      <c r="H4" s="598"/>
    </row>
    <row r="5" spans="1:9" ht="38.25" customHeight="1">
      <c r="A5" s="27" t="s">
        <v>5</v>
      </c>
      <c r="B5" s="28" t="s">
        <v>88</v>
      </c>
      <c r="C5" s="28" t="s">
        <v>1</v>
      </c>
      <c r="D5" s="29" t="s">
        <v>3</v>
      </c>
      <c r="E5" s="26" t="s">
        <v>89</v>
      </c>
      <c r="F5" s="25" t="s">
        <v>2</v>
      </c>
      <c r="G5" s="25" t="s">
        <v>90</v>
      </c>
      <c r="H5" s="26" t="s">
        <v>57</v>
      </c>
    </row>
    <row r="6" spans="1:9" ht="69.75">
      <c r="A6" s="278">
        <v>1</v>
      </c>
      <c r="B6" s="1" t="s">
        <v>85</v>
      </c>
      <c r="C6" s="13" t="s">
        <v>69</v>
      </c>
      <c r="D6" s="394" t="s">
        <v>1951</v>
      </c>
      <c r="E6" s="395" t="s">
        <v>2961</v>
      </c>
      <c r="F6" s="396" t="s">
        <v>1812</v>
      </c>
      <c r="G6" s="104" t="s">
        <v>3034</v>
      </c>
      <c r="H6" s="104"/>
      <c r="I6" s="365" t="str">
        <f>CONCATENATE(I7,  " , ",  G6)</f>
        <v>9858027106,
9844814984,
9858020170, , 9851074817,
9851166686,
9858035432,</v>
      </c>
    </row>
    <row r="7" spans="1:9" ht="69.75">
      <c r="A7" s="278">
        <v>2</v>
      </c>
      <c r="B7" s="1" t="s">
        <v>1811</v>
      </c>
      <c r="C7" s="13" t="s">
        <v>69</v>
      </c>
      <c r="D7" s="394" t="s">
        <v>1950</v>
      </c>
      <c r="E7" s="105" t="s">
        <v>3032</v>
      </c>
      <c r="F7" s="277" t="s">
        <v>3033</v>
      </c>
      <c r="G7" s="104" t="s">
        <v>3035</v>
      </c>
      <c r="H7" s="104"/>
      <c r="I7" s="366" t="str">
        <f>G7</f>
        <v>9858027106,
9844814984,
9858020170,</v>
      </c>
    </row>
    <row r="8" spans="1:9" ht="46.5">
      <c r="A8" s="278">
        <v>3</v>
      </c>
      <c r="B8" s="1" t="s">
        <v>1810</v>
      </c>
      <c r="C8" s="13" t="s">
        <v>69</v>
      </c>
      <c r="D8" s="394"/>
      <c r="E8" s="105" t="s">
        <v>2796</v>
      </c>
      <c r="F8" s="277" t="s">
        <v>2797</v>
      </c>
      <c r="G8" s="104" t="s">
        <v>3036</v>
      </c>
      <c r="H8" s="104"/>
      <c r="I8" s="365" t="str">
        <f>CONCATENATE(I6,  " ,",  G8)</f>
        <v>9858027106,
9844814984,
9858020170, , 9851074817,
9851166686,
9858035432, ,9858020971, 9858025898,</v>
      </c>
    </row>
    <row r="9" spans="1:9" ht="87.75" customHeight="1">
      <c r="A9" s="278">
        <v>4</v>
      </c>
      <c r="B9" s="1" t="s">
        <v>2791</v>
      </c>
      <c r="C9" s="13" t="s">
        <v>69</v>
      </c>
      <c r="D9" s="394" t="s">
        <v>1952</v>
      </c>
      <c r="E9" s="395" t="s">
        <v>2962</v>
      </c>
      <c r="F9" s="396" t="s">
        <v>1818</v>
      </c>
      <c r="G9" s="104" t="s">
        <v>3037</v>
      </c>
      <c r="H9" s="104"/>
      <c r="I9" s="365" t="str">
        <f t="shared" ref="I9:I24" si="0">CONCATENATE(I8,  " ,",  G9)</f>
        <v>9858027106,
9844814984,
9858020170, , 9851074817,
9851166686,
9858035432, ,9858020971, 9858025898, ,9858033415,
9848294097,
9848082607,
9848052067,</v>
      </c>
    </row>
    <row r="10" spans="1:9" ht="69.75">
      <c r="A10" s="278">
        <v>5</v>
      </c>
      <c r="B10" s="101" t="s">
        <v>2588</v>
      </c>
      <c r="C10" s="102" t="s">
        <v>35</v>
      </c>
      <c r="E10" s="101" t="s">
        <v>2836</v>
      </c>
      <c r="F10" s="363" t="s">
        <v>2837</v>
      </c>
      <c r="G10" s="133" t="s">
        <v>3038</v>
      </c>
      <c r="H10" s="397"/>
      <c r="I10" s="365" t="str">
        <f>CONCATENATE(I14,  " ,",  G10)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,9868141560,
9858073974, ,9848087371,
9858070333,
9858025364,</v>
      </c>
    </row>
    <row r="11" spans="1:9" ht="23.25">
      <c r="A11" s="278">
        <v>6</v>
      </c>
      <c r="B11" s="1" t="s">
        <v>470</v>
      </c>
      <c r="C11" s="13" t="s">
        <v>69</v>
      </c>
      <c r="D11" s="280"/>
      <c r="E11" s="1" t="s">
        <v>1813</v>
      </c>
      <c r="F11" s="6" t="s">
        <v>75</v>
      </c>
      <c r="G11" s="279" t="s">
        <v>3039</v>
      </c>
      <c r="H11" s="398"/>
      <c r="I11" s="365" t="str">
        <f>CONCATENATE(I13,  " ,",  G11)</f>
        <v>9858027106,
9844814984,
9858020170, , 9851074817,
9851166686,
9858035432, ,9858020971, 9858025898, ,9858033415,
9848294097,
9848082607,
9848052067, ,9848022906,
9858027390,
9858030412, 9848035320, ,9848066328, 9848042277, ,9848035609,</v>
      </c>
    </row>
    <row r="12" spans="1:9" ht="93">
      <c r="A12" s="278">
        <v>7</v>
      </c>
      <c r="B12" s="1" t="s">
        <v>1816</v>
      </c>
      <c r="C12" s="13" t="s">
        <v>69</v>
      </c>
      <c r="D12" s="6" t="s">
        <v>1953</v>
      </c>
      <c r="E12" s="1" t="s">
        <v>2963</v>
      </c>
      <c r="F12" s="6" t="s">
        <v>627</v>
      </c>
      <c r="G12" s="279" t="s">
        <v>3040</v>
      </c>
      <c r="H12" s="13"/>
      <c r="I12" s="365" t="str">
        <f>CONCATENATE(I9,  " ,",  G12)</f>
        <v>9858027106,
9844814984,
9858020170, , 9851074817,
9851166686,
9858035432, ,9858020971, 9858025898, ,9858033415,
9848294097,
9848082607,
9848052067, ,9848022906,
9858027390,
9858030412, 9848035320,</v>
      </c>
    </row>
    <row r="13" spans="1:9" ht="46.5">
      <c r="A13" s="278">
        <v>8</v>
      </c>
      <c r="B13" s="1" t="s">
        <v>1954</v>
      </c>
      <c r="C13" s="13" t="s">
        <v>69</v>
      </c>
      <c r="D13" s="394" t="s">
        <v>1955</v>
      </c>
      <c r="E13" s="1" t="s">
        <v>1815</v>
      </c>
      <c r="F13" s="6" t="s">
        <v>1814</v>
      </c>
      <c r="G13" s="279" t="s">
        <v>3046</v>
      </c>
      <c r="H13" s="12">
        <v>9822518065</v>
      </c>
      <c r="I13" s="365" t="str">
        <f>CONCATENATE(I12,  " ,",  G13)</f>
        <v>9858027106,
9844814984,
9858020170, , 9851074817,
9851166686,
9858035432, ,9858020971, 9858025898, ,9858033415,
9848294097,
9848082607,
9848052067, ,9848022906,
9858027390,
9858030412, 9848035320, ,9848066328, 9848042277,</v>
      </c>
    </row>
    <row r="14" spans="1:9" ht="46.5">
      <c r="A14" s="278">
        <v>9</v>
      </c>
      <c r="B14" s="136" t="s">
        <v>2530</v>
      </c>
      <c r="C14" s="13" t="s">
        <v>35</v>
      </c>
      <c r="D14" s="362"/>
      <c r="E14" s="133" t="s">
        <v>2587</v>
      </c>
      <c r="F14" s="6" t="s">
        <v>1819</v>
      </c>
      <c r="G14" s="133" t="s">
        <v>3045</v>
      </c>
      <c r="H14" s="398"/>
      <c r="I14" s="365" t="str">
        <f>CONCATENATE(I18,  " ,",  G14)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,9868141560,
9858073974,</v>
      </c>
    </row>
    <row r="15" spans="1:9" ht="69.75">
      <c r="A15" s="278">
        <v>10</v>
      </c>
      <c r="B15" s="1" t="s">
        <v>1809</v>
      </c>
      <c r="C15" s="13" t="s">
        <v>69</v>
      </c>
      <c r="D15" s="362"/>
      <c r="E15" s="1" t="s">
        <v>2878</v>
      </c>
      <c r="F15" s="6" t="s">
        <v>2877</v>
      </c>
      <c r="G15" s="279" t="s">
        <v>3044</v>
      </c>
      <c r="H15" s="398"/>
      <c r="I15" s="365" t="str">
        <f>CONCATENATE(I16,  " ,",  G15)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</v>
      </c>
    </row>
    <row r="16" spans="1:9" ht="69.75">
      <c r="A16" s="278">
        <v>11</v>
      </c>
      <c r="B16" s="1" t="s">
        <v>1817</v>
      </c>
      <c r="C16" s="13" t="s">
        <v>69</v>
      </c>
      <c r="D16" s="362" t="s">
        <v>1956</v>
      </c>
      <c r="E16" s="1" t="s">
        <v>3028</v>
      </c>
      <c r="F16" s="6" t="s">
        <v>3029</v>
      </c>
      <c r="G16" s="279" t="s">
        <v>3043</v>
      </c>
      <c r="H16" s="398"/>
      <c r="I16" s="365" t="str">
        <f>CONCATENATE(I11,  " ,",  G16)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</v>
      </c>
    </row>
    <row r="17" spans="1:9" ht="69.75">
      <c r="A17" s="278">
        <v>13</v>
      </c>
      <c r="B17" s="1" t="s">
        <v>1850</v>
      </c>
      <c r="C17" s="6" t="s">
        <v>1852</v>
      </c>
      <c r="D17" s="362"/>
      <c r="E17" s="1" t="s">
        <v>3218</v>
      </c>
      <c r="F17" s="6" t="s">
        <v>1851</v>
      </c>
      <c r="G17" s="279" t="s">
        <v>3042</v>
      </c>
      <c r="H17" s="398"/>
      <c r="I17" s="365" t="str">
        <f>CONCATENATE(I15,  " ,",  G17)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</v>
      </c>
    </row>
    <row r="18" spans="1:9" ht="23.25">
      <c r="A18" s="278">
        <v>14</v>
      </c>
      <c r="B18" s="1" t="s">
        <v>1926</v>
      </c>
      <c r="C18" s="13" t="s">
        <v>69</v>
      </c>
      <c r="D18" s="362" t="s">
        <v>1957</v>
      </c>
      <c r="E18" s="1" t="s">
        <v>1927</v>
      </c>
      <c r="F18" s="6" t="s">
        <v>75</v>
      </c>
      <c r="G18" s="279" t="s">
        <v>3041</v>
      </c>
      <c r="H18" s="398"/>
      <c r="I18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</v>
      </c>
    </row>
    <row r="19" spans="1:9">
      <c r="G19" s="8">
        <v>9858057777</v>
      </c>
      <c r="I19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</v>
      </c>
    </row>
    <row r="20" spans="1:9">
      <c r="G20" s="8">
        <v>9858027271</v>
      </c>
      <c r="I20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</v>
      </c>
    </row>
    <row r="21" spans="1:9">
      <c r="G21" s="8">
        <v>9858025095</v>
      </c>
      <c r="I21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</v>
      </c>
    </row>
    <row r="22" spans="1:9">
      <c r="G22" s="67">
        <v>9858030132</v>
      </c>
      <c r="I22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 ,9858030132</v>
      </c>
    </row>
    <row r="23" spans="1:9">
      <c r="G23" s="67">
        <v>9848081170</v>
      </c>
      <c r="I23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 ,9858030132 ,9848081170</v>
      </c>
    </row>
    <row r="24" spans="1:9">
      <c r="G24" s="67">
        <v>9868006757</v>
      </c>
      <c r="I24" s="365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 ,9858030132 ,9848081170 ,9868006757</v>
      </c>
    </row>
  </sheetData>
  <autoFilter ref="A5:H5"/>
  <mergeCells count="3">
    <mergeCell ref="A2:G2"/>
    <mergeCell ref="A3:G3"/>
    <mergeCell ref="A4:H4"/>
  </mergeCells>
  <printOptions horizontalCentered="1"/>
  <pageMargins left="0.01" right="0.01" top="0.01" bottom="0.01" header="0.01" footer="0.01"/>
  <pageSetup paperSize="9" scale="7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8"/>
  <sheetViews>
    <sheetView topLeftCell="A7" workbookViewId="0">
      <selection activeCell="K37" sqref="K37"/>
    </sheetView>
  </sheetViews>
  <sheetFormatPr defaultColWidth="5.5703125" defaultRowHeight="15"/>
  <cols>
    <col min="1" max="1" width="11.28515625" style="477" bestFit="1" customWidth="1"/>
    <col min="2" max="2" width="9.7109375" style="477" customWidth="1"/>
    <col min="3" max="3" width="27.5703125" style="477" bestFit="1" customWidth="1"/>
    <col min="4" max="4" width="23.42578125" style="477" bestFit="1" customWidth="1"/>
    <col min="5" max="5" width="11" style="477" bestFit="1" customWidth="1"/>
    <col min="6" max="6" width="9.5703125" style="477" bestFit="1" customWidth="1"/>
    <col min="7" max="8" width="9.5703125" style="477" customWidth="1"/>
    <col min="9" max="9" width="5.5703125" style="477"/>
    <col min="10" max="10" width="11" style="477" bestFit="1" customWidth="1"/>
    <col min="11" max="13" width="5.5703125" style="477"/>
    <col min="14" max="14" width="7.42578125" style="477" customWidth="1"/>
    <col min="15" max="16384" width="5.5703125" style="477"/>
  </cols>
  <sheetData>
    <row r="1" spans="1:8" ht="24">
      <c r="A1" s="476"/>
      <c r="B1" s="476"/>
      <c r="C1" s="599" t="s">
        <v>3364</v>
      </c>
      <c r="D1" s="599"/>
      <c r="E1" s="476"/>
      <c r="F1" s="476" t="s">
        <v>3365</v>
      </c>
      <c r="G1" s="476"/>
      <c r="H1" s="476"/>
    </row>
    <row r="2" spans="1:8">
      <c r="A2" s="600" t="s">
        <v>3366</v>
      </c>
      <c r="B2" s="600" t="s">
        <v>2637</v>
      </c>
      <c r="C2" s="601" t="s">
        <v>3367</v>
      </c>
      <c r="D2" s="603" t="s">
        <v>3368</v>
      </c>
      <c r="E2" s="603"/>
      <c r="F2" s="604" t="s">
        <v>2638</v>
      </c>
      <c r="G2" s="604" t="s">
        <v>3369</v>
      </c>
      <c r="H2" s="604" t="s">
        <v>3370</v>
      </c>
    </row>
    <row r="3" spans="1:8">
      <c r="A3" s="600"/>
      <c r="B3" s="600"/>
      <c r="C3" s="602"/>
      <c r="D3" s="478" t="s">
        <v>3371</v>
      </c>
      <c r="E3" s="479" t="s">
        <v>2639</v>
      </c>
      <c r="F3" s="605"/>
      <c r="G3" s="605"/>
      <c r="H3" s="605"/>
    </row>
    <row r="4" spans="1:8">
      <c r="A4" s="606" t="s">
        <v>2640</v>
      </c>
      <c r="B4" s="480">
        <v>5</v>
      </c>
      <c r="C4" s="481" t="s">
        <v>3372</v>
      </c>
      <c r="D4" s="481" t="s">
        <v>2641</v>
      </c>
      <c r="E4" s="482">
        <v>9868141412</v>
      </c>
      <c r="F4" s="483" t="s">
        <v>2642</v>
      </c>
      <c r="G4" s="483"/>
      <c r="H4" s="483" t="s">
        <v>3373</v>
      </c>
    </row>
    <row r="5" spans="1:8">
      <c r="A5" s="606"/>
      <c r="B5" s="480">
        <v>6</v>
      </c>
      <c r="C5" s="481" t="s">
        <v>2643</v>
      </c>
      <c r="D5" s="481" t="s">
        <v>2644</v>
      </c>
      <c r="E5" s="482">
        <v>9848066312</v>
      </c>
      <c r="F5" s="483" t="s">
        <v>2642</v>
      </c>
      <c r="G5" s="483"/>
      <c r="H5" s="483" t="s">
        <v>3373</v>
      </c>
    </row>
    <row r="6" spans="1:8">
      <c r="A6" s="606"/>
      <c r="B6" s="484">
        <v>6</v>
      </c>
      <c r="C6" s="485" t="s">
        <v>2643</v>
      </c>
      <c r="D6" s="485" t="s">
        <v>2645</v>
      </c>
      <c r="E6" s="486">
        <v>9819515546</v>
      </c>
      <c r="F6" s="487" t="s">
        <v>2642</v>
      </c>
      <c r="G6" s="487"/>
      <c r="H6" s="487" t="s">
        <v>3373</v>
      </c>
    </row>
    <row r="7" spans="1:8">
      <c r="A7" s="606"/>
      <c r="B7" s="484">
        <v>1</v>
      </c>
      <c r="C7" s="485" t="s">
        <v>3374</v>
      </c>
      <c r="D7" s="485" t="s">
        <v>2646</v>
      </c>
      <c r="E7" s="486">
        <v>9848217391</v>
      </c>
      <c r="F7" s="487" t="s">
        <v>2642</v>
      </c>
      <c r="G7" s="487" t="s">
        <v>3369</v>
      </c>
      <c r="H7" s="487" t="s">
        <v>3375</v>
      </c>
    </row>
    <row r="8" spans="1:8">
      <c r="A8" s="606" t="s">
        <v>2647</v>
      </c>
      <c r="B8" s="484">
        <v>1</v>
      </c>
      <c r="C8" s="485" t="s">
        <v>2648</v>
      </c>
      <c r="D8" s="485" t="s">
        <v>2649</v>
      </c>
      <c r="E8" s="486">
        <v>9864971480</v>
      </c>
      <c r="F8" s="487" t="s">
        <v>2642</v>
      </c>
      <c r="G8" s="487"/>
      <c r="H8" s="487" t="s">
        <v>3373</v>
      </c>
    </row>
    <row r="9" spans="1:8">
      <c r="A9" s="606"/>
      <c r="B9" s="484">
        <v>3</v>
      </c>
      <c r="C9" s="485" t="s">
        <v>2650</v>
      </c>
      <c r="D9" s="485" t="s">
        <v>2651</v>
      </c>
      <c r="E9" s="486">
        <v>9800510302</v>
      </c>
      <c r="F9" s="487" t="s">
        <v>2642</v>
      </c>
      <c r="G9" s="487"/>
      <c r="H9" s="487" t="s">
        <v>3373</v>
      </c>
    </row>
    <row r="10" spans="1:8">
      <c r="A10" s="606"/>
      <c r="B10" s="484">
        <v>6</v>
      </c>
      <c r="C10" s="485" t="s">
        <v>3372</v>
      </c>
      <c r="D10" s="485" t="s">
        <v>3376</v>
      </c>
      <c r="E10" s="486">
        <v>9848200722</v>
      </c>
      <c r="F10" s="487" t="s">
        <v>2642</v>
      </c>
      <c r="G10" s="487"/>
      <c r="H10" s="487" t="s">
        <v>3373</v>
      </c>
    </row>
    <row r="11" spans="1:8">
      <c r="A11" s="606"/>
      <c r="B11" s="484">
        <v>6</v>
      </c>
      <c r="C11" s="485" t="s">
        <v>3372</v>
      </c>
      <c r="D11" s="485" t="s">
        <v>3377</v>
      </c>
      <c r="E11" s="486">
        <v>9868050525</v>
      </c>
      <c r="F11" s="487" t="s">
        <v>2642</v>
      </c>
      <c r="G11" s="487"/>
      <c r="H11" s="487" t="s">
        <v>3373</v>
      </c>
    </row>
    <row r="12" spans="1:8">
      <c r="A12" s="606"/>
      <c r="B12" s="484">
        <v>6</v>
      </c>
      <c r="C12" s="485" t="s">
        <v>2652</v>
      </c>
      <c r="D12" s="485" t="s">
        <v>2653</v>
      </c>
      <c r="E12" s="486">
        <v>9848083984</v>
      </c>
      <c r="F12" s="487" t="s">
        <v>2642</v>
      </c>
      <c r="G12" s="487"/>
      <c r="H12" s="487" t="s">
        <v>3373</v>
      </c>
    </row>
    <row r="13" spans="1:8">
      <c r="A13" s="606"/>
      <c r="B13" s="484">
        <v>7</v>
      </c>
      <c r="C13" s="485" t="s">
        <v>2654</v>
      </c>
      <c r="D13" s="485" t="s">
        <v>2655</v>
      </c>
      <c r="E13" s="486">
        <v>9868960497</v>
      </c>
      <c r="F13" s="487" t="s">
        <v>2642</v>
      </c>
      <c r="G13" s="487"/>
      <c r="H13" s="487" t="s">
        <v>3373</v>
      </c>
    </row>
    <row r="14" spans="1:8">
      <c r="A14" s="606" t="s">
        <v>2656</v>
      </c>
      <c r="B14" s="484">
        <v>2</v>
      </c>
      <c r="C14" s="485" t="s">
        <v>2657</v>
      </c>
      <c r="D14" s="485" t="s">
        <v>2658</v>
      </c>
      <c r="E14" s="365">
        <v>9814546409</v>
      </c>
      <c r="F14" s="487" t="s">
        <v>2642</v>
      </c>
      <c r="G14" s="487"/>
      <c r="H14" s="487" t="s">
        <v>3373</v>
      </c>
    </row>
    <row r="15" spans="1:8">
      <c r="A15" s="606"/>
      <c r="B15" s="484">
        <v>4</v>
      </c>
      <c r="C15" s="485" t="s">
        <v>2659</v>
      </c>
      <c r="D15" s="485" t="s">
        <v>2660</v>
      </c>
      <c r="E15" s="486">
        <v>9868106980</v>
      </c>
      <c r="F15" s="487" t="s">
        <v>2642</v>
      </c>
      <c r="G15" s="487"/>
      <c r="H15" s="487" t="s">
        <v>3373</v>
      </c>
    </row>
    <row r="16" spans="1:8">
      <c r="A16" s="606"/>
      <c r="B16" s="484">
        <v>4</v>
      </c>
      <c r="C16" s="485" t="s">
        <v>2661</v>
      </c>
      <c r="D16" s="485" t="s">
        <v>2662</v>
      </c>
      <c r="E16" s="486">
        <v>9868021072</v>
      </c>
      <c r="F16" s="487" t="s">
        <v>2642</v>
      </c>
      <c r="G16" s="487"/>
      <c r="H16" s="487" t="s">
        <v>3373</v>
      </c>
    </row>
    <row r="17" spans="1:8">
      <c r="A17" s="606"/>
      <c r="B17" s="484">
        <v>5</v>
      </c>
      <c r="C17" s="485" t="s">
        <v>3378</v>
      </c>
      <c r="D17" s="485" t="s">
        <v>3379</v>
      </c>
      <c r="E17" s="486">
        <v>9863575424</v>
      </c>
      <c r="F17" s="487" t="s">
        <v>2642</v>
      </c>
      <c r="G17" s="487"/>
      <c r="H17" s="487" t="s">
        <v>3375</v>
      </c>
    </row>
    <row r="18" spans="1:8">
      <c r="A18" s="606"/>
      <c r="B18" s="484">
        <v>6</v>
      </c>
      <c r="C18" s="485" t="s">
        <v>2663</v>
      </c>
      <c r="D18" s="485" t="s">
        <v>2664</v>
      </c>
      <c r="E18" s="486">
        <v>9848067470</v>
      </c>
      <c r="F18" s="487" t="s">
        <v>2642</v>
      </c>
      <c r="G18" s="487"/>
      <c r="H18" s="487" t="s">
        <v>3373</v>
      </c>
    </row>
    <row r="19" spans="1:8">
      <c r="A19" s="606"/>
      <c r="B19" s="484">
        <v>6</v>
      </c>
      <c r="C19" s="485" t="s">
        <v>2665</v>
      </c>
      <c r="D19" s="485" t="s">
        <v>2666</v>
      </c>
      <c r="E19" s="486">
        <v>9866641307</v>
      </c>
      <c r="F19" s="487" t="s">
        <v>2642</v>
      </c>
      <c r="G19" s="487"/>
      <c r="H19" s="487" t="s">
        <v>3373</v>
      </c>
    </row>
    <row r="20" spans="1:8">
      <c r="A20" s="606"/>
      <c r="B20" s="484">
        <v>10</v>
      </c>
      <c r="C20" s="485" t="s">
        <v>3372</v>
      </c>
      <c r="D20" s="485" t="s">
        <v>2667</v>
      </c>
      <c r="E20" s="486">
        <v>9868141413</v>
      </c>
      <c r="F20" s="487" t="s">
        <v>2642</v>
      </c>
      <c r="G20" s="487"/>
      <c r="H20" s="487" t="s">
        <v>3373</v>
      </c>
    </row>
    <row r="21" spans="1:8">
      <c r="A21" s="488" t="s">
        <v>2668</v>
      </c>
      <c r="B21" s="484">
        <v>3</v>
      </c>
      <c r="C21" s="485" t="s">
        <v>2669</v>
      </c>
      <c r="D21" s="485" t="s">
        <v>2670</v>
      </c>
      <c r="E21" s="486">
        <v>9840485304</v>
      </c>
      <c r="F21" s="487" t="s">
        <v>2642</v>
      </c>
      <c r="G21" s="487"/>
      <c r="H21" s="487" t="s">
        <v>3373</v>
      </c>
    </row>
    <row r="22" spans="1:8">
      <c r="A22" s="606" t="s">
        <v>2671</v>
      </c>
      <c r="B22" s="484"/>
      <c r="C22" s="485" t="s">
        <v>3380</v>
      </c>
      <c r="D22" s="485" t="s">
        <v>3381</v>
      </c>
      <c r="E22" s="486">
        <v>9744391900</v>
      </c>
      <c r="F22" s="487" t="s">
        <v>2642</v>
      </c>
      <c r="G22" s="487"/>
      <c r="H22" s="487" t="s">
        <v>3373</v>
      </c>
    </row>
    <row r="23" spans="1:8">
      <c r="A23" s="606"/>
      <c r="B23" s="484">
        <v>8</v>
      </c>
      <c r="C23" s="485" t="s">
        <v>2674</v>
      </c>
      <c r="D23" s="485" t="s">
        <v>2675</v>
      </c>
      <c r="E23" s="486">
        <v>9869519100</v>
      </c>
      <c r="F23" s="487" t="s">
        <v>2642</v>
      </c>
      <c r="G23" s="487"/>
      <c r="H23" s="487" t="s">
        <v>3373</v>
      </c>
    </row>
    <row r="24" spans="1:8">
      <c r="A24" s="606" t="s">
        <v>2676</v>
      </c>
      <c r="B24" s="484">
        <v>4</v>
      </c>
      <c r="C24" s="485" t="s">
        <v>2677</v>
      </c>
      <c r="D24" s="485" t="s">
        <v>2678</v>
      </c>
      <c r="E24" s="486">
        <v>9869968910</v>
      </c>
      <c r="F24" s="487" t="s">
        <v>2642</v>
      </c>
      <c r="G24" s="487"/>
      <c r="H24" s="487" t="s">
        <v>3373</v>
      </c>
    </row>
    <row r="25" spans="1:8">
      <c r="A25" s="606"/>
      <c r="B25" s="484">
        <v>6</v>
      </c>
      <c r="C25" s="485" t="s">
        <v>3372</v>
      </c>
      <c r="D25" s="485" t="s">
        <v>3382</v>
      </c>
      <c r="E25" s="486">
        <v>9848254080</v>
      </c>
      <c r="F25" s="487" t="s">
        <v>2642</v>
      </c>
      <c r="G25" s="487" t="s">
        <v>3369</v>
      </c>
      <c r="H25" s="487" t="s">
        <v>3375</v>
      </c>
    </row>
    <row r="26" spans="1:8">
      <c r="A26" s="606"/>
      <c r="B26" s="484">
        <v>6</v>
      </c>
      <c r="C26" s="485" t="s">
        <v>3383</v>
      </c>
      <c r="D26" s="485" t="s">
        <v>3384</v>
      </c>
      <c r="E26" s="486">
        <v>9766662801</v>
      </c>
      <c r="F26" s="487" t="s">
        <v>2642</v>
      </c>
      <c r="G26" s="487"/>
      <c r="H26" s="487" t="s">
        <v>3375</v>
      </c>
    </row>
    <row r="27" spans="1:8">
      <c r="A27" s="606"/>
      <c r="B27" s="484">
        <v>8</v>
      </c>
      <c r="C27" s="485" t="s">
        <v>2679</v>
      </c>
      <c r="D27" s="485" t="s">
        <v>3385</v>
      </c>
      <c r="E27" s="486">
        <v>9802525858</v>
      </c>
      <c r="F27" s="487" t="s">
        <v>2642</v>
      </c>
      <c r="G27" s="487"/>
      <c r="H27" s="487" t="s">
        <v>3373</v>
      </c>
    </row>
    <row r="28" spans="1:8">
      <c r="A28" s="606"/>
      <c r="B28" s="484">
        <v>8</v>
      </c>
      <c r="C28" s="485" t="s">
        <v>2679</v>
      </c>
      <c r="D28" s="485" t="s">
        <v>3386</v>
      </c>
      <c r="E28" s="486">
        <v>9848084848</v>
      </c>
      <c r="F28" s="487" t="s">
        <v>2642</v>
      </c>
      <c r="G28" s="487"/>
      <c r="H28" s="487" t="s">
        <v>3373</v>
      </c>
    </row>
    <row r="29" spans="1:8">
      <c r="A29" s="606"/>
      <c r="B29" s="484">
        <v>10</v>
      </c>
      <c r="C29" s="485" t="s">
        <v>2680</v>
      </c>
      <c r="D29" s="485" t="s">
        <v>2681</v>
      </c>
      <c r="E29" s="486">
        <v>9869966801</v>
      </c>
      <c r="F29" s="487" t="s">
        <v>2642</v>
      </c>
      <c r="G29" s="487"/>
      <c r="H29" s="487" t="s">
        <v>3373</v>
      </c>
    </row>
    <row r="30" spans="1:8">
      <c r="A30" s="488" t="s">
        <v>2682</v>
      </c>
      <c r="B30" s="484">
        <v>5</v>
      </c>
      <c r="C30" s="485" t="s">
        <v>2683</v>
      </c>
      <c r="D30" s="489" t="s">
        <v>3387</v>
      </c>
      <c r="E30" s="485">
        <v>9812417073</v>
      </c>
      <c r="F30" s="487" t="s">
        <v>2642</v>
      </c>
      <c r="G30" s="487" t="s">
        <v>3369</v>
      </c>
      <c r="H30" s="487" t="s">
        <v>3375</v>
      </c>
    </row>
    <row r="31" spans="1:8">
      <c r="A31" s="607" t="s">
        <v>3388</v>
      </c>
      <c r="B31" s="484">
        <v>3</v>
      </c>
      <c r="C31" s="485" t="s">
        <v>2684</v>
      </c>
      <c r="D31" s="485" t="s">
        <v>2685</v>
      </c>
      <c r="E31" s="486">
        <v>9812597558</v>
      </c>
      <c r="F31" s="487" t="s">
        <v>2642</v>
      </c>
      <c r="G31" s="487"/>
      <c r="H31" s="487" t="s">
        <v>3373</v>
      </c>
    </row>
    <row r="32" spans="1:8">
      <c r="A32" s="608"/>
      <c r="B32" s="487"/>
      <c r="C32" s="487" t="s">
        <v>3389</v>
      </c>
      <c r="D32" s="487" t="s">
        <v>3390</v>
      </c>
      <c r="E32" s="487">
        <v>9848092575</v>
      </c>
      <c r="F32" s="487" t="s">
        <v>2642</v>
      </c>
      <c r="G32" s="487" t="s">
        <v>3369</v>
      </c>
      <c r="H32" s="487" t="s">
        <v>3375</v>
      </c>
    </row>
    <row r="33" spans="1:8" ht="23.25">
      <c r="A33" s="609" t="s">
        <v>3391</v>
      </c>
      <c r="B33" s="609"/>
      <c r="C33" s="609"/>
      <c r="D33" s="609"/>
      <c r="E33" s="609"/>
      <c r="F33" s="609"/>
      <c r="G33" s="610"/>
      <c r="H33" s="610"/>
    </row>
    <row r="34" spans="1:8">
      <c r="A34" s="600" t="s">
        <v>3366</v>
      </c>
      <c r="B34" s="600" t="s">
        <v>2637</v>
      </c>
      <c r="C34" s="601" t="s">
        <v>3367</v>
      </c>
      <c r="D34" s="600" t="s">
        <v>3371</v>
      </c>
      <c r="E34" s="600" t="s">
        <v>2639</v>
      </c>
      <c r="F34" s="611" t="s">
        <v>2638</v>
      </c>
      <c r="G34" s="490"/>
      <c r="H34" s="490"/>
    </row>
    <row r="35" spans="1:8">
      <c r="A35" s="600"/>
      <c r="B35" s="600"/>
      <c r="C35" s="602"/>
      <c r="D35" s="600"/>
      <c r="E35" s="600"/>
      <c r="F35" s="611"/>
    </row>
    <row r="36" spans="1:8">
      <c r="A36" s="483" t="s">
        <v>2640</v>
      </c>
      <c r="B36" s="480">
        <v>6</v>
      </c>
      <c r="C36" s="483" t="s">
        <v>2643</v>
      </c>
      <c r="D36" s="485" t="s">
        <v>2645</v>
      </c>
      <c r="E36" s="486">
        <v>9819515546</v>
      </c>
      <c r="F36" s="487" t="s">
        <v>2642</v>
      </c>
    </row>
    <row r="37" spans="1:8">
      <c r="A37" s="483" t="s">
        <v>2640</v>
      </c>
      <c r="B37" s="480">
        <v>6</v>
      </c>
      <c r="C37" s="483" t="s">
        <v>3392</v>
      </c>
      <c r="D37" s="483" t="s">
        <v>3393</v>
      </c>
      <c r="E37" s="483">
        <v>9858031748</v>
      </c>
      <c r="F37" s="487" t="s">
        <v>2642</v>
      </c>
    </row>
    <row r="38" spans="1:8">
      <c r="A38" s="483" t="s">
        <v>2671</v>
      </c>
      <c r="B38" s="480">
        <v>1</v>
      </c>
      <c r="C38" s="485" t="s">
        <v>2672</v>
      </c>
      <c r="D38" s="485" t="s">
        <v>2673</v>
      </c>
      <c r="E38" s="486">
        <v>9848145066</v>
      </c>
      <c r="F38" s="487" t="s">
        <v>2642</v>
      </c>
    </row>
  </sheetData>
  <mergeCells count="21">
    <mergeCell ref="A22:A23"/>
    <mergeCell ref="A24:A29"/>
    <mergeCell ref="A31:A32"/>
    <mergeCell ref="A33:H33"/>
    <mergeCell ref="A34:A35"/>
    <mergeCell ref="B34:B35"/>
    <mergeCell ref="C34:C35"/>
    <mergeCell ref="D34:D35"/>
    <mergeCell ref="E34:E35"/>
    <mergeCell ref="F34:F35"/>
    <mergeCell ref="G2:G3"/>
    <mergeCell ref="H2:H3"/>
    <mergeCell ref="A4:A7"/>
    <mergeCell ref="A8:A13"/>
    <mergeCell ref="A14:A20"/>
    <mergeCell ref="F2:F3"/>
    <mergeCell ref="C1:D1"/>
    <mergeCell ref="A2:A3"/>
    <mergeCell ref="B2:B3"/>
    <mergeCell ref="C2:C3"/>
    <mergeCell ref="D2:E2"/>
  </mergeCells>
  <pageMargins left="0.45" right="0.7" top="0.5" bottom="0.5" header="0.05" footer="0.0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9"/>
  <sheetViews>
    <sheetView zoomScaleNormal="100" workbookViewId="0">
      <pane ySplit="5" topLeftCell="A6" activePane="bottomLeft" state="frozen"/>
      <selection activeCell="A5" sqref="A5"/>
      <selection pane="bottomLeft" activeCell="B36" sqref="B36"/>
    </sheetView>
  </sheetViews>
  <sheetFormatPr defaultRowHeight="19.5"/>
  <cols>
    <col min="1" max="1" width="8.42578125" style="130" customWidth="1"/>
    <col min="2" max="2" width="35.140625" style="130" customWidth="1"/>
    <col min="3" max="3" width="14.7109375" style="347" customWidth="1"/>
    <col min="4" max="4" width="20.7109375" style="130" customWidth="1"/>
    <col min="5" max="5" width="18.7109375" style="345" customWidth="1"/>
    <col min="6" max="6" width="17.5703125" style="343" customWidth="1"/>
    <col min="7" max="7" width="17.28515625" style="130" customWidth="1"/>
    <col min="8" max="34" width="9.140625" style="130" customWidth="1"/>
    <col min="35" max="16384" width="9.140625" style="130"/>
  </cols>
  <sheetData>
    <row r="1" spans="1:7" ht="28.5">
      <c r="A1" s="547" t="s">
        <v>84</v>
      </c>
      <c r="B1" s="547"/>
      <c r="C1" s="547"/>
      <c r="D1" s="547"/>
      <c r="E1" s="547"/>
      <c r="F1" s="548"/>
    </row>
    <row r="2" spans="1:7" ht="28.5">
      <c r="A2" s="547" t="s">
        <v>15</v>
      </c>
      <c r="B2" s="547"/>
      <c r="C2" s="547"/>
      <c r="D2" s="547"/>
      <c r="E2" s="547"/>
      <c r="F2" s="548"/>
    </row>
    <row r="3" spans="1:7" ht="28.5">
      <c r="A3" s="547" t="s">
        <v>69</v>
      </c>
      <c r="B3" s="547"/>
      <c r="C3" s="547"/>
      <c r="D3" s="547"/>
      <c r="E3" s="547"/>
      <c r="F3" s="548"/>
    </row>
    <row r="4" spans="1:7" ht="24">
      <c r="A4" s="551" t="s">
        <v>2509</v>
      </c>
      <c r="B4" s="551"/>
      <c r="C4" s="551"/>
      <c r="D4" s="551"/>
      <c r="E4" s="551"/>
      <c r="F4" s="551"/>
    </row>
    <row r="5" spans="1:7" ht="39">
      <c r="A5" s="131" t="s">
        <v>79</v>
      </c>
      <c r="B5" s="132" t="s">
        <v>0</v>
      </c>
      <c r="C5" s="132" t="s">
        <v>1</v>
      </c>
      <c r="D5" s="132" t="s">
        <v>81</v>
      </c>
      <c r="E5" s="131" t="s">
        <v>82</v>
      </c>
      <c r="F5" s="393" t="s">
        <v>83</v>
      </c>
    </row>
    <row r="6" spans="1:7">
      <c r="A6" s="77">
        <v>1</v>
      </c>
      <c r="B6" s="137" t="s">
        <v>16</v>
      </c>
      <c r="C6" s="183" t="s">
        <v>679</v>
      </c>
      <c r="D6" s="133" t="s">
        <v>3083</v>
      </c>
      <c r="E6" s="183" t="s">
        <v>335</v>
      </c>
      <c r="F6" s="66">
        <v>9858037777</v>
      </c>
      <c r="G6" s="130">
        <f>F6</f>
        <v>9858037777</v>
      </c>
    </row>
    <row r="7" spans="1:7">
      <c r="A7" s="77">
        <v>2</v>
      </c>
      <c r="B7" s="137" t="s">
        <v>18</v>
      </c>
      <c r="C7" s="183" t="s">
        <v>679</v>
      </c>
      <c r="D7" s="133" t="s">
        <v>2935</v>
      </c>
      <c r="E7" s="344" t="s">
        <v>353</v>
      </c>
      <c r="F7" s="64">
        <v>9841480568</v>
      </c>
      <c r="G7" s="130" t="str">
        <f>CONCATENATE(G6, ", ",F7)</f>
        <v>9858037777, 9841480568</v>
      </c>
    </row>
    <row r="8" spans="1:7">
      <c r="A8" s="77">
        <v>3</v>
      </c>
      <c r="B8" s="137" t="s">
        <v>500</v>
      </c>
      <c r="C8" s="183" t="s">
        <v>679</v>
      </c>
      <c r="D8" s="133" t="s">
        <v>2936</v>
      </c>
      <c r="E8" s="183" t="s">
        <v>1056</v>
      </c>
      <c r="F8" s="64">
        <v>9858026295</v>
      </c>
      <c r="G8" s="130" t="str">
        <f t="shared" ref="G8:G66" si="0">CONCATENATE(G7, ", ",F8)</f>
        <v>9858037777, 9841480568, 9858026295</v>
      </c>
    </row>
    <row r="9" spans="1:7">
      <c r="A9" s="77">
        <v>4</v>
      </c>
      <c r="B9" s="137" t="s">
        <v>1570</v>
      </c>
      <c r="C9" s="183" t="s">
        <v>671</v>
      </c>
      <c r="D9" s="133" t="s">
        <v>2942</v>
      </c>
      <c r="E9" s="183" t="s">
        <v>1056</v>
      </c>
      <c r="F9" s="64">
        <v>9858021135</v>
      </c>
      <c r="G9" s="130" t="str">
        <f t="shared" si="0"/>
        <v>9858037777, 9841480568, 9858026295, 9858021135</v>
      </c>
    </row>
    <row r="10" spans="1:7">
      <c r="A10" s="77">
        <v>5</v>
      </c>
      <c r="B10" s="137" t="s">
        <v>503</v>
      </c>
      <c r="C10" s="183" t="s">
        <v>675</v>
      </c>
      <c r="D10" s="133" t="s">
        <v>2943</v>
      </c>
      <c r="E10" s="183" t="s">
        <v>1056</v>
      </c>
      <c r="F10" s="64">
        <v>9858026210</v>
      </c>
      <c r="G10" s="130" t="str">
        <f t="shared" si="0"/>
        <v>9858037777, 9841480568, 9858026295, 9858021135, 9858026210</v>
      </c>
    </row>
    <row r="11" spans="1:7">
      <c r="A11" s="77">
        <v>6</v>
      </c>
      <c r="B11" s="137" t="s">
        <v>502</v>
      </c>
      <c r="C11" s="183" t="s">
        <v>681</v>
      </c>
      <c r="D11" s="133" t="s">
        <v>2938</v>
      </c>
      <c r="E11" s="183" t="s">
        <v>1056</v>
      </c>
      <c r="F11" s="64">
        <v>9858027380</v>
      </c>
      <c r="G11" s="130" t="str">
        <f t="shared" si="0"/>
        <v>9858037777, 9841480568, 9858026295, 9858021135, 9858026210, 9858027380</v>
      </c>
    </row>
    <row r="12" spans="1:7">
      <c r="A12" s="77">
        <v>7</v>
      </c>
      <c r="B12" s="137" t="s">
        <v>501</v>
      </c>
      <c r="C12" s="183" t="s">
        <v>672</v>
      </c>
      <c r="D12" s="133" t="s">
        <v>2940</v>
      </c>
      <c r="E12" s="183" t="s">
        <v>1056</v>
      </c>
      <c r="F12" s="64">
        <v>9858087880</v>
      </c>
      <c r="G12" s="130" t="str">
        <f t="shared" si="0"/>
        <v>9858037777, 9841480568, 9858026295, 9858021135, 9858026210, 9858027380, 9858087880</v>
      </c>
    </row>
    <row r="13" spans="1:7">
      <c r="A13" s="77">
        <v>8</v>
      </c>
      <c r="B13" s="137" t="s">
        <v>1590</v>
      </c>
      <c r="C13" s="183" t="s">
        <v>673</v>
      </c>
      <c r="D13" s="133" t="s">
        <v>2941</v>
      </c>
      <c r="E13" s="183" t="s">
        <v>1056</v>
      </c>
      <c r="F13" s="64">
        <v>9858081311</v>
      </c>
      <c r="G13" s="130" t="str">
        <f t="shared" si="0"/>
        <v>9858037777, 9841480568, 9858026295, 9858021135, 9858026210, 9858027380, 9858087880, 9858081311</v>
      </c>
    </row>
    <row r="14" spans="1:7">
      <c r="A14" s="77">
        <v>9</v>
      </c>
      <c r="B14" s="137" t="s">
        <v>1949</v>
      </c>
      <c r="C14" s="183" t="s">
        <v>674</v>
      </c>
      <c r="D14" s="133" t="s">
        <v>2939</v>
      </c>
      <c r="E14" s="183" t="s">
        <v>2162</v>
      </c>
      <c r="F14" s="64">
        <v>9858024703</v>
      </c>
      <c r="G14" s="130" t="str">
        <f t="shared" si="0"/>
        <v>9858037777, 9841480568, 9858026295, 9858021135, 9858026210, 9858027380, 9858087880, 9858081311, 9858024703</v>
      </c>
    </row>
    <row r="15" spans="1:7">
      <c r="A15" s="77">
        <v>10</v>
      </c>
      <c r="B15" s="137" t="s">
        <v>505</v>
      </c>
      <c r="C15" s="183" t="s">
        <v>676</v>
      </c>
      <c r="D15" s="133" t="s">
        <v>2937</v>
      </c>
      <c r="E15" s="183" t="s">
        <v>2162</v>
      </c>
      <c r="F15" s="64">
        <v>9858038111</v>
      </c>
      <c r="G15" s="130" t="str">
        <f t="shared" si="0"/>
        <v>9858037777, 9841480568, 9858026295, 9858021135, 9858026210, 9858027380, 9858087880, 9858081311, 9858024703, 9858038111</v>
      </c>
    </row>
    <row r="16" spans="1:7">
      <c r="A16" s="77">
        <v>11</v>
      </c>
      <c r="B16" s="137" t="s">
        <v>22</v>
      </c>
      <c r="C16" s="183" t="s">
        <v>679</v>
      </c>
      <c r="D16" s="133" t="s">
        <v>3024</v>
      </c>
      <c r="E16" s="183" t="s">
        <v>210</v>
      </c>
      <c r="F16" s="276">
        <v>9858035555</v>
      </c>
      <c r="G16" s="130" t="str">
        <f t="shared" si="0"/>
        <v>9858037777, 9841480568, 9858026295, 9858021135, 9858026210, 9858027380, 9858087880, 9858081311, 9858024703, 9858038111, 9858035555</v>
      </c>
    </row>
    <row r="17" spans="1:7" ht="17.25" customHeight="1">
      <c r="A17" s="77">
        <v>12</v>
      </c>
      <c r="B17" s="137" t="s">
        <v>3061</v>
      </c>
      <c r="C17" s="183" t="s">
        <v>389</v>
      </c>
      <c r="D17" s="133" t="s">
        <v>3062</v>
      </c>
      <c r="E17" s="183" t="s">
        <v>626</v>
      </c>
      <c r="F17" s="276">
        <v>9851272118</v>
      </c>
      <c r="G17" s="130" t="str">
        <f t="shared" si="0"/>
        <v>9858037777, 9841480568, 9858026295, 9858021135, 9858026210, 9858027380, 9858087880, 9858081311, 9858024703, 9858038111, 9858035555, 9851272118</v>
      </c>
    </row>
    <row r="18" spans="1:7">
      <c r="A18" s="77">
        <v>13</v>
      </c>
      <c r="B18" s="137" t="s">
        <v>44</v>
      </c>
      <c r="C18" s="183" t="s">
        <v>679</v>
      </c>
      <c r="D18" s="133" t="s">
        <v>2988</v>
      </c>
      <c r="E18" s="183" t="s">
        <v>664</v>
      </c>
      <c r="F18" s="276">
        <v>9858038666</v>
      </c>
      <c r="G18" s="130" t="str">
        <f t="shared" si="0"/>
        <v>9858037777, 9841480568, 9858026295, 9858021135, 9858026210, 9858027380, 9858087880, 9858081311, 9858024703, 9858038111, 9858035555, 9851272118, 9858038666</v>
      </c>
    </row>
    <row r="19" spans="1:7">
      <c r="A19" s="77">
        <v>14</v>
      </c>
      <c r="B19" s="137" t="s">
        <v>1924</v>
      </c>
      <c r="C19" s="183" t="s">
        <v>679</v>
      </c>
      <c r="D19" s="133" t="s">
        <v>3010</v>
      </c>
      <c r="E19" s="144" t="s">
        <v>1751</v>
      </c>
      <c r="F19" s="405">
        <v>9841326963</v>
      </c>
      <c r="G19" s="130" t="str">
        <f t="shared" si="0"/>
        <v>9858037777, 9841480568, 9858026295, 9858021135, 9858026210, 9858027380, 9858087880, 9858081311, 9858024703, 9858038111, 9858035555, 9851272118, 9858038666, 9841326963</v>
      </c>
    </row>
    <row r="20" spans="1:7">
      <c r="A20" s="77">
        <v>15</v>
      </c>
      <c r="B20" s="137" t="s">
        <v>34</v>
      </c>
      <c r="C20" s="346" t="s">
        <v>678</v>
      </c>
      <c r="D20" s="133" t="s">
        <v>2498</v>
      </c>
      <c r="E20" s="344" t="s">
        <v>212</v>
      </c>
      <c r="F20" s="64">
        <v>9851175760</v>
      </c>
      <c r="G20" s="130" t="str">
        <f t="shared" si="0"/>
        <v>9858037777, 9841480568, 9858026295, 9858021135, 9858026210, 9858027380, 9858087880, 9858081311, 9858024703, 9858038111, 9858035555, 9851272118, 9858038666, 9841326963, 9851175760</v>
      </c>
    </row>
    <row r="21" spans="1:7">
      <c r="A21" s="77">
        <v>16</v>
      </c>
      <c r="B21" s="137" t="s">
        <v>110</v>
      </c>
      <c r="C21" s="346" t="s">
        <v>675</v>
      </c>
      <c r="D21" s="133" t="s">
        <v>2814</v>
      </c>
      <c r="E21" s="344" t="s">
        <v>212</v>
      </c>
      <c r="F21" s="64">
        <v>9851137760</v>
      </c>
      <c r="G21" s="130" t="str">
        <f t="shared" si="0"/>
        <v>9858037777, 9841480568, 9858026295, 9858021135, 9858026210, 9858027380, 9858087880, 9858081311, 9858024703, 9858038111, 9858035555, 9851272118, 9858038666, 9841326963, 9851175760, 9851137760</v>
      </c>
    </row>
    <row r="22" spans="1:7">
      <c r="A22" s="77">
        <v>17</v>
      </c>
      <c r="B22" s="137" t="s">
        <v>573</v>
      </c>
      <c r="C22" s="346" t="s">
        <v>679</v>
      </c>
      <c r="D22" s="133" t="s">
        <v>2893</v>
      </c>
      <c r="E22" s="344" t="s">
        <v>60</v>
      </c>
      <c r="F22" s="64">
        <v>9858030566</v>
      </c>
      <c r="G22" s="130" t="str">
        <f t="shared" si="0"/>
        <v>9858037777, 9841480568, 9858026295, 9858021135, 9858026210, 9858027380, 9858087880, 9858081311, 9858024703, 9858038111, 9858035555, 9851272118, 9858038666, 9841326963, 9851175760, 9851137760, 9858030566</v>
      </c>
    </row>
    <row r="23" spans="1:7">
      <c r="A23" s="77">
        <v>18</v>
      </c>
      <c r="B23" s="137" t="s">
        <v>616</v>
      </c>
      <c r="C23" s="346" t="s">
        <v>679</v>
      </c>
      <c r="D23" s="133" t="s">
        <v>1925</v>
      </c>
      <c r="E23" s="344" t="s">
        <v>53</v>
      </c>
      <c r="F23" s="64">
        <v>9858055178</v>
      </c>
      <c r="G23" s="130" t="str">
        <f t="shared" si="0"/>
        <v>9858037777, 9841480568, 9858026295, 9858021135, 9858026210, 9858027380, 9858087880, 9858081311, 9858024703, 9858038111, 9858035555, 9851272118, 9858038666, 9841326963, 9851175760, 9851137760, 9858030566, 9858055178</v>
      </c>
    </row>
    <row r="24" spans="1:7">
      <c r="A24" s="77">
        <v>19</v>
      </c>
      <c r="B24" s="137" t="s">
        <v>208</v>
      </c>
      <c r="C24" s="346" t="s">
        <v>679</v>
      </c>
      <c r="D24" s="133" t="s">
        <v>2718</v>
      </c>
      <c r="E24" s="344" t="s">
        <v>207</v>
      </c>
      <c r="F24" s="64">
        <v>9858031730</v>
      </c>
      <c r="G24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</v>
      </c>
    </row>
    <row r="25" spans="1:7" ht="20.25" customHeight="1">
      <c r="A25" s="77">
        <v>20</v>
      </c>
      <c r="B25" s="137" t="s">
        <v>611</v>
      </c>
      <c r="C25" s="346" t="s">
        <v>679</v>
      </c>
      <c r="D25" s="133" t="s">
        <v>3063</v>
      </c>
      <c r="E25" s="133" t="s">
        <v>207</v>
      </c>
      <c r="F25" s="64">
        <v>9848030883</v>
      </c>
      <c r="G25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</v>
      </c>
    </row>
    <row r="26" spans="1:7">
      <c r="A26" s="77">
        <v>21</v>
      </c>
      <c r="B26" s="137" t="s">
        <v>59</v>
      </c>
      <c r="C26" s="346" t="s">
        <v>390</v>
      </c>
      <c r="D26" s="133" t="s">
        <v>2719</v>
      </c>
      <c r="E26" s="344" t="s">
        <v>60</v>
      </c>
      <c r="F26" s="64">
        <v>9858020264</v>
      </c>
      <c r="G26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</v>
      </c>
    </row>
    <row r="27" spans="1:7">
      <c r="A27" s="77">
        <v>22</v>
      </c>
      <c r="B27" s="137" t="s">
        <v>352</v>
      </c>
      <c r="C27" s="346" t="s">
        <v>390</v>
      </c>
      <c r="D27" s="133" t="s">
        <v>2701</v>
      </c>
      <c r="E27" s="344" t="s">
        <v>56</v>
      </c>
      <c r="F27" s="64">
        <v>9858060608</v>
      </c>
      <c r="G27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</v>
      </c>
    </row>
    <row r="28" spans="1:7">
      <c r="A28" s="77">
        <v>23</v>
      </c>
      <c r="B28" s="137" t="s">
        <v>1495</v>
      </c>
      <c r="C28" s="346" t="s">
        <v>390</v>
      </c>
      <c r="D28" s="133" t="s">
        <v>2905</v>
      </c>
      <c r="E28" s="344" t="s">
        <v>322</v>
      </c>
      <c r="F28" s="64">
        <v>9858045504</v>
      </c>
      <c r="G28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</v>
      </c>
    </row>
    <row r="29" spans="1:7">
      <c r="A29" s="77">
        <v>24</v>
      </c>
      <c r="B29" s="137" t="s">
        <v>319</v>
      </c>
      <c r="C29" s="346" t="s">
        <v>390</v>
      </c>
      <c r="D29" s="133" t="s">
        <v>3064</v>
      </c>
      <c r="E29" s="344" t="s">
        <v>53</v>
      </c>
      <c r="F29" s="64">
        <v>9858031027</v>
      </c>
      <c r="G29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</v>
      </c>
    </row>
    <row r="30" spans="1:7">
      <c r="A30" s="77">
        <v>25</v>
      </c>
      <c r="B30" s="137" t="s">
        <v>3070</v>
      </c>
      <c r="C30" s="346"/>
      <c r="D30" s="133" t="s">
        <v>661</v>
      </c>
      <c r="E30" s="133" t="s">
        <v>662</v>
      </c>
      <c r="F30" s="64">
        <v>9858032177</v>
      </c>
      <c r="G30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</v>
      </c>
    </row>
    <row r="31" spans="1:7">
      <c r="A31" s="77">
        <v>26</v>
      </c>
      <c r="B31" s="137" t="s">
        <v>572</v>
      </c>
      <c r="C31" s="183" t="s">
        <v>679</v>
      </c>
      <c r="D31" s="133" t="s">
        <v>617</v>
      </c>
      <c r="E31" s="183" t="s">
        <v>618</v>
      </c>
      <c r="F31" s="64">
        <v>9858070027</v>
      </c>
      <c r="G31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</v>
      </c>
    </row>
    <row r="32" spans="1:7">
      <c r="A32" s="77">
        <v>27</v>
      </c>
      <c r="B32" s="137" t="s">
        <v>614</v>
      </c>
      <c r="C32" s="346" t="s">
        <v>679</v>
      </c>
      <c r="D32" s="133" t="s">
        <v>1515</v>
      </c>
      <c r="E32" s="344" t="s">
        <v>615</v>
      </c>
      <c r="F32" s="64">
        <v>9858032022</v>
      </c>
      <c r="G32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</v>
      </c>
    </row>
    <row r="33" spans="1:7">
      <c r="A33" s="77">
        <v>28</v>
      </c>
      <c r="B33" s="137" t="s">
        <v>3053</v>
      </c>
      <c r="C33" s="346" t="s">
        <v>679</v>
      </c>
      <c r="D33" s="133" t="s">
        <v>2904</v>
      </c>
      <c r="E33" s="133" t="s">
        <v>613</v>
      </c>
      <c r="F33" s="64">
        <v>9858026677</v>
      </c>
      <c r="G33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</v>
      </c>
    </row>
    <row r="34" spans="1:7">
      <c r="A34" s="77">
        <v>29</v>
      </c>
      <c r="B34" s="137" t="s">
        <v>3054</v>
      </c>
      <c r="C34" s="346" t="s">
        <v>679</v>
      </c>
      <c r="D34" s="133" t="s">
        <v>3009</v>
      </c>
      <c r="E34" s="133" t="s">
        <v>62</v>
      </c>
      <c r="F34" s="64">
        <v>9858020113</v>
      </c>
      <c r="G34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</v>
      </c>
    </row>
    <row r="35" spans="1:7">
      <c r="A35" s="77">
        <v>30</v>
      </c>
      <c r="B35" s="137" t="s">
        <v>3055</v>
      </c>
      <c r="C35" s="346" t="s">
        <v>679</v>
      </c>
      <c r="D35" s="133" t="s">
        <v>1998</v>
      </c>
      <c r="E35" s="133" t="s">
        <v>1012</v>
      </c>
      <c r="F35" s="64">
        <v>9860357705</v>
      </c>
      <c r="G35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</v>
      </c>
    </row>
    <row r="36" spans="1:7">
      <c r="A36" s="77">
        <v>31</v>
      </c>
      <c r="B36" s="137" t="s">
        <v>3058</v>
      </c>
      <c r="C36" s="346" t="s">
        <v>679</v>
      </c>
      <c r="D36" s="133" t="s">
        <v>2976</v>
      </c>
      <c r="E36" s="133" t="s">
        <v>576</v>
      </c>
      <c r="F36" s="64">
        <v>9858090738</v>
      </c>
      <c r="G36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</v>
      </c>
    </row>
    <row r="37" spans="1:7">
      <c r="A37" s="77">
        <v>36</v>
      </c>
      <c r="B37" s="137" t="s">
        <v>3065</v>
      </c>
      <c r="C37" s="346"/>
      <c r="D37" s="133" t="s">
        <v>2704</v>
      </c>
      <c r="E37" s="133" t="s">
        <v>663</v>
      </c>
      <c r="F37" s="64">
        <v>9858031266</v>
      </c>
      <c r="G37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</v>
      </c>
    </row>
    <row r="38" spans="1:7">
      <c r="A38" s="77">
        <v>50</v>
      </c>
      <c r="B38" s="137" t="s">
        <v>92</v>
      </c>
      <c r="C38" s="346" t="s">
        <v>69</v>
      </c>
      <c r="D38" s="133" t="s">
        <v>2947</v>
      </c>
      <c r="E38" s="62" t="s">
        <v>2507</v>
      </c>
      <c r="F38" s="64">
        <v>9858032749</v>
      </c>
      <c r="G38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9858031266, 9858032749</v>
      </c>
    </row>
    <row r="39" spans="1:7">
      <c r="A39" s="77">
        <v>51</v>
      </c>
      <c r="B39" s="137" t="s">
        <v>97</v>
      </c>
      <c r="C39" s="346" t="s">
        <v>35</v>
      </c>
      <c r="D39" s="133" t="s">
        <v>2946</v>
      </c>
      <c r="E39" s="62" t="s">
        <v>75</v>
      </c>
      <c r="F39" s="64">
        <v>9858021457</v>
      </c>
      <c r="G39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9858031266, 9858032749, 9858021457</v>
      </c>
    </row>
    <row r="40" spans="1:7" ht="21.75">
      <c r="A40" s="77">
        <v>52</v>
      </c>
      <c r="B40" s="137" t="s">
        <v>3057</v>
      </c>
      <c r="C40" s="346"/>
      <c r="D40" s="100" t="s">
        <v>3067</v>
      </c>
      <c r="E40" s="100" t="s">
        <v>3068</v>
      </c>
      <c r="F40" s="64" t="s">
        <v>3069</v>
      </c>
      <c r="G40" s="130" t="str">
        <f t="shared" si="0"/>
        <v xml:space="preserve"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9858031266, 9858032749, 9858021457, 9858020362 
</v>
      </c>
    </row>
    <row r="41" spans="1:7">
      <c r="A41" s="77">
        <v>53</v>
      </c>
      <c r="B41" s="137" t="s">
        <v>2508</v>
      </c>
      <c r="C41" s="346" t="s">
        <v>35</v>
      </c>
      <c r="D41" s="133" t="s">
        <v>2945</v>
      </c>
      <c r="E41" s="62" t="s">
        <v>75</v>
      </c>
      <c r="F41" s="276">
        <v>9848027554</v>
      </c>
      <c r="G41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9858031266, 9858032749, 9858021457, 9858020362 
, 9848027554</v>
      </c>
    </row>
    <row r="42" spans="1:7">
      <c r="A42" s="77">
        <v>54</v>
      </c>
      <c r="B42" s="137" t="s">
        <v>3051</v>
      </c>
      <c r="C42" s="346"/>
      <c r="D42" s="346" t="s">
        <v>1609</v>
      </c>
      <c r="E42" s="62"/>
      <c r="F42" s="64">
        <v>9858081000</v>
      </c>
      <c r="G42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9858031266, 9858032749, 9858021457, 9858020362 
, 9848027554, 9858081000</v>
      </c>
    </row>
    <row r="43" spans="1:7">
      <c r="A43" s="77">
        <v>55</v>
      </c>
      <c r="B43" s="137" t="s">
        <v>94</v>
      </c>
      <c r="C43" s="346" t="s">
        <v>69</v>
      </c>
      <c r="D43" s="133" t="s">
        <v>2944</v>
      </c>
      <c r="E43" s="62" t="s">
        <v>75</v>
      </c>
      <c r="F43" s="64">
        <v>9858023458</v>
      </c>
      <c r="G43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9858031266, 9858032749, 9858021457, 9858020362 
, 9848027554, 9858081000, 9858023458</v>
      </c>
    </row>
    <row r="44" spans="1:7" ht="21.75">
      <c r="A44" s="77">
        <v>62</v>
      </c>
      <c r="B44" s="137" t="s">
        <v>3056</v>
      </c>
      <c r="C44" s="346"/>
      <c r="D44" s="100" t="s">
        <v>3066</v>
      </c>
      <c r="E44" s="100" t="s">
        <v>75</v>
      </c>
      <c r="F44" s="64">
        <v>9848046373</v>
      </c>
      <c r="G44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9858031266, 9858032749, 9858021457, 9858020362 
, 9848027554, 9858081000, 9858023458, 9848046373</v>
      </c>
    </row>
    <row r="45" spans="1:7">
      <c r="A45" s="77">
        <v>63</v>
      </c>
      <c r="B45" s="128" t="s">
        <v>3056</v>
      </c>
      <c r="C45" s="346"/>
      <c r="D45" s="137" t="s">
        <v>3060</v>
      </c>
      <c r="E45" s="62"/>
      <c r="F45" s="64">
        <v>9841411452</v>
      </c>
      <c r="G45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9858031266, 9858032749, 9858021457, 9858020362 
, 9848027554, 9858081000, 9858023458, 9848046373, 9841411452</v>
      </c>
    </row>
    <row r="46" spans="1:7">
      <c r="A46" s="77">
        <v>64</v>
      </c>
      <c r="B46" s="128" t="s">
        <v>3056</v>
      </c>
      <c r="C46" s="346"/>
      <c r="D46" s="137" t="s">
        <v>3059</v>
      </c>
      <c r="E46" s="62"/>
      <c r="F46" s="64">
        <v>9864619900</v>
      </c>
      <c r="G46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9858031266, 9858032749, 9858021457, 9858020362 
, 9848027554, 9858081000, 9858023458, 9848046373, 9841411452, 9864619900</v>
      </c>
    </row>
    <row r="47" spans="1:7">
      <c r="A47" s="77">
        <v>56</v>
      </c>
      <c r="B47" s="137" t="s">
        <v>3047</v>
      </c>
      <c r="C47" s="346" t="s">
        <v>3048</v>
      </c>
      <c r="D47" s="133" t="s">
        <v>3049</v>
      </c>
      <c r="E47" s="62"/>
      <c r="F47" s="64">
        <v>9848027266</v>
      </c>
      <c r="G47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9858031266, 9858032749, 9858021457, 9858020362 
, 9848027554, 9858081000, 9858023458, 9848046373, 9841411452, 9864619900, 9848027266</v>
      </c>
    </row>
    <row r="48" spans="1:7">
      <c r="A48" s="77">
        <v>57</v>
      </c>
      <c r="B48" s="137" t="s">
        <v>3050</v>
      </c>
      <c r="C48" s="346"/>
      <c r="D48" s="346" t="s">
        <v>3052</v>
      </c>
      <c r="E48" s="62"/>
      <c r="F48" s="64">
        <v>9848067015</v>
      </c>
      <c r="G48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9858031266, 9858032749, 9858021457, 9858020362 
, 9848027554, 9858081000, 9858023458, 9848046373, 9841411452, 9864619900, 9848027266, 9848067015</v>
      </c>
    </row>
    <row r="49" spans="6:7">
      <c r="F49" s="343">
        <v>9858041837</v>
      </c>
      <c r="G49" s="130" t="e">
        <f>CONCATENATE(#REF!, ", ",F49)</f>
        <v>#REF!</v>
      </c>
    </row>
    <row r="50" spans="6:7">
      <c r="F50" s="343">
        <v>9848082582</v>
      </c>
      <c r="G50" s="130" t="e">
        <f t="shared" si="0"/>
        <v>#REF!</v>
      </c>
    </row>
    <row r="51" spans="6:7">
      <c r="F51" s="343">
        <v>9858023793</v>
      </c>
      <c r="G51" s="130" t="e">
        <f t="shared" si="0"/>
        <v>#REF!</v>
      </c>
    </row>
    <row r="52" spans="6:7" ht="37.5">
      <c r="F52" s="343" t="s">
        <v>1504</v>
      </c>
      <c r="G52" s="130" t="e">
        <f t="shared" si="0"/>
        <v>#REF!</v>
      </c>
    </row>
    <row r="53" spans="6:7">
      <c r="F53" s="343">
        <v>9858024105</v>
      </c>
      <c r="G53" s="130" t="e">
        <f t="shared" si="0"/>
        <v>#REF!</v>
      </c>
    </row>
    <row r="54" spans="6:7">
      <c r="F54" s="343">
        <v>9848147017</v>
      </c>
      <c r="G54" s="130" t="e">
        <f t="shared" si="0"/>
        <v>#REF!</v>
      </c>
    </row>
    <row r="55" spans="6:7" ht="37.5">
      <c r="F55" s="343" t="s">
        <v>2960</v>
      </c>
      <c r="G55" s="130" t="e">
        <f t="shared" si="0"/>
        <v>#REF!</v>
      </c>
    </row>
    <row r="56" spans="6:7" ht="94.5" thickBot="1">
      <c r="F56" s="343" t="s">
        <v>2981</v>
      </c>
      <c r="G56" s="130" t="e">
        <f t="shared" si="0"/>
        <v>#REF!</v>
      </c>
    </row>
    <row r="57" spans="6:7" ht="21.75">
      <c r="F57" s="431">
        <v>9851252280</v>
      </c>
      <c r="G57" s="130" t="e">
        <f t="shared" si="0"/>
        <v>#REF!</v>
      </c>
    </row>
    <row r="58" spans="6:7" ht="22.5" thickBot="1">
      <c r="F58" s="422">
        <v>9822598671</v>
      </c>
      <c r="G58" s="130" t="e">
        <f t="shared" si="0"/>
        <v>#REF!</v>
      </c>
    </row>
    <row r="59" spans="6:7" ht="22.5" thickBot="1">
      <c r="F59" s="422">
        <v>9848113635</v>
      </c>
      <c r="G59" s="130" t="e">
        <f t="shared" si="0"/>
        <v>#REF!</v>
      </c>
    </row>
    <row r="60" spans="6:7" ht="22.5" thickBot="1">
      <c r="F60" s="422">
        <v>9803569508</v>
      </c>
      <c r="G60" s="130" t="e">
        <f t="shared" si="0"/>
        <v>#REF!</v>
      </c>
    </row>
    <row r="61" spans="6:7" ht="22.5" thickBot="1">
      <c r="F61" s="422">
        <v>9804565054</v>
      </c>
      <c r="G61" s="130" t="e">
        <f t="shared" si="0"/>
        <v>#REF!</v>
      </c>
    </row>
    <row r="62" spans="6:7" ht="22.5" thickBot="1">
      <c r="F62" s="422">
        <v>9844821950</v>
      </c>
      <c r="G62" s="130" t="e">
        <f t="shared" si="0"/>
        <v>#REF!</v>
      </c>
    </row>
    <row r="63" spans="6:7" ht="22.5" thickBot="1">
      <c r="F63" s="422">
        <v>9858039222</v>
      </c>
      <c r="G63" s="130" t="e">
        <f t="shared" si="0"/>
        <v>#REF!</v>
      </c>
    </row>
    <row r="64" spans="6:7" ht="22.5" thickBot="1">
      <c r="F64" s="422">
        <v>9858065144</v>
      </c>
      <c r="G64" s="130" t="e">
        <f t="shared" si="0"/>
        <v>#REF!</v>
      </c>
    </row>
    <row r="65" spans="6:7" ht="22.5" thickBot="1">
      <c r="F65" s="422">
        <v>9848181135</v>
      </c>
      <c r="G65" s="130" t="e">
        <f t="shared" si="0"/>
        <v>#REF!</v>
      </c>
    </row>
    <row r="66" spans="6:7" ht="22.5" thickBot="1">
      <c r="F66" s="422">
        <v>9858020281</v>
      </c>
      <c r="G66" s="130" t="e">
        <f t="shared" si="0"/>
        <v>#REF!</v>
      </c>
    </row>
    <row r="67" spans="6:7" ht="22.5" thickBot="1">
      <c r="F67" s="422">
        <v>9844867951</v>
      </c>
      <c r="G67" s="130" t="e">
        <f t="shared" ref="G67:G79" si="1">CONCATENATE(G66, ", ",F67)</f>
        <v>#REF!</v>
      </c>
    </row>
    <row r="68" spans="6:7" ht="21.75" thickBot="1">
      <c r="F68" s="429">
        <v>9858020793</v>
      </c>
      <c r="G68" s="130" t="e">
        <f t="shared" si="1"/>
        <v>#REF!</v>
      </c>
    </row>
    <row r="69" spans="6:7" ht="21.75">
      <c r="F69" s="431">
        <v>9858027882</v>
      </c>
      <c r="G69" s="130" t="e">
        <f t="shared" si="1"/>
        <v>#REF!</v>
      </c>
    </row>
    <row r="70" spans="6:7" ht="22.5" thickBot="1">
      <c r="F70" s="422">
        <v>9858025697</v>
      </c>
      <c r="G70" s="130" t="e">
        <f t="shared" si="1"/>
        <v>#REF!</v>
      </c>
    </row>
    <row r="71" spans="6:7" ht="22.5" thickBot="1">
      <c r="F71" s="422">
        <v>9829646664</v>
      </c>
      <c r="G71" s="130" t="e">
        <f t="shared" si="1"/>
        <v>#REF!</v>
      </c>
    </row>
    <row r="72" spans="6:7" ht="22.5" thickBot="1">
      <c r="F72" s="422">
        <v>9848254042</v>
      </c>
      <c r="G72" s="130" t="e">
        <f t="shared" si="1"/>
        <v>#REF!</v>
      </c>
    </row>
    <row r="73" spans="6:7" ht="22.5" thickBot="1">
      <c r="F73" s="422">
        <v>9858023639</v>
      </c>
      <c r="G73" s="130" t="e">
        <f t="shared" si="1"/>
        <v>#REF!</v>
      </c>
    </row>
    <row r="74" spans="6:7" ht="22.5" thickBot="1">
      <c r="F74" s="422">
        <v>9858025697</v>
      </c>
      <c r="G74" s="130" t="e">
        <f t="shared" si="1"/>
        <v>#REF!</v>
      </c>
    </row>
    <row r="75" spans="6:7" ht="22.5" thickBot="1">
      <c r="F75" s="422">
        <v>9829646664</v>
      </c>
      <c r="G75" s="130" t="e">
        <f t="shared" si="1"/>
        <v>#REF!</v>
      </c>
    </row>
    <row r="76" spans="6:7" ht="22.5" thickBot="1">
      <c r="F76" s="422">
        <v>9848254042</v>
      </c>
      <c r="G76" s="130" t="e">
        <f t="shared" si="1"/>
        <v>#REF!</v>
      </c>
    </row>
    <row r="77" spans="6:7" ht="22.5" thickBot="1">
      <c r="F77" s="422">
        <v>9858024478</v>
      </c>
      <c r="G77" s="130" t="e">
        <f t="shared" si="1"/>
        <v>#REF!</v>
      </c>
    </row>
    <row r="78" spans="6:7" ht="22.5" thickBot="1">
      <c r="F78" s="422">
        <v>9858020473</v>
      </c>
      <c r="G78" s="130" t="e">
        <f t="shared" si="1"/>
        <v>#REF!</v>
      </c>
    </row>
    <row r="79" spans="6:7">
      <c r="F79" s="403">
        <v>9858090738</v>
      </c>
      <c r="G79" s="130" t="e">
        <f t="shared" si="1"/>
        <v>#REF!</v>
      </c>
    </row>
  </sheetData>
  <autoFilter ref="A5:F56"/>
  <sortState ref="A7:F45">
    <sortCondition ref="A7:A45"/>
  </sortState>
  <mergeCells count="4">
    <mergeCell ref="A1:F1"/>
    <mergeCell ref="A2:F2"/>
    <mergeCell ref="A3:F3"/>
    <mergeCell ref="A4:F4"/>
  </mergeCells>
  <printOptions horizontalCentered="1"/>
  <pageMargins left="0.01" right="0.01" top="0.01" bottom="0.51" header="0.01" footer="0.01"/>
  <pageSetup paperSize="9" scale="80" orientation="portrait" verticalDpi="0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0"/>
  <sheetViews>
    <sheetView workbookViewId="0">
      <selection activeCell="D9" sqref="D9"/>
    </sheetView>
  </sheetViews>
  <sheetFormatPr defaultRowHeight="24"/>
  <cols>
    <col min="1" max="1" width="20.140625" style="239" bestFit="1" customWidth="1"/>
    <col min="2" max="2" width="21.42578125" style="239" bestFit="1" customWidth="1"/>
    <col min="3" max="3" width="22.85546875" style="239" bestFit="1" customWidth="1"/>
    <col min="4" max="4" width="33.85546875" style="239" bestFit="1" customWidth="1"/>
    <col min="5" max="5" width="76.7109375" style="239" bestFit="1" customWidth="1"/>
    <col min="6" max="6" width="18.7109375" style="239" bestFit="1" customWidth="1"/>
    <col min="7" max="16384" width="9.140625" style="239"/>
  </cols>
  <sheetData>
    <row r="1" spans="1:6" ht="24.75" thickBot="1">
      <c r="A1" s="236" t="s">
        <v>1019</v>
      </c>
      <c r="B1" s="237" t="s">
        <v>2</v>
      </c>
      <c r="C1" s="237" t="s">
        <v>1</v>
      </c>
      <c r="D1" s="237" t="s">
        <v>690</v>
      </c>
      <c r="E1" s="238" t="s">
        <v>1113</v>
      </c>
    </row>
    <row r="2" spans="1:6" ht="24.75" thickBot="1">
      <c r="A2"/>
      <c r="B2" s="240" t="s">
        <v>1591</v>
      </c>
      <c r="C2" s="240" t="s">
        <v>500</v>
      </c>
      <c r="D2" s="244"/>
      <c r="E2" s="241" t="s">
        <v>2784</v>
      </c>
      <c r="F2" s="239">
        <f>D2</f>
        <v>0</v>
      </c>
    </row>
    <row r="3" spans="1:6" ht="24.75" thickBot="1">
      <c r="A3" t="s">
        <v>1601</v>
      </c>
      <c r="B3" s="240" t="s">
        <v>968</v>
      </c>
      <c r="C3" s="239" t="s">
        <v>1590</v>
      </c>
      <c r="D3" s="244">
        <v>9858077778</v>
      </c>
      <c r="E3" s="241" t="s">
        <v>1595</v>
      </c>
      <c r="F3" s="239" t="str">
        <f>CONCATENATE(F2,"," &amp;D3)</f>
        <v>0,9858077778</v>
      </c>
    </row>
    <row r="4" spans="1:6" ht="24.75" thickBot="1">
      <c r="A4" t="s">
        <v>1597</v>
      </c>
      <c r="B4" s="240" t="s">
        <v>1591</v>
      </c>
      <c r="C4" s="239" t="s">
        <v>501</v>
      </c>
      <c r="D4" s="244">
        <v>9858016216</v>
      </c>
      <c r="E4" s="241" t="s">
        <v>1598</v>
      </c>
      <c r="F4" s="239" t="str">
        <f t="shared" ref="F4:F10" si="0">CONCATENATE(F3,"," &amp;D4)</f>
        <v>0,9858077778,9858016216</v>
      </c>
    </row>
    <row r="5" spans="1:6" ht="24.75" thickBot="1">
      <c r="A5"/>
      <c r="B5" s="240" t="s">
        <v>1591</v>
      </c>
      <c r="C5" s="239" t="s">
        <v>1570</v>
      </c>
      <c r="D5" s="245"/>
      <c r="E5" s="242" t="s">
        <v>1593</v>
      </c>
      <c r="F5" s="239" t="str">
        <f t="shared" si="0"/>
        <v>0,9858077778,9858016216,</v>
      </c>
    </row>
    <row r="6" spans="1:6" ht="24.75" thickBot="1">
      <c r="A6" t="s">
        <v>2781</v>
      </c>
      <c r="B6" s="240" t="s">
        <v>1591</v>
      </c>
      <c r="C6" s="239" t="s">
        <v>502</v>
      </c>
      <c r="D6" s="246">
        <v>9808956269</v>
      </c>
      <c r="E6" s="241" t="s">
        <v>1596</v>
      </c>
      <c r="F6" s="239" t="str">
        <f t="shared" si="0"/>
        <v>0,9858077778,9858016216,,9808956269</v>
      </c>
    </row>
    <row r="7" spans="1:6" ht="24.75" thickBot="1">
      <c r="A7" t="s">
        <v>437</v>
      </c>
      <c r="B7" s="240" t="s">
        <v>1591</v>
      </c>
      <c r="C7" s="239" t="s">
        <v>503</v>
      </c>
      <c r="D7" s="247">
        <v>9848170581</v>
      </c>
      <c r="E7" s="242" t="s">
        <v>1592</v>
      </c>
      <c r="F7" s="239" t="str">
        <f t="shared" si="0"/>
        <v>0,9858077778,9858016216,,9808956269,9848170581</v>
      </c>
    </row>
    <row r="8" spans="1:6" ht="24.75" thickBot="1">
      <c r="A8" t="s">
        <v>1599</v>
      </c>
      <c r="B8" s="240" t="s">
        <v>1591</v>
      </c>
      <c r="C8" s="239" t="s">
        <v>504</v>
      </c>
      <c r="D8" s="246">
        <v>9861181731</v>
      </c>
      <c r="E8" s="241" t="s">
        <v>1600</v>
      </c>
      <c r="F8" s="239" t="str">
        <f t="shared" si="0"/>
        <v>0,9858077778,9858016216,,9808956269,9848170581,9861181731</v>
      </c>
    </row>
    <row r="9" spans="1:6" ht="24.75" thickBot="1">
      <c r="A9" s="318" t="s">
        <v>2785</v>
      </c>
      <c r="B9" s="240" t="s">
        <v>1591</v>
      </c>
      <c r="C9" s="239" t="s">
        <v>505</v>
      </c>
      <c r="D9" s="246">
        <v>9843772722</v>
      </c>
      <c r="E9" s="243" t="s">
        <v>1594</v>
      </c>
      <c r="F9" s="239" t="str">
        <f t="shared" si="0"/>
        <v>0,9858077778,9858016216,,9808956269,9848170581,9861181731,9843772722</v>
      </c>
    </row>
    <row r="10" spans="1:6">
      <c r="D10" s="239" t="s">
        <v>1712</v>
      </c>
      <c r="F10" s="239" t="str">
        <f t="shared" si="0"/>
        <v>0,9858077778,9858016216,,9808956269,9848170581,9861181731,9843772722,9858037777, 9858030132, 9858027271, 9858025095, 9868006757</v>
      </c>
    </row>
  </sheetData>
  <hyperlinks>
    <hyperlink ref="A9" r:id="rId1" display="https://geruwamun.gov.np/content/%E0%A4%95%E0%A5%83%E0%A4%B7%E0%A5%8D%E0%A4%A3-%E0%A4%B8%E0%A5%8B%E0%A4%A1%E0%A4%BE%E0%A4%B0%E0%A5%80"/>
  </hyperlinks>
  <pageMargins left="0.7" right="0.7" top="0.75" bottom="0.75" header="0.3" footer="0.3"/>
  <pageSetup paperSize="9" orientation="portrait" verticalDpi="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47"/>
  <sheetViews>
    <sheetView workbookViewId="0">
      <selection activeCell="B8" sqref="B8"/>
    </sheetView>
  </sheetViews>
  <sheetFormatPr defaultRowHeight="15"/>
  <cols>
    <col min="1" max="1" width="20.42578125" customWidth="1"/>
    <col min="2" max="2" width="21.28515625" customWidth="1"/>
    <col min="3" max="3" width="37.42578125" customWidth="1"/>
  </cols>
  <sheetData>
    <row r="1" spans="1:4" s="318" customFormat="1" ht="30">
      <c r="A1" s="318" t="s">
        <v>15</v>
      </c>
      <c r="C1" s="90" t="s">
        <v>2895</v>
      </c>
      <c r="D1" s="318" t="str">
        <f>C1</f>
        <v xml:space="preserve">9858037777,  9858027271, 9858025095, 9858030132, 9868006757 </v>
      </c>
    </row>
    <row r="2" spans="1:4" ht="19.5">
      <c r="A2" s="133" t="s">
        <v>2625</v>
      </c>
      <c r="B2" s="133" t="s">
        <v>2788</v>
      </c>
      <c r="C2" s="90">
        <v>9858062222</v>
      </c>
      <c r="D2" t="str">
        <f>CONCATENATE(D1, ",",C2)</f>
        <v>9858037777,  9858027271, 9858025095, 9858030132, 9868006757 ,9858062222</v>
      </c>
    </row>
    <row r="3" spans="1:4" ht="19.5">
      <c r="A3" s="133" t="s">
        <v>2625</v>
      </c>
      <c r="B3" s="133" t="s">
        <v>1015</v>
      </c>
      <c r="C3" s="90">
        <v>9858022922</v>
      </c>
      <c r="D3" s="318" t="str">
        <f t="shared" ref="D3:D46" si="0">CONCATENATE(D2, ",",C3)</f>
        <v>9858037777,  9858027271, 9858025095, 9858030132, 9868006757 ,9858062222,9858022922</v>
      </c>
    </row>
    <row r="4" spans="1:4" ht="19.5">
      <c r="A4" s="133" t="s">
        <v>2887</v>
      </c>
      <c r="B4" s="133" t="s">
        <v>1015</v>
      </c>
      <c r="C4" s="90">
        <v>9858070111</v>
      </c>
      <c r="D4" s="318" t="str">
        <f t="shared" si="0"/>
        <v>9858037777,  9858027271, 9858025095, 9858030132, 9868006757 ,9858062222,9858022922,9858070111</v>
      </c>
    </row>
    <row r="5" spans="1:4" ht="19.5">
      <c r="A5" s="133" t="s">
        <v>2789</v>
      </c>
      <c r="B5" s="133" t="s">
        <v>1015</v>
      </c>
      <c r="C5" s="90" t="s">
        <v>2813</v>
      </c>
      <c r="D5" s="318" t="str">
        <f t="shared" si="0"/>
        <v>9858037777,  9858027271, 9858025095, 9858030132, 9868006757 ,9858062222,9858022922,9858070111,9858069111, 9858024336</v>
      </c>
    </row>
    <row r="6" spans="1:4" ht="19.5">
      <c r="A6" s="133" t="s">
        <v>942</v>
      </c>
      <c r="B6" s="133" t="s">
        <v>1015</v>
      </c>
      <c r="C6" s="90">
        <v>9851253351</v>
      </c>
      <c r="D6" s="318" t="str">
        <f t="shared" si="0"/>
        <v>9858037777,  9858027271, 9858025095, 9858030132, 9868006757 ,9858062222,9858022922,9858070111,9858069111, 9858024336,9851253351</v>
      </c>
    </row>
    <row r="7" spans="1:4" ht="19.5">
      <c r="A7" s="133" t="s">
        <v>2888</v>
      </c>
      <c r="B7" s="133" t="s">
        <v>1015</v>
      </c>
      <c r="C7" s="90">
        <v>9858071111</v>
      </c>
      <c r="D7" s="318" t="str">
        <f t="shared" si="0"/>
        <v>9858037777,  9858027271, 9858025095, 9858030132, 9868006757 ,9858062222,9858022922,9858070111,9858069111, 9858024336,9851253351,9858071111</v>
      </c>
    </row>
    <row r="8" spans="1:4" ht="19.5">
      <c r="A8" s="133" t="s">
        <v>2889</v>
      </c>
      <c r="B8" s="133" t="s">
        <v>2857</v>
      </c>
      <c r="C8" s="90">
        <v>9858068335</v>
      </c>
      <c r="D8" s="318" t="str">
        <f t="shared" si="0"/>
        <v>9858037777,  9858027271, 9858025095, 9858030132, 9868006757 ,9858062222,9858022922,9858070111,9858069111, 9858024336,9851253351,9858071111,9858068335</v>
      </c>
    </row>
    <row r="9" spans="1:4" ht="19.5">
      <c r="A9" s="133" t="s">
        <v>2493</v>
      </c>
      <c r="B9" s="133" t="s">
        <v>1015</v>
      </c>
      <c r="C9" s="90">
        <v>9858320670</v>
      </c>
      <c r="D9" s="318" t="str">
        <f t="shared" si="0"/>
        <v>9858037777,  9858027271, 9858025095, 9858030132, 9868006757 ,9858062222,9858022922,9858070111,9858069111, 9858024336,9851253351,9858071111,9858068335,9858320670</v>
      </c>
    </row>
    <row r="10" spans="1:4" ht="19.5">
      <c r="A10" s="133" t="s">
        <v>2494</v>
      </c>
      <c r="B10" s="133" t="s">
        <v>1015</v>
      </c>
      <c r="C10" s="90">
        <v>9858090441</v>
      </c>
      <c r="D10" s="318" t="str">
        <f t="shared" si="0"/>
        <v>9858037777,  9858027271, 9858025095, 9858030132, 9868006757 ,9858062222,9858022922,9858070111,9858069111, 9858024336,9851253351,9858071111,9858068335,9858320670,9858090441</v>
      </c>
    </row>
    <row r="11" spans="1:4" ht="19.5">
      <c r="A11" s="133" t="s">
        <v>2634</v>
      </c>
      <c r="B11" s="133" t="s">
        <v>210</v>
      </c>
      <c r="C11" s="90">
        <v>9858035555</v>
      </c>
      <c r="D11" s="318" t="str">
        <f t="shared" si="0"/>
        <v>9858037777,  9858027271, 9858025095, 9858030132, 9868006757 ,9858062222,9858022922,9858070111,9858069111, 9858024336,9851253351,9858071111,9858068335,9858320670,9858090441,9858035555</v>
      </c>
    </row>
    <row r="12" spans="1:4" ht="39">
      <c r="A12" s="133" t="s">
        <v>2608</v>
      </c>
      <c r="B12" s="133" t="s">
        <v>626</v>
      </c>
      <c r="C12" s="90">
        <v>9851272118</v>
      </c>
      <c r="D12" s="318" t="str">
        <f t="shared" si="0"/>
        <v>9858037777,  9858027271, 9858025095, 9858030132, 9868006757 ,9858062222,9858022922,9858070111,9858069111, 9858024336,9851253351,9858071111,9858068335,9858320670,9858090441,9858035555,9851272118</v>
      </c>
    </row>
    <row r="13" spans="1:4" ht="30">
      <c r="A13" s="133" t="s">
        <v>2589</v>
      </c>
      <c r="B13" s="133" t="s">
        <v>2611</v>
      </c>
      <c r="C13" s="90" t="s">
        <v>2592</v>
      </c>
      <c r="D13" s="318" t="str">
        <f t="shared" si="0"/>
        <v>9858037777,  9858027271, 9858025095, 9858030132, 9868006757 ,9858062222,9858022922,9858070111,9858069111, 9858024336,9851253351,9858071111,9858068335,9858320670,9858090441,9858035555,9851272118,9858038666, 
9851086385</v>
      </c>
    </row>
    <row r="14" spans="1:4" ht="19.5">
      <c r="A14" s="137" t="s">
        <v>2855</v>
      </c>
      <c r="B14" s="144" t="s">
        <v>540</v>
      </c>
      <c r="C14" s="90">
        <v>9844738791</v>
      </c>
      <c r="D14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</v>
      </c>
    </row>
    <row r="15" spans="1:4" ht="39">
      <c r="A15" s="133" t="s">
        <v>2511</v>
      </c>
      <c r="B15" s="133" t="s">
        <v>207</v>
      </c>
      <c r="C15" s="90" t="s">
        <v>2818</v>
      </c>
      <c r="D15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</v>
      </c>
    </row>
    <row r="16" spans="1:4" ht="19.5">
      <c r="A16" s="133" t="s">
        <v>2704</v>
      </c>
      <c r="B16" s="133" t="s">
        <v>663</v>
      </c>
      <c r="C16" s="90">
        <v>9858031266</v>
      </c>
      <c r="D16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</v>
      </c>
    </row>
    <row r="17" spans="1:4" ht="19.5">
      <c r="A17" s="133" t="s">
        <v>527</v>
      </c>
      <c r="B17" s="133" t="s">
        <v>50</v>
      </c>
      <c r="C17" s="90">
        <v>9858055527</v>
      </c>
      <c r="D17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</v>
      </c>
    </row>
    <row r="18" spans="1:4" ht="19.5">
      <c r="A18" s="133" t="s">
        <v>547</v>
      </c>
      <c r="B18" s="133" t="s">
        <v>61</v>
      </c>
      <c r="C18" s="90">
        <v>9858023699</v>
      </c>
      <c r="D18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</v>
      </c>
    </row>
    <row r="19" spans="1:4" ht="19.5">
      <c r="A19" s="133" t="s">
        <v>2496</v>
      </c>
      <c r="B19" s="133" t="s">
        <v>663</v>
      </c>
      <c r="C19" s="90">
        <v>9858060213</v>
      </c>
      <c r="D19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</v>
      </c>
    </row>
    <row r="20" spans="1:4" ht="19.5">
      <c r="A20" s="133" t="s">
        <v>2701</v>
      </c>
      <c r="B20" s="133" t="s">
        <v>56</v>
      </c>
      <c r="C20" s="90">
        <v>9858060608</v>
      </c>
      <c r="D20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</v>
      </c>
    </row>
    <row r="21" spans="1:4" ht="19.5">
      <c r="A21" s="133" t="s">
        <v>2605</v>
      </c>
      <c r="B21" s="133" t="s">
        <v>322</v>
      </c>
      <c r="C21" s="90">
        <v>9858045504</v>
      </c>
      <c r="D21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</v>
      </c>
    </row>
    <row r="22" spans="1:4" ht="19.5">
      <c r="A22" s="133" t="s">
        <v>2702</v>
      </c>
      <c r="B22" s="133" t="s">
        <v>207</v>
      </c>
      <c r="C22" s="90">
        <v>9858060690</v>
      </c>
      <c r="D22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</v>
      </c>
    </row>
    <row r="23" spans="1:4" ht="19.5">
      <c r="A23" s="133" t="s">
        <v>2872</v>
      </c>
      <c r="B23" s="133" t="s">
        <v>322</v>
      </c>
      <c r="C23" s="90">
        <v>9856025026</v>
      </c>
      <c r="D23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</v>
      </c>
    </row>
    <row r="24" spans="1:4" ht="18.75">
      <c r="A24" s="64" t="s">
        <v>1798</v>
      </c>
      <c r="B24" s="64" t="s">
        <v>75</v>
      </c>
      <c r="C24" s="90">
        <v>9858023458</v>
      </c>
      <c r="D24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</v>
      </c>
    </row>
    <row r="25" spans="1:4" ht="18.75">
      <c r="A25" s="64" t="s">
        <v>2495</v>
      </c>
      <c r="B25" s="64" t="s">
        <v>75</v>
      </c>
      <c r="C25" s="90">
        <v>9858041837</v>
      </c>
      <c r="D25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</v>
      </c>
    </row>
    <row r="26" spans="1:4" ht="18.75">
      <c r="A26" s="66" t="s">
        <v>2471</v>
      </c>
      <c r="B26" s="63" t="s">
        <v>75</v>
      </c>
      <c r="C26" s="90">
        <v>9848082582</v>
      </c>
      <c r="D26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</v>
      </c>
    </row>
    <row r="27" spans="1:4" ht="18.75">
      <c r="A27" s="66" t="s">
        <v>2804</v>
      </c>
      <c r="B27" s="63" t="s">
        <v>75</v>
      </c>
      <c r="C27" s="90">
        <v>9858023793</v>
      </c>
      <c r="D27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</v>
      </c>
    </row>
    <row r="28" spans="1:4" ht="37.5">
      <c r="A28" s="64" t="s">
        <v>1503</v>
      </c>
      <c r="B28" s="62" t="s">
        <v>434</v>
      </c>
      <c r="C28" s="90" t="s">
        <v>2900</v>
      </c>
      <c r="D28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</v>
      </c>
    </row>
    <row r="29" spans="1:4" ht="18.75">
      <c r="A29" s="66" t="s">
        <v>429</v>
      </c>
      <c r="B29" s="63" t="s">
        <v>75</v>
      </c>
      <c r="C29" s="90">
        <v>9858024105</v>
      </c>
      <c r="D29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</v>
      </c>
    </row>
    <row r="30" spans="1:4" ht="18.75">
      <c r="A30" s="64" t="s">
        <v>2826</v>
      </c>
      <c r="B30" s="62" t="s">
        <v>75</v>
      </c>
      <c r="C30" s="90">
        <v>9848147017</v>
      </c>
      <c r="D30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</v>
      </c>
    </row>
    <row r="31" spans="1:4" ht="18.75">
      <c r="A31" s="100" t="s">
        <v>2827</v>
      </c>
      <c r="B31" s="100" t="s">
        <v>75</v>
      </c>
      <c r="C31" s="90">
        <v>984487038</v>
      </c>
      <c r="D31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</v>
      </c>
    </row>
    <row r="32" spans="1:4" ht="37.5">
      <c r="A32" s="100" t="s">
        <v>2802</v>
      </c>
      <c r="B32" s="100" t="s">
        <v>530</v>
      </c>
      <c r="C32" s="90" t="s">
        <v>2899</v>
      </c>
      <c r="D32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</v>
      </c>
    </row>
    <row r="33" spans="1:4" ht="37.5">
      <c r="A33" s="64" t="s">
        <v>515</v>
      </c>
      <c r="B33" s="64" t="s">
        <v>516</v>
      </c>
      <c r="C33" s="90" t="s">
        <v>686</v>
      </c>
      <c r="D33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</v>
      </c>
    </row>
    <row r="34" spans="1:4" ht="18.75">
      <c r="A34" s="319" t="s">
        <v>2828</v>
      </c>
      <c r="B34" s="75" t="s">
        <v>75</v>
      </c>
      <c r="C34" s="90">
        <v>9848067015</v>
      </c>
      <c r="D34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</v>
      </c>
    </row>
    <row r="35" spans="1:4" ht="18.75">
      <c r="A35" s="64" t="s">
        <v>2473</v>
      </c>
      <c r="B35" s="64" t="s">
        <v>75</v>
      </c>
      <c r="C35" s="90">
        <v>9858021457</v>
      </c>
      <c r="D35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</v>
      </c>
    </row>
    <row r="36" spans="1:4" ht="23.25">
      <c r="A36" s="15" t="s">
        <v>149</v>
      </c>
      <c r="B36" s="1" t="s">
        <v>549</v>
      </c>
      <c r="C36" s="90">
        <v>9848027554</v>
      </c>
      <c r="D36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</v>
      </c>
    </row>
    <row r="37" spans="1:4" ht="18.75">
      <c r="A37" s="63" t="s">
        <v>2621</v>
      </c>
      <c r="B37" s="63" t="s">
        <v>75</v>
      </c>
      <c r="C37" s="90" t="s">
        <v>2622</v>
      </c>
      <c r="D37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</v>
      </c>
    </row>
    <row r="38" spans="1:4" ht="23.25">
      <c r="A38" s="1" t="s">
        <v>1609</v>
      </c>
      <c r="B38" s="1" t="s">
        <v>1622</v>
      </c>
      <c r="C38" s="90">
        <v>9858081000</v>
      </c>
      <c r="D38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</v>
      </c>
    </row>
    <row r="39" spans="1:4" ht="46.5">
      <c r="A39" s="1" t="s">
        <v>1764</v>
      </c>
      <c r="B39" s="6" t="s">
        <v>1763</v>
      </c>
      <c r="C39" s="14" t="s">
        <v>2898</v>
      </c>
      <c r="D39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</v>
      </c>
    </row>
    <row r="40" spans="1:4" ht="23.25">
      <c r="A40" s="1" t="s">
        <v>1992</v>
      </c>
      <c r="B40" s="13" t="s">
        <v>75</v>
      </c>
      <c r="C40" s="12">
        <v>9858027882</v>
      </c>
      <c r="D40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</v>
      </c>
    </row>
    <row r="41" spans="1:4" ht="23.25">
      <c r="A41" s="1" t="s">
        <v>1993</v>
      </c>
      <c r="B41" s="13" t="s">
        <v>75</v>
      </c>
      <c r="C41" s="12">
        <v>9858023639</v>
      </c>
      <c r="D41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</v>
      </c>
    </row>
    <row r="42" spans="1:4" ht="46.5">
      <c r="A42" s="1" t="s">
        <v>476</v>
      </c>
      <c r="B42" s="6" t="s">
        <v>477</v>
      </c>
      <c r="C42" s="14" t="s">
        <v>2897</v>
      </c>
      <c r="D42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</v>
      </c>
    </row>
    <row r="43" spans="1:4" ht="23.25">
      <c r="A43" s="1" t="s">
        <v>113</v>
      </c>
      <c r="B43" s="13" t="s">
        <v>75</v>
      </c>
      <c r="C43" s="12">
        <v>9858020793</v>
      </c>
      <c r="D43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</v>
      </c>
    </row>
    <row r="44" spans="1:4" ht="23.25">
      <c r="A44" s="1" t="s">
        <v>1997</v>
      </c>
      <c r="B44" s="13" t="s">
        <v>75</v>
      </c>
      <c r="C44" s="12">
        <v>9858027950</v>
      </c>
      <c r="D44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9858026619,9858020793,9858027950</v>
      </c>
    </row>
    <row r="45" spans="1:4" ht="23.25">
      <c r="A45" s="1" t="s">
        <v>115</v>
      </c>
      <c r="B45" s="13" t="s">
        <v>75</v>
      </c>
      <c r="C45" s="12">
        <v>9858027169</v>
      </c>
      <c r="D45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9858026619,9858020793,9858027950,9858027169</v>
      </c>
    </row>
    <row r="46" spans="1:4" ht="46.5">
      <c r="A46" s="1" t="s">
        <v>687</v>
      </c>
      <c r="B46" s="6" t="s">
        <v>76</v>
      </c>
      <c r="C46" s="14" t="s">
        <v>2896</v>
      </c>
      <c r="D46" s="31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9858026619,9858020793,9858027950,9858027169,९८५८०३९२२२,
९८४८०९२७३१</v>
      </c>
    </row>
    <row r="47" spans="1:4" ht="19.5">
      <c r="A47" s="133" t="s">
        <v>2833</v>
      </c>
      <c r="B47" s="133" t="s">
        <v>576</v>
      </c>
      <c r="C47" s="90" t="s">
        <v>2834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2:I74"/>
  <sheetViews>
    <sheetView view="pageBreakPreview" zoomScale="85" zoomScaleNormal="130" zoomScaleSheetLayoutView="85" zoomScalePageLayoutView="130" workbookViewId="0">
      <pane ySplit="5" topLeftCell="A68" activePane="bottomLeft" state="frozen"/>
      <selection pane="bottomLeft" activeCell="D6" sqref="D6:D72"/>
    </sheetView>
  </sheetViews>
  <sheetFormatPr defaultRowHeight="28.5"/>
  <cols>
    <col min="1" max="1" width="8.5703125" style="71" customWidth="1"/>
    <col min="2" max="2" width="30.5703125" style="61" customWidth="1"/>
    <col min="3" max="3" width="20.7109375" style="61" customWidth="1"/>
    <col min="4" max="4" width="37.7109375" style="61" customWidth="1"/>
    <col min="5" max="5" width="23.5703125" style="61" customWidth="1"/>
    <col min="6" max="6" width="19.28515625" style="61" customWidth="1"/>
    <col min="7" max="7" width="15.5703125" style="61" customWidth="1"/>
    <col min="8" max="8" width="16" style="61" customWidth="1"/>
    <col min="9" max="16384" width="9.140625" style="61"/>
  </cols>
  <sheetData>
    <row r="2" spans="1:9" ht="18.75">
      <c r="A2" s="612" t="s">
        <v>15</v>
      </c>
      <c r="B2" s="612"/>
      <c r="C2" s="612"/>
      <c r="D2" s="612"/>
      <c r="E2" s="612"/>
      <c r="F2" s="612"/>
      <c r="G2" s="612"/>
    </row>
    <row r="3" spans="1:9" ht="18.75">
      <c r="A3" s="612" t="s">
        <v>69</v>
      </c>
      <c r="B3" s="612"/>
      <c r="C3" s="612"/>
      <c r="D3" s="612"/>
      <c r="E3" s="612"/>
      <c r="F3" s="612"/>
      <c r="G3" s="612"/>
    </row>
    <row r="4" spans="1:9" ht="18.75">
      <c r="A4" s="613" t="s">
        <v>199</v>
      </c>
      <c r="B4" s="613"/>
      <c r="C4" s="613"/>
      <c r="D4" s="613"/>
      <c r="E4" s="613"/>
      <c r="F4" s="613"/>
      <c r="G4" s="613"/>
      <c r="H4" s="613"/>
    </row>
    <row r="5" spans="1:9" ht="18.75">
      <c r="A5" s="95" t="s">
        <v>5</v>
      </c>
      <c r="B5" s="95" t="s">
        <v>91</v>
      </c>
      <c r="C5" s="95" t="s">
        <v>1</v>
      </c>
      <c r="D5" s="96" t="s">
        <v>3</v>
      </c>
      <c r="E5" s="95" t="s">
        <v>89</v>
      </c>
      <c r="F5" s="96" t="s">
        <v>2</v>
      </c>
      <c r="G5" s="96" t="s">
        <v>4</v>
      </c>
      <c r="H5" s="95" t="s">
        <v>57</v>
      </c>
    </row>
    <row r="6" spans="1:9" ht="93.75">
      <c r="A6" s="70">
        <v>1</v>
      </c>
      <c r="B6" s="64" t="s">
        <v>92</v>
      </c>
      <c r="C6" s="64" t="s">
        <v>69</v>
      </c>
      <c r="D6" s="64" t="s">
        <v>2794</v>
      </c>
      <c r="E6" s="64" t="s">
        <v>515</v>
      </c>
      <c r="F6" s="64" t="s">
        <v>516</v>
      </c>
      <c r="G6" s="64" t="s">
        <v>686</v>
      </c>
      <c r="H6" s="64">
        <v>84420845</v>
      </c>
      <c r="I6" s="61" t="str">
        <f>G6</f>
        <v>9858032749,
9748004175</v>
      </c>
    </row>
    <row r="7" spans="1:9">
      <c r="A7" s="69">
        <v>2</v>
      </c>
      <c r="B7" s="64" t="s">
        <v>95</v>
      </c>
      <c r="C7" s="64" t="s">
        <v>69</v>
      </c>
      <c r="D7" s="407" t="s">
        <v>3091</v>
      </c>
      <c r="E7" s="319" t="s">
        <v>2828</v>
      </c>
      <c r="F7" s="75" t="s">
        <v>75</v>
      </c>
      <c r="G7" s="64">
        <v>9848067015</v>
      </c>
      <c r="H7" s="64"/>
      <c r="I7" s="61" t="str">
        <f>CONCATENATE(I6,  " , ",  G7)</f>
        <v>9858032749,
9748004175 , 9848067015</v>
      </c>
    </row>
    <row r="8" spans="1:9" ht="37.5">
      <c r="A8" s="70">
        <v>3</v>
      </c>
      <c r="B8" s="64" t="s">
        <v>97</v>
      </c>
      <c r="C8" s="64" t="s">
        <v>69</v>
      </c>
      <c r="D8" s="64" t="s">
        <v>2478</v>
      </c>
      <c r="E8" s="64" t="s">
        <v>2948</v>
      </c>
      <c r="F8" s="64" t="s">
        <v>2949</v>
      </c>
      <c r="G8" s="64" t="s">
        <v>2950</v>
      </c>
      <c r="H8" s="64"/>
      <c r="I8" s="61" t="str">
        <f t="shared" ref="I8:I71" si="0">CONCATENATE(I7,  " , ",  G8)</f>
        <v>9858032749,
9748004175 , 9848067015 , 9858021457,
9858081000</v>
      </c>
    </row>
    <row r="9" spans="1:9" ht="37.5">
      <c r="A9" s="69">
        <v>4</v>
      </c>
      <c r="B9" s="64" t="s">
        <v>198</v>
      </c>
      <c r="C9" s="64" t="s">
        <v>69</v>
      </c>
      <c r="D9" s="64" t="s">
        <v>2472</v>
      </c>
      <c r="E9" s="64" t="s">
        <v>2977</v>
      </c>
      <c r="F9" s="64" t="s">
        <v>2978</v>
      </c>
      <c r="G9" s="64" t="s">
        <v>2979</v>
      </c>
      <c r="H9" s="64">
        <v>84421301</v>
      </c>
      <c r="I9" s="61" t="str">
        <f t="shared" si="0"/>
        <v>9858032749,
9748004175 , 9848067015 , 9858021457,
9858081000 , 9848073273,
9848087032</v>
      </c>
    </row>
    <row r="10" spans="1:9" ht="37.5">
      <c r="A10" s="70">
        <v>5</v>
      </c>
      <c r="B10" s="64" t="s">
        <v>1755</v>
      </c>
      <c r="C10" s="64" t="s">
        <v>386</v>
      </c>
      <c r="D10" s="64" t="s">
        <v>765</v>
      </c>
      <c r="E10" s="64" t="s">
        <v>2922</v>
      </c>
      <c r="F10" s="64" t="s">
        <v>2952</v>
      </c>
      <c r="G10" s="64" t="s">
        <v>2923</v>
      </c>
      <c r="H10" s="64" t="s">
        <v>410</v>
      </c>
      <c r="I10" s="61" t="str">
        <f t="shared" si="0"/>
        <v>9858032749,
9748004175 , 9848067015 , 9858021457,
9858081000 , 9848073273,
9848087032 , 9848020610,
9848102757</v>
      </c>
    </row>
    <row r="11" spans="1:9" ht="75">
      <c r="A11" s="69">
        <v>6</v>
      </c>
      <c r="B11" s="64" t="s">
        <v>414</v>
      </c>
      <c r="C11" s="64" t="s">
        <v>387</v>
      </c>
      <c r="D11" s="64" t="s">
        <v>2835</v>
      </c>
      <c r="E11" s="64" t="s">
        <v>2819</v>
      </c>
      <c r="F11" s="64" t="s">
        <v>2921</v>
      </c>
      <c r="G11" s="64" t="s">
        <v>2924</v>
      </c>
      <c r="H11" s="64" t="s">
        <v>423</v>
      </c>
      <c r="I11" s="61" t="str">
        <f t="shared" si="0"/>
        <v>9858032749,
9748004175 , 9848067015 , 9858021457,
9858081000 , 9848073273,
9848087032 , 9848020610,
9848102757 , 9858021457,
9855051654</v>
      </c>
    </row>
    <row r="12" spans="1:9">
      <c r="A12" s="70">
        <v>7</v>
      </c>
      <c r="B12" s="64" t="s">
        <v>415</v>
      </c>
      <c r="C12" s="64" t="s">
        <v>388</v>
      </c>
      <c r="D12" s="64" t="s">
        <v>767</v>
      </c>
      <c r="E12" s="64" t="s">
        <v>393</v>
      </c>
      <c r="F12" s="64"/>
      <c r="G12" s="64">
        <v>9746109287</v>
      </c>
      <c r="H12" s="64" t="s">
        <v>406</v>
      </c>
      <c r="I12" s="61" t="str">
        <f t="shared" si="0"/>
        <v>9858032749,
9748004175 , 9848067015 , 9858021457,
9858081000 , 9848073273,
9848087032 , 9848020610,
9848102757 , 9858021457,
9855051654 , 9746109287</v>
      </c>
    </row>
    <row r="13" spans="1:9" ht="37.5">
      <c r="A13" s="69">
        <v>8</v>
      </c>
      <c r="B13" s="64" t="s">
        <v>416</v>
      </c>
      <c r="C13" s="64" t="s">
        <v>389</v>
      </c>
      <c r="D13" s="64" t="s">
        <v>2476</v>
      </c>
      <c r="E13" s="64" t="s">
        <v>2474</v>
      </c>
      <c r="F13" s="64" t="s">
        <v>2475</v>
      </c>
      <c r="G13" s="64">
        <v>9858022402</v>
      </c>
      <c r="H13" s="64" t="s">
        <v>407</v>
      </c>
      <c r="I13" s="61" t="str">
        <f t="shared" si="0"/>
        <v>9858032749,
9748004175 , 9848067015 , 9858021457,
9858081000 , 9848073273,
9848087032 , 9848020610,
9848102757 , 9858021457,
9855051654 , 9746109287 , 9858022402</v>
      </c>
    </row>
    <row r="14" spans="1:9" ht="37.5">
      <c r="A14" s="70">
        <v>9</v>
      </c>
      <c r="B14" s="64" t="s">
        <v>421</v>
      </c>
      <c r="C14" s="64" t="s">
        <v>389</v>
      </c>
      <c r="D14" s="64" t="s">
        <v>2492</v>
      </c>
      <c r="E14" s="64" t="s">
        <v>2926</v>
      </c>
      <c r="F14" s="100" t="s">
        <v>2927</v>
      </c>
      <c r="G14" s="64" t="s">
        <v>2928</v>
      </c>
      <c r="H14" s="64" t="s">
        <v>408</v>
      </c>
      <c r="I14" s="61" t="str">
        <f t="shared" si="0"/>
        <v>9858032749,
9748004175 , 9848067015 , 9858021457,
9858081000 , 9848073273,
9848087032 , 9848020610,
9848102757 , 9858021457,
9855051654 , 9746109287 , 9858022402 , 9848056677,
9868106441</v>
      </c>
    </row>
    <row r="15" spans="1:9">
      <c r="A15" s="69">
        <v>10</v>
      </c>
      <c r="B15" s="64" t="s">
        <v>417</v>
      </c>
      <c r="C15" s="64" t="s">
        <v>389</v>
      </c>
      <c r="D15" s="64" t="s">
        <v>1115</v>
      </c>
      <c r="E15" s="64" t="s">
        <v>395</v>
      </c>
      <c r="F15" s="64"/>
      <c r="G15" s="64">
        <v>9852028932</v>
      </c>
      <c r="H15" s="75"/>
      <c r="I15" s="61" t="str">
        <f t="shared" si="0"/>
        <v>9858032749,
9748004175 , 9848067015 , 9858021457,
9858081000 , 9848073273,
9848087032 , 9848020610,
9848102757 , 9858021457,
9855051654 , 9746109287 , 9858022402 , 9848056677,
9868106441 , 9852028932</v>
      </c>
    </row>
    <row r="16" spans="1:9" ht="37.5">
      <c r="A16" s="70">
        <v>11</v>
      </c>
      <c r="B16" s="64" t="s">
        <v>418</v>
      </c>
      <c r="C16" s="64" t="s">
        <v>389</v>
      </c>
      <c r="D16" s="64" t="s">
        <v>768</v>
      </c>
      <c r="E16" s="64" t="s">
        <v>396</v>
      </c>
      <c r="F16" s="64"/>
      <c r="G16" s="64">
        <v>9848180142</v>
      </c>
      <c r="H16" s="64">
        <v>9848032125</v>
      </c>
      <c r="I16" s="61" t="str">
        <f t="shared" si="0"/>
        <v>9858032749,
9748004175 , 9848067015 , 9858021457,
9858081000 , 9848073273,
9848087032 , 9848020610,
9848102757 , 9858021457,
9855051654 , 9746109287 , 9858022402 , 9848056677,
9868106441 , 9852028932 , 9848180142</v>
      </c>
    </row>
    <row r="17" spans="1:9">
      <c r="A17" s="69">
        <v>12</v>
      </c>
      <c r="B17" s="64" t="s">
        <v>419</v>
      </c>
      <c r="C17" s="64" t="s">
        <v>389</v>
      </c>
      <c r="D17" s="388" t="s">
        <v>2920</v>
      </c>
      <c r="E17" s="64" t="s">
        <v>2919</v>
      </c>
      <c r="F17" s="64" t="s">
        <v>2055</v>
      </c>
      <c r="G17" s="64">
        <v>9858026606</v>
      </c>
      <c r="H17" s="64" t="s">
        <v>87</v>
      </c>
      <c r="I17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</v>
      </c>
    </row>
    <row r="18" spans="1:9" ht="37.5">
      <c r="A18" s="70">
        <v>13</v>
      </c>
      <c r="B18" s="64" t="s">
        <v>420</v>
      </c>
      <c r="C18" s="64" t="s">
        <v>389</v>
      </c>
      <c r="D18" s="64" t="s">
        <v>1799</v>
      </c>
      <c r="E18" s="64" t="s">
        <v>397</v>
      </c>
      <c r="F18" s="64"/>
      <c r="G18" s="64">
        <v>9848029700</v>
      </c>
      <c r="H18" s="64" t="s">
        <v>87</v>
      </c>
      <c r="I18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</v>
      </c>
    </row>
    <row r="19" spans="1:9" ht="37.5">
      <c r="A19" s="69">
        <v>14</v>
      </c>
      <c r="B19" s="64" t="s">
        <v>372</v>
      </c>
      <c r="C19" s="64" t="s">
        <v>35</v>
      </c>
      <c r="D19" s="64" t="s">
        <v>1521</v>
      </c>
      <c r="E19" s="64" t="s">
        <v>1522</v>
      </c>
      <c r="F19" s="64" t="s">
        <v>492</v>
      </c>
      <c r="G19" s="64">
        <v>9846064677</v>
      </c>
      <c r="H19" s="64">
        <v>81524245</v>
      </c>
      <c r="I19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</v>
      </c>
    </row>
    <row r="20" spans="1:9" ht="37.5">
      <c r="A20" s="70">
        <v>15</v>
      </c>
      <c r="B20" s="64" t="s">
        <v>1802</v>
      </c>
      <c r="C20" s="64" t="s">
        <v>35</v>
      </c>
      <c r="D20" s="64" t="s">
        <v>1803</v>
      </c>
      <c r="E20" s="64" t="s">
        <v>1801</v>
      </c>
      <c r="F20" s="64"/>
      <c r="G20" s="64">
        <v>9858024881</v>
      </c>
      <c r="H20" s="64"/>
      <c r="I20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</v>
      </c>
    </row>
    <row r="21" spans="1:9" ht="56.25">
      <c r="A21" s="69">
        <v>16</v>
      </c>
      <c r="B21" s="276" t="s">
        <v>373</v>
      </c>
      <c r="C21" s="64" t="s">
        <v>35</v>
      </c>
      <c r="D21" s="64" t="s">
        <v>2715</v>
      </c>
      <c r="E21" s="64" t="s">
        <v>2713</v>
      </c>
      <c r="F21" s="64" t="s">
        <v>2716</v>
      </c>
      <c r="G21" s="64" t="s">
        <v>2714</v>
      </c>
      <c r="H21" s="64">
        <v>0</v>
      </c>
      <c r="I21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</v>
      </c>
    </row>
    <row r="22" spans="1:9" ht="56.25">
      <c r="A22" s="70">
        <v>17</v>
      </c>
      <c r="B22" s="64" t="s">
        <v>93</v>
      </c>
      <c r="C22" s="64" t="s">
        <v>35</v>
      </c>
      <c r="D22" s="64" t="s">
        <v>1711</v>
      </c>
      <c r="E22" s="64" t="s">
        <v>1118</v>
      </c>
      <c r="F22" s="64" t="s">
        <v>1116</v>
      </c>
      <c r="G22" s="64" t="s">
        <v>1117</v>
      </c>
      <c r="H22" s="64">
        <v>84420367</v>
      </c>
      <c r="I22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</v>
      </c>
    </row>
    <row r="23" spans="1:9">
      <c r="A23" s="69">
        <v>18</v>
      </c>
      <c r="B23" s="64" t="s">
        <v>374</v>
      </c>
      <c r="C23" s="64" t="s">
        <v>35</v>
      </c>
      <c r="D23" s="64" t="s">
        <v>774</v>
      </c>
      <c r="E23" s="276" t="s">
        <v>398</v>
      </c>
      <c r="F23" s="276"/>
      <c r="G23" s="64">
        <v>9858027633</v>
      </c>
      <c r="H23" s="64">
        <v>0</v>
      </c>
      <c r="I23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</v>
      </c>
    </row>
    <row r="24" spans="1:9" ht="37.5">
      <c r="A24" s="70">
        <v>19</v>
      </c>
      <c r="B24" s="64" t="s">
        <v>375</v>
      </c>
      <c r="C24" s="64" t="s">
        <v>35</v>
      </c>
      <c r="D24" s="64" t="s">
        <v>769</v>
      </c>
      <c r="E24" s="64" t="s">
        <v>433</v>
      </c>
      <c r="F24" s="64"/>
      <c r="G24" s="64" t="s">
        <v>2925</v>
      </c>
      <c r="H24" s="64">
        <v>0</v>
      </c>
      <c r="I24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</v>
      </c>
    </row>
    <row r="25" spans="1:9" ht="37.5">
      <c r="A25" s="69">
        <v>20</v>
      </c>
      <c r="B25" s="64" t="s">
        <v>376</v>
      </c>
      <c r="C25" s="64" t="s">
        <v>35</v>
      </c>
      <c r="D25" s="64" t="s">
        <v>770</v>
      </c>
      <c r="E25" s="64" t="s">
        <v>399</v>
      </c>
      <c r="F25" s="64"/>
      <c r="G25" s="64">
        <v>9848021810</v>
      </c>
      <c r="H25" s="64">
        <v>0</v>
      </c>
      <c r="I25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</v>
      </c>
    </row>
    <row r="26" spans="1:9" s="534" customFormat="1" ht="37.5">
      <c r="A26" s="531">
        <v>21</v>
      </c>
      <c r="B26" s="276" t="s">
        <v>517</v>
      </c>
      <c r="C26" s="276" t="s">
        <v>69</v>
      </c>
      <c r="D26" s="276" t="s">
        <v>771</v>
      </c>
      <c r="E26" s="276" t="s">
        <v>400</v>
      </c>
      <c r="F26" s="276" t="s">
        <v>75</v>
      </c>
      <c r="G26" s="276">
        <v>9848059146</v>
      </c>
      <c r="H26" s="276" t="s">
        <v>412</v>
      </c>
      <c r="I26" s="534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</v>
      </c>
    </row>
    <row r="27" spans="1:9">
      <c r="A27" s="69">
        <v>22</v>
      </c>
      <c r="B27" s="64" t="s">
        <v>422</v>
      </c>
      <c r="C27" s="64" t="s">
        <v>35</v>
      </c>
      <c r="D27" s="64"/>
      <c r="E27" s="64"/>
      <c r="F27" s="64"/>
      <c r="G27" s="64"/>
      <c r="H27" s="64">
        <v>84420999</v>
      </c>
      <c r="I27" s="61" t="str">
        <f t="shared" si="0"/>
        <v xml:space="preserve"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</v>
      </c>
    </row>
    <row r="28" spans="1:9" ht="37.5">
      <c r="A28" s="70">
        <v>23</v>
      </c>
      <c r="B28" s="64" t="s">
        <v>377</v>
      </c>
      <c r="C28" s="64" t="s">
        <v>35</v>
      </c>
      <c r="D28" s="64" t="s">
        <v>706</v>
      </c>
      <c r="E28" s="64" t="s">
        <v>708</v>
      </c>
      <c r="F28" s="64"/>
      <c r="G28" s="64" t="s">
        <v>707</v>
      </c>
      <c r="H28" s="64">
        <v>0</v>
      </c>
      <c r="I28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</v>
      </c>
    </row>
    <row r="29" spans="1:9">
      <c r="A29" s="69">
        <v>24</v>
      </c>
      <c r="B29" s="64" t="s">
        <v>378</v>
      </c>
      <c r="C29" s="64" t="s">
        <v>35</v>
      </c>
      <c r="D29" s="64" t="s">
        <v>772</v>
      </c>
      <c r="E29" s="64" t="s">
        <v>401</v>
      </c>
      <c r="F29" s="64"/>
      <c r="G29" s="64">
        <v>9848170551</v>
      </c>
      <c r="H29" s="64">
        <v>0</v>
      </c>
      <c r="I29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</v>
      </c>
    </row>
    <row r="30" spans="1:9">
      <c r="A30" s="70">
        <v>25</v>
      </c>
      <c r="B30" s="64" t="s">
        <v>379</v>
      </c>
      <c r="C30" s="64" t="s">
        <v>35</v>
      </c>
      <c r="D30" s="388" t="s">
        <v>3133</v>
      </c>
      <c r="E30" s="64" t="s">
        <v>3132</v>
      </c>
      <c r="F30" s="64" t="s">
        <v>75</v>
      </c>
      <c r="G30" s="64">
        <v>9848032125</v>
      </c>
      <c r="H30" s="64">
        <v>0</v>
      </c>
      <c r="I30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</v>
      </c>
    </row>
    <row r="31" spans="1:9">
      <c r="A31" s="69">
        <v>26</v>
      </c>
      <c r="B31" s="64" t="s">
        <v>380</v>
      </c>
      <c r="C31" s="64" t="s">
        <v>35</v>
      </c>
      <c r="D31" s="64" t="s">
        <v>773</v>
      </c>
      <c r="E31" s="64" t="s">
        <v>402</v>
      </c>
      <c r="F31" s="64"/>
      <c r="G31" s="64">
        <v>9848036859</v>
      </c>
      <c r="H31" s="64">
        <v>0</v>
      </c>
      <c r="I31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</v>
      </c>
    </row>
    <row r="32" spans="1:9">
      <c r="A32" s="70">
        <v>27</v>
      </c>
      <c r="B32" s="64" t="s">
        <v>381</v>
      </c>
      <c r="C32" s="64" t="s">
        <v>35</v>
      </c>
      <c r="D32" s="64" t="s">
        <v>1853</v>
      </c>
      <c r="E32" s="64" t="s">
        <v>403</v>
      </c>
      <c r="F32" s="64"/>
      <c r="G32" s="64">
        <v>9848025713</v>
      </c>
      <c r="H32" s="64">
        <v>0</v>
      </c>
      <c r="I32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</v>
      </c>
    </row>
    <row r="33" spans="1:9" ht="38.25" thickBot="1">
      <c r="A33" s="69">
        <v>28</v>
      </c>
      <c r="B33" s="64" t="s">
        <v>382</v>
      </c>
      <c r="C33" s="64" t="s">
        <v>35</v>
      </c>
      <c r="D33" s="64" t="s">
        <v>764</v>
      </c>
      <c r="E33" s="64" t="s">
        <v>404</v>
      </c>
      <c r="F33" s="64"/>
      <c r="G33" s="64">
        <v>9868900488</v>
      </c>
      <c r="H33" s="64">
        <v>0</v>
      </c>
      <c r="I33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</v>
      </c>
    </row>
    <row r="34" spans="1:9" ht="29.25" thickBot="1">
      <c r="A34" s="70">
        <v>29</v>
      </c>
      <c r="B34" s="64" t="s">
        <v>383</v>
      </c>
      <c r="C34" s="64" t="s">
        <v>390</v>
      </c>
      <c r="D34" s="64" t="s">
        <v>763</v>
      </c>
      <c r="E34" s="413" t="s">
        <v>3142</v>
      </c>
      <c r="F34" s="413" t="s">
        <v>3142</v>
      </c>
      <c r="G34" s="414">
        <v>9860935368</v>
      </c>
      <c r="H34" s="64" t="s">
        <v>411</v>
      </c>
      <c r="I34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</v>
      </c>
    </row>
    <row r="35" spans="1:9" ht="75">
      <c r="A35" s="69">
        <v>30</v>
      </c>
      <c r="B35" s="64" t="s">
        <v>384</v>
      </c>
      <c r="C35" s="64" t="s">
        <v>391</v>
      </c>
      <c r="D35" s="64" t="s">
        <v>762</v>
      </c>
      <c r="E35" s="64">
        <v>0</v>
      </c>
      <c r="F35" s="64"/>
      <c r="G35" s="64">
        <v>0</v>
      </c>
      <c r="H35" s="64" t="s">
        <v>413</v>
      </c>
      <c r="I35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</v>
      </c>
    </row>
    <row r="36" spans="1:9" ht="37.5">
      <c r="A36" s="70">
        <v>31</v>
      </c>
      <c r="B36" s="64" t="s">
        <v>385</v>
      </c>
      <c r="C36" s="64" t="s">
        <v>392</v>
      </c>
      <c r="D36" s="64" t="s">
        <v>766</v>
      </c>
      <c r="E36" s="64" t="s">
        <v>405</v>
      </c>
      <c r="F36" s="64"/>
      <c r="G36" s="64"/>
      <c r="H36" s="64" t="s">
        <v>409</v>
      </c>
      <c r="I36" s="61" t="str">
        <f t="shared" si="0"/>
        <v xml:space="preserve"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</v>
      </c>
    </row>
    <row r="37" spans="1:9" ht="37.5">
      <c r="A37" s="69">
        <v>32</v>
      </c>
      <c r="B37" s="64" t="s">
        <v>94</v>
      </c>
      <c r="C37" s="64" t="s">
        <v>69</v>
      </c>
      <c r="D37" s="64" t="s">
        <v>2909</v>
      </c>
      <c r="E37" s="64" t="s">
        <v>1798</v>
      </c>
      <c r="F37" s="64" t="s">
        <v>75</v>
      </c>
      <c r="G37" s="64">
        <v>9858023458</v>
      </c>
      <c r="H37" s="64" t="s">
        <v>435</v>
      </c>
      <c r="I37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</v>
      </c>
    </row>
    <row r="38" spans="1:9">
      <c r="A38" s="70">
        <v>33</v>
      </c>
      <c r="B38" s="64" t="s">
        <v>195</v>
      </c>
      <c r="C38" s="64" t="s">
        <v>196</v>
      </c>
      <c r="D38" s="64" t="s">
        <v>197</v>
      </c>
      <c r="E38" s="64" t="s">
        <v>2495</v>
      </c>
      <c r="F38" s="64" t="s">
        <v>75</v>
      </c>
      <c r="G38" s="64">
        <v>9858041837</v>
      </c>
      <c r="H38" s="64">
        <v>460207</v>
      </c>
      <c r="I38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</v>
      </c>
    </row>
    <row r="39" spans="1:9">
      <c r="A39" s="69">
        <v>34</v>
      </c>
      <c r="B39" s="64" t="s">
        <v>424</v>
      </c>
      <c r="C39" s="63" t="s">
        <v>108</v>
      </c>
      <c r="D39" s="388" t="s">
        <v>425</v>
      </c>
      <c r="E39" s="66" t="s">
        <v>2471</v>
      </c>
      <c r="F39" s="63" t="s">
        <v>75</v>
      </c>
      <c r="G39" s="64">
        <v>9848082582</v>
      </c>
      <c r="H39" s="63">
        <v>84440138</v>
      </c>
      <c r="I39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</v>
      </c>
    </row>
    <row r="40" spans="1:9">
      <c r="A40" s="70">
        <v>35</v>
      </c>
      <c r="B40" s="64" t="s">
        <v>424</v>
      </c>
      <c r="C40" s="63" t="s">
        <v>41</v>
      </c>
      <c r="D40" s="64" t="s">
        <v>490</v>
      </c>
      <c r="E40" s="66" t="s">
        <v>2804</v>
      </c>
      <c r="F40" s="63" t="s">
        <v>75</v>
      </c>
      <c r="G40" s="64">
        <v>9858023793</v>
      </c>
      <c r="H40" s="63" t="s">
        <v>491</v>
      </c>
      <c r="I40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</v>
      </c>
    </row>
    <row r="41" spans="1:9" ht="37.5">
      <c r="A41" s="69">
        <v>36</v>
      </c>
      <c r="B41" s="64" t="s">
        <v>424</v>
      </c>
      <c r="C41" s="63" t="s">
        <v>426</v>
      </c>
      <c r="D41" s="64" t="s">
        <v>427</v>
      </c>
      <c r="E41" s="64" t="s">
        <v>3103</v>
      </c>
      <c r="F41" s="62" t="s">
        <v>3102</v>
      </c>
      <c r="G41" s="64" t="s">
        <v>3104</v>
      </c>
      <c r="H41" s="63"/>
      <c r="I41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</v>
      </c>
    </row>
    <row r="42" spans="1:9">
      <c r="A42" s="70">
        <v>37</v>
      </c>
      <c r="B42" s="64" t="s">
        <v>424</v>
      </c>
      <c r="C42" s="63" t="s">
        <v>428</v>
      </c>
      <c r="D42" s="64" t="s">
        <v>430</v>
      </c>
      <c r="E42" s="66" t="s">
        <v>429</v>
      </c>
      <c r="F42" s="63" t="s">
        <v>75</v>
      </c>
      <c r="G42" s="64">
        <v>9858024105</v>
      </c>
      <c r="H42" s="63"/>
      <c r="I42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</v>
      </c>
    </row>
    <row r="43" spans="1:9">
      <c r="A43" s="69">
        <v>38</v>
      </c>
      <c r="B43" s="64" t="s">
        <v>424</v>
      </c>
      <c r="C43" s="63" t="s">
        <v>431</v>
      </c>
      <c r="D43" s="64" t="s">
        <v>761</v>
      </c>
      <c r="E43" s="64" t="s">
        <v>2826</v>
      </c>
      <c r="F43" s="62" t="s">
        <v>75</v>
      </c>
      <c r="G43" s="64">
        <v>9848147017</v>
      </c>
      <c r="H43" s="63"/>
      <c r="I43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</v>
      </c>
    </row>
    <row r="44" spans="1:9" ht="37.5">
      <c r="A44" s="70">
        <v>39</v>
      </c>
      <c r="B44" s="64" t="s">
        <v>424</v>
      </c>
      <c r="C44" s="63" t="s">
        <v>432</v>
      </c>
      <c r="D44" s="64" t="s">
        <v>2958</v>
      </c>
      <c r="E44" s="100" t="s">
        <v>2959</v>
      </c>
      <c r="F44" s="100" t="s">
        <v>477</v>
      </c>
      <c r="G44" s="64" t="s">
        <v>2960</v>
      </c>
      <c r="H44" s="75"/>
      <c r="I44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</v>
      </c>
    </row>
    <row r="45" spans="1:9">
      <c r="A45" s="69">
        <v>40</v>
      </c>
      <c r="B45" s="100" t="s">
        <v>441</v>
      </c>
      <c r="C45" s="75" t="s">
        <v>47</v>
      </c>
      <c r="D45" s="64"/>
      <c r="E45" s="66" t="s">
        <v>440</v>
      </c>
      <c r="F45" s="63" t="s">
        <v>75</v>
      </c>
      <c r="G45" s="64">
        <v>9858055000</v>
      </c>
      <c r="H45" s="63"/>
      <c r="I45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</v>
      </c>
    </row>
    <row r="46" spans="1:9">
      <c r="A46" s="70">
        <v>41</v>
      </c>
      <c r="B46" s="100" t="s">
        <v>513</v>
      </c>
      <c r="C46" s="75"/>
      <c r="D46" s="75"/>
      <c r="E46" s="75" t="s">
        <v>514</v>
      </c>
      <c r="F46" s="75"/>
      <c r="G46" s="64">
        <v>9848254222</v>
      </c>
      <c r="H46" s="75"/>
      <c r="I46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</v>
      </c>
    </row>
    <row r="47" spans="1:9" ht="56.25">
      <c r="A47" s="69">
        <v>42</v>
      </c>
      <c r="B47" s="100" t="s">
        <v>528</v>
      </c>
      <c r="C47" s="75" t="s">
        <v>35</v>
      </c>
      <c r="D47" s="75"/>
      <c r="E47" s="100" t="s">
        <v>529</v>
      </c>
      <c r="F47" s="100" t="s">
        <v>530</v>
      </c>
      <c r="G47" s="64" t="s">
        <v>2717</v>
      </c>
      <c r="H47" s="75"/>
      <c r="I47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</v>
      </c>
    </row>
    <row r="48" spans="1:9" ht="37.5">
      <c r="A48" s="70">
        <v>43</v>
      </c>
      <c r="B48" s="100" t="s">
        <v>556</v>
      </c>
      <c r="C48" s="75" t="s">
        <v>35</v>
      </c>
      <c r="D48" s="75"/>
      <c r="E48" s="75" t="s">
        <v>557</v>
      </c>
      <c r="F48" s="75" t="s">
        <v>75</v>
      </c>
      <c r="G48" s="64">
        <v>9848254768</v>
      </c>
      <c r="H48" s="65">
        <v>420505</v>
      </c>
      <c r="I48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</v>
      </c>
    </row>
    <row r="49" spans="1:9" ht="37.5">
      <c r="A49" s="69">
        <v>44</v>
      </c>
      <c r="B49" s="100" t="s">
        <v>558</v>
      </c>
      <c r="C49" s="75" t="s">
        <v>389</v>
      </c>
      <c r="D49" s="75" t="s">
        <v>559</v>
      </c>
      <c r="E49" s="100" t="s">
        <v>2802</v>
      </c>
      <c r="F49" s="100" t="s">
        <v>530</v>
      </c>
      <c r="G49" s="64" t="s">
        <v>2803</v>
      </c>
      <c r="H49" s="65"/>
      <c r="I49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</v>
      </c>
    </row>
    <row r="50" spans="1:9" ht="37.5">
      <c r="A50" s="70">
        <v>45</v>
      </c>
      <c r="B50" s="100" t="s">
        <v>2798</v>
      </c>
      <c r="C50" s="75" t="s">
        <v>1792</v>
      </c>
      <c r="D50" s="75"/>
      <c r="E50" s="100" t="s">
        <v>2799</v>
      </c>
      <c r="F50" s="100" t="s">
        <v>2800</v>
      </c>
      <c r="G50" s="64" t="s">
        <v>2801</v>
      </c>
      <c r="H50" s="65">
        <v>420226</v>
      </c>
      <c r="I50" s="61" t="str">
        <f t="shared" si="0"/>
        <v xml:space="preserve"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</v>
      </c>
    </row>
    <row r="51" spans="1:9">
      <c r="A51" s="69">
        <v>46</v>
      </c>
      <c r="B51" s="100" t="s">
        <v>351</v>
      </c>
      <c r="C51" s="75"/>
      <c r="D51" s="377" t="s">
        <v>2773</v>
      </c>
      <c r="E51" s="75" t="s">
        <v>593</v>
      </c>
      <c r="F51" s="75"/>
      <c r="G51" s="64">
        <v>9858030318</v>
      </c>
      <c r="H51" s="75"/>
      <c r="I51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</v>
      </c>
    </row>
    <row r="52" spans="1:9">
      <c r="A52" s="70">
        <v>47</v>
      </c>
      <c r="B52" s="100" t="s">
        <v>591</v>
      </c>
      <c r="C52" s="75"/>
      <c r="D52" s="75"/>
      <c r="E52" s="75" t="s">
        <v>592</v>
      </c>
      <c r="F52" s="75"/>
      <c r="G52" s="64">
        <v>9848030448</v>
      </c>
      <c r="H52" s="75"/>
      <c r="I52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</v>
      </c>
    </row>
    <row r="53" spans="1:9" ht="30">
      <c r="A53" s="69">
        <v>48</v>
      </c>
      <c r="B53" s="100" t="s">
        <v>594</v>
      </c>
      <c r="C53" s="75"/>
      <c r="D53" s="196" t="s">
        <v>629</v>
      </c>
      <c r="E53" s="75" t="s">
        <v>595</v>
      </c>
      <c r="F53" s="75"/>
      <c r="G53" s="64">
        <v>9858027747</v>
      </c>
      <c r="H53" s="75"/>
      <c r="I53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</v>
      </c>
    </row>
    <row r="54" spans="1:9">
      <c r="A54" s="70">
        <v>49</v>
      </c>
      <c r="B54" s="100" t="s">
        <v>597</v>
      </c>
      <c r="C54" s="75"/>
      <c r="D54" s="194"/>
      <c r="E54" s="75" t="s">
        <v>596</v>
      </c>
      <c r="F54" s="75"/>
      <c r="G54" s="64"/>
      <c r="H54" s="75"/>
      <c r="I54" s="61" t="str">
        <f t="shared" si="0"/>
        <v xml:space="preserve"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</v>
      </c>
    </row>
    <row r="55" spans="1:9" ht="37.5">
      <c r="A55" s="69">
        <v>50</v>
      </c>
      <c r="B55" s="100" t="s">
        <v>2590</v>
      </c>
      <c r="C55" s="75" t="s">
        <v>47</v>
      </c>
      <c r="D55" s="195" t="s">
        <v>2591</v>
      </c>
      <c r="E55" s="100" t="s">
        <v>3555</v>
      </c>
      <c r="F55" s="100" t="s">
        <v>76</v>
      </c>
      <c r="G55" s="64" t="s">
        <v>3556</v>
      </c>
      <c r="H55" s="75"/>
      <c r="I55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</v>
      </c>
    </row>
    <row r="56" spans="1:9">
      <c r="A56" s="70">
        <v>51</v>
      </c>
      <c r="B56" s="100" t="s">
        <v>606</v>
      </c>
      <c r="C56" s="75" t="s">
        <v>35</v>
      </c>
      <c r="D56" s="75" t="s">
        <v>607</v>
      </c>
      <c r="E56" s="75" t="s">
        <v>608</v>
      </c>
      <c r="F56" s="75"/>
      <c r="G56" s="64">
        <v>9858030405</v>
      </c>
      <c r="H56" s="75"/>
      <c r="I56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</v>
      </c>
    </row>
    <row r="57" spans="1:9">
      <c r="A57" s="69">
        <v>52</v>
      </c>
      <c r="B57" s="100" t="s">
        <v>609</v>
      </c>
      <c r="C57" s="75" t="s">
        <v>610</v>
      </c>
      <c r="D57" s="100"/>
      <c r="E57" s="100" t="s">
        <v>3565</v>
      </c>
      <c r="F57" s="75"/>
      <c r="G57" s="392">
        <v>9849628876</v>
      </c>
      <c r="H57" s="65">
        <v>81550008</v>
      </c>
      <c r="I57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</v>
      </c>
    </row>
    <row r="58" spans="1:9" s="534" customFormat="1">
      <c r="A58" s="531">
        <v>53</v>
      </c>
      <c r="B58" s="532" t="s">
        <v>1747</v>
      </c>
      <c r="C58" s="533" t="s">
        <v>35</v>
      </c>
      <c r="D58" s="535" t="s">
        <v>3566</v>
      </c>
      <c r="E58" s="532" t="s">
        <v>3564</v>
      </c>
      <c r="F58" s="533"/>
      <c r="G58" s="276">
        <v>9858023054</v>
      </c>
      <c r="H58" s="533"/>
      <c r="I58" s="534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</v>
      </c>
    </row>
    <row r="59" spans="1:9">
      <c r="A59" s="69">
        <v>54</v>
      </c>
      <c r="B59" s="100" t="s">
        <v>625</v>
      </c>
      <c r="C59" s="75"/>
      <c r="D59" s="75"/>
      <c r="E59" s="75"/>
      <c r="F59" s="75"/>
      <c r="G59" s="64">
        <v>9858032177</v>
      </c>
      <c r="H59" s="75"/>
      <c r="I59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</v>
      </c>
    </row>
    <row r="60" spans="1:9" ht="37.5">
      <c r="A60" s="70">
        <v>55</v>
      </c>
      <c r="B60" s="100" t="s">
        <v>684</v>
      </c>
      <c r="C60" s="75" t="s">
        <v>389</v>
      </c>
      <c r="D60" s="75"/>
      <c r="E60" s="100" t="s">
        <v>2930</v>
      </c>
      <c r="F60" s="100" t="s">
        <v>2929</v>
      </c>
      <c r="G60" s="64" t="s">
        <v>685</v>
      </c>
      <c r="H60" s="75"/>
      <c r="I60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</v>
      </c>
    </row>
    <row r="61" spans="1:9">
      <c r="A61" s="69">
        <v>56</v>
      </c>
      <c r="B61" s="100" t="s">
        <v>1500</v>
      </c>
      <c r="C61" s="75" t="s">
        <v>35</v>
      </c>
      <c r="D61" s="75" t="s">
        <v>1501</v>
      </c>
      <c r="E61" s="75" t="s">
        <v>1502</v>
      </c>
      <c r="F61" s="75"/>
      <c r="G61" s="64">
        <v>9858080100</v>
      </c>
      <c r="H61" s="75"/>
      <c r="I61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</v>
      </c>
    </row>
    <row r="62" spans="1:9">
      <c r="A62" s="70">
        <v>57</v>
      </c>
      <c r="B62" s="100" t="s">
        <v>3347</v>
      </c>
      <c r="C62" s="75" t="s">
        <v>390</v>
      </c>
      <c r="D62" s="38" t="s">
        <v>3345</v>
      </c>
      <c r="E62" s="197" t="s">
        <v>3344</v>
      </c>
      <c r="F62" s="75"/>
      <c r="G62" s="474" t="s">
        <v>3346</v>
      </c>
      <c r="H62" s="75" t="s">
        <v>3348</v>
      </c>
      <c r="I62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</v>
      </c>
    </row>
    <row r="63" spans="1:9">
      <c r="A63" s="69">
        <v>58</v>
      </c>
      <c r="B63" s="62" t="s">
        <v>1805</v>
      </c>
      <c r="C63" s="63" t="s">
        <v>35</v>
      </c>
      <c r="D63" s="63"/>
      <c r="E63" s="63" t="s">
        <v>1806</v>
      </c>
      <c r="F63" s="63" t="s">
        <v>1807</v>
      </c>
      <c r="G63" s="62">
        <v>9858046249</v>
      </c>
      <c r="H63" s="63"/>
      <c r="I63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</v>
      </c>
    </row>
    <row r="64" spans="1:9" ht="56.25">
      <c r="A64" s="70">
        <v>59</v>
      </c>
      <c r="B64" s="405" t="s">
        <v>2477</v>
      </c>
      <c r="C64" s="63"/>
      <c r="D64" s="62" t="s">
        <v>3399</v>
      </c>
      <c r="E64" s="62" t="s">
        <v>3400</v>
      </c>
      <c r="F64" s="62" t="s">
        <v>3401</v>
      </c>
      <c r="G64" s="62" t="s">
        <v>3402</v>
      </c>
      <c r="H64" s="63"/>
      <c r="I64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</v>
      </c>
    </row>
    <row r="65" spans="1:9" ht="56.25">
      <c r="A65" s="69">
        <v>60</v>
      </c>
      <c r="B65" s="62" t="s">
        <v>2620</v>
      </c>
      <c r="C65" s="63"/>
      <c r="D65" s="63" t="s">
        <v>2623</v>
      </c>
      <c r="E65" s="62" t="s">
        <v>2917</v>
      </c>
      <c r="F65" s="62" t="s">
        <v>76</v>
      </c>
      <c r="G65" s="62" t="s">
        <v>2918</v>
      </c>
      <c r="H65" s="63"/>
      <c r="I65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</v>
      </c>
    </row>
    <row r="66" spans="1:9">
      <c r="A66" s="70">
        <v>61</v>
      </c>
      <c r="B66" s="100" t="s">
        <v>2864</v>
      </c>
      <c r="C66" s="75" t="s">
        <v>35</v>
      </c>
      <c r="D66" s="63" t="s">
        <v>2865</v>
      </c>
      <c r="E66" s="75" t="s">
        <v>2866</v>
      </c>
      <c r="F66" s="75" t="s">
        <v>2932</v>
      </c>
      <c r="G66" s="75">
        <v>9848244491</v>
      </c>
      <c r="H66" s="75"/>
      <c r="I66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</v>
      </c>
    </row>
    <row r="67" spans="1:9">
      <c r="A67" s="69">
        <v>62</v>
      </c>
      <c r="B67" s="100" t="s">
        <v>2915</v>
      </c>
      <c r="C67" s="75" t="s">
        <v>35</v>
      </c>
      <c r="D67" s="63"/>
      <c r="E67" s="75" t="s">
        <v>2916</v>
      </c>
      <c r="F67" s="75" t="s">
        <v>1804</v>
      </c>
      <c r="G67" s="75">
        <v>9858055000</v>
      </c>
      <c r="H67" s="75"/>
      <c r="I67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</v>
      </c>
    </row>
    <row r="68" spans="1:9" ht="37.5">
      <c r="A68" s="70">
        <v>63</v>
      </c>
      <c r="B68" s="100" t="s">
        <v>2951</v>
      </c>
      <c r="C68" s="75" t="s">
        <v>35</v>
      </c>
      <c r="D68" s="63"/>
      <c r="E68" s="100" t="s">
        <v>2953</v>
      </c>
      <c r="F68" s="100" t="s">
        <v>2952</v>
      </c>
      <c r="G68" s="100" t="s">
        <v>2954</v>
      </c>
      <c r="H68" s="75"/>
      <c r="I68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 , 9858081000,
9848044961</v>
      </c>
    </row>
    <row r="69" spans="1:9" ht="56.25">
      <c r="A69" s="69">
        <v>64</v>
      </c>
      <c r="B69" s="75" t="s">
        <v>3126</v>
      </c>
      <c r="C69" s="75" t="s">
        <v>3127</v>
      </c>
      <c r="D69" s="63" t="s">
        <v>3128</v>
      </c>
      <c r="E69" s="100" t="s">
        <v>3129</v>
      </c>
      <c r="F69" s="100" t="s">
        <v>3130</v>
      </c>
      <c r="G69" s="100" t="s">
        <v>3131</v>
      </c>
      <c r="H69" s="75"/>
      <c r="I69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 , 9858081000,
9848044961 , 9802499386, 9848055709
9818588821</v>
      </c>
    </row>
    <row r="70" spans="1:9">
      <c r="A70" s="70">
        <v>65</v>
      </c>
      <c r="B70" s="75" t="s">
        <v>3134</v>
      </c>
      <c r="C70" s="75" t="s">
        <v>3135</v>
      </c>
      <c r="D70" s="377" t="s">
        <v>3136</v>
      </c>
      <c r="E70" s="75" t="s">
        <v>3137</v>
      </c>
      <c r="F70" s="75" t="s">
        <v>3121</v>
      </c>
      <c r="G70" s="75">
        <v>9858035960</v>
      </c>
      <c r="H70" s="451"/>
      <c r="I70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 , 9858081000,
9848044961 , 9802499386, 9848055709
9818588821 , 9858035960</v>
      </c>
    </row>
    <row r="71" spans="1:9" ht="56.25">
      <c r="A71" s="69">
        <v>66</v>
      </c>
      <c r="B71" s="452" t="s">
        <v>3208</v>
      </c>
      <c r="C71" s="452" t="s">
        <v>3209</v>
      </c>
      <c r="D71" s="453" t="s">
        <v>3210</v>
      </c>
      <c r="E71" s="453" t="s">
        <v>3211</v>
      </c>
      <c r="F71" s="453" t="s">
        <v>3212</v>
      </c>
      <c r="G71" s="453" t="s">
        <v>3213</v>
      </c>
      <c r="H71" s="75"/>
      <c r="I71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 , 9846064677 , 9858024881 , 9858425285,
9857835311 , 9848020767,
9848242496 , 9858027633 , 9858028444,
9851118941 , 9848021810 , 9848059146 ,  , 9858022956, 9848238320 , 9848170551 , 9848032125 , 9848036859 , 9848025713 , 9868900488 , 9860935368 , 0 ,  , 9858023458 , 9858041837 , 9848082582 , 9858023793 , 9858030017
9848058540 , 9858024105 , 9848147017 , 9844837038, 9848238616 , 9858055000 , 9848254222 , 9855065513, 
9844048670 , 9848254768 , 9848046373
9812556733 , 9858020362, 
 , 9858030318 , 9848030448 , 9858027747 ,  , 9858027774, 9848127801 , 9858030405 , 9849628876 , 9858023054 , 9858032177 , 9858025430,
9858023458 , 9858080100 , 9863901422, 9825742278 , 9858046249 , 9858067015,
9868992715 , 9858055000, 
9848054830 , 9848244491 , 9858055000 , 9858081000,
9848044961 , 9802499386, 9848055709
9818588821 , 9858035960 , 9848720649, 9857821543</v>
      </c>
    </row>
    <row r="72" spans="1:9" ht="75">
      <c r="A72" s="491">
        <v>67</v>
      </c>
      <c r="B72" s="452" t="s">
        <v>3413</v>
      </c>
      <c r="C72" s="452" t="s">
        <v>35</v>
      </c>
      <c r="D72" s="452"/>
      <c r="E72" s="453" t="s">
        <v>3414</v>
      </c>
      <c r="F72" s="453" t="s">
        <v>3415</v>
      </c>
      <c r="G72" s="453" t="s">
        <v>3416</v>
      </c>
      <c r="H72" s="452"/>
    </row>
    <row r="74" spans="1:9">
      <c r="F74" s="415" t="s">
        <v>3143</v>
      </c>
    </row>
  </sheetData>
  <autoFilter ref="A5:H71"/>
  <mergeCells count="3">
    <mergeCell ref="A2:G2"/>
    <mergeCell ref="A3:G3"/>
    <mergeCell ref="A4:H4"/>
  </mergeCells>
  <hyperlinks>
    <hyperlink ref="D6" r:id="rId1" display="kpgbardiya2014@gmail.com"/>
    <hyperlink ref="D9" r:id="rId2" display="mandangi743@gmail.com"/>
    <hyperlink ref="D40" r:id="rId3"/>
    <hyperlink ref="D64" r:id="rId4" display="mailto:dammarsunarnpj@gmai.com"/>
    <hyperlink ref="D51" r:id="rId5"/>
    <hyperlink ref="D66" r:id="rId6"/>
    <hyperlink ref="D17" r:id="rId7"/>
    <hyperlink ref="D44" r:id="rId8" display="bhimdhami272@gmail.com"/>
    <hyperlink ref="D7" r:id="rId9"/>
    <hyperlink ref="D69" r:id="rId10"/>
    <hyperlink ref="D30" r:id="rId11"/>
    <hyperlink ref="D70" r:id="rId12"/>
    <hyperlink ref="D62" r:id="rId13" display="mailto:ram.sah@adranepal.org"/>
    <hyperlink ref="D39" r:id="rId14"/>
    <hyperlink ref="D58" r:id="rId15"/>
  </hyperlinks>
  <printOptions horizontalCentered="1"/>
  <pageMargins left="0.01" right="0.01" top="0.01" bottom="0.01" header="0.01" footer="0.01"/>
  <pageSetup paperSize="9" scale="77" orientation="landscape" r:id="rId16"/>
  <headerFoot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47"/>
  <sheetViews>
    <sheetView view="pageBreakPreview" topLeftCell="B1" zoomScaleNormal="130" zoomScaleSheetLayoutView="100" zoomScalePageLayoutView="130" workbookViewId="0">
      <pane ySplit="5" topLeftCell="A6" activePane="bottomLeft" state="frozen"/>
      <selection pane="bottomLeft" activeCell="D6" sqref="D6"/>
    </sheetView>
  </sheetViews>
  <sheetFormatPr defaultRowHeight="15"/>
  <cols>
    <col min="1" max="1" width="8" style="8" customWidth="1"/>
    <col min="2" max="2" width="39.140625" style="8" bestFit="1" customWidth="1"/>
    <col min="3" max="3" width="14.42578125" style="8" bestFit="1" customWidth="1"/>
    <col min="4" max="4" width="36.28515625" style="11" customWidth="1"/>
    <col min="5" max="5" width="23.5703125" style="8" customWidth="1"/>
    <col min="6" max="6" width="19.28515625" style="8" customWidth="1"/>
    <col min="7" max="7" width="21.28515625" style="8" customWidth="1"/>
    <col min="8" max="8" width="17.28515625" style="8" bestFit="1" customWidth="1"/>
    <col min="9" max="9" width="12.42578125" style="8" bestFit="1" customWidth="1"/>
    <col min="10" max="16384" width="9.140625" style="8"/>
  </cols>
  <sheetData>
    <row r="1" spans="1:9">
      <c r="D1" s="8"/>
    </row>
    <row r="2" spans="1:9" ht="22.5" customHeight="1">
      <c r="A2" s="594" t="s">
        <v>15</v>
      </c>
      <c r="B2" s="594"/>
      <c r="C2" s="594"/>
      <c r="D2" s="594"/>
      <c r="E2" s="594"/>
      <c r="F2" s="594"/>
      <c r="G2" s="594"/>
    </row>
    <row r="3" spans="1:9" ht="15.75">
      <c r="A3" s="597" t="s">
        <v>6</v>
      </c>
      <c r="B3" s="597"/>
      <c r="C3" s="597"/>
      <c r="D3" s="597"/>
      <c r="E3" s="597"/>
      <c r="F3" s="597"/>
      <c r="G3" s="597"/>
    </row>
    <row r="4" spans="1:9">
      <c r="A4" s="598" t="s">
        <v>203</v>
      </c>
      <c r="B4" s="598"/>
      <c r="C4" s="598"/>
      <c r="D4" s="598"/>
      <c r="E4" s="598"/>
      <c r="F4" s="598"/>
      <c r="G4" s="598"/>
      <c r="H4" s="598"/>
    </row>
    <row r="5" spans="1:9" s="263" customFormat="1" ht="38.25" customHeight="1">
      <c r="A5" s="261" t="s">
        <v>5</v>
      </c>
      <c r="B5" s="262" t="s">
        <v>0</v>
      </c>
      <c r="C5" s="262" t="s">
        <v>1</v>
      </c>
      <c r="D5" s="261" t="s">
        <v>3</v>
      </c>
      <c r="E5" s="26" t="s">
        <v>81</v>
      </c>
      <c r="F5" s="25" t="s">
        <v>82</v>
      </c>
      <c r="G5" s="25" t="s">
        <v>83</v>
      </c>
      <c r="H5" s="26" t="s">
        <v>57</v>
      </c>
    </row>
    <row r="6" spans="1:9" ht="67.5" customHeight="1">
      <c r="A6" s="12">
        <v>1</v>
      </c>
      <c r="B6" s="72" t="s">
        <v>1760</v>
      </c>
      <c r="C6" s="13" t="s">
        <v>69</v>
      </c>
      <c r="D6" s="7" t="s">
        <v>3223</v>
      </c>
      <c r="E6" s="1" t="s">
        <v>1764</v>
      </c>
      <c r="F6" s="6" t="s">
        <v>1763</v>
      </c>
      <c r="G6" s="14" t="s">
        <v>2898</v>
      </c>
      <c r="H6" s="323" t="s">
        <v>1989</v>
      </c>
      <c r="I6" s="126" t="str">
        <f>G6</f>
        <v>9858027500,
9851252280</v>
      </c>
    </row>
    <row r="7" spans="1:9" ht="23.25">
      <c r="A7" s="12">
        <v>2</v>
      </c>
      <c r="B7" s="72" t="s">
        <v>1990</v>
      </c>
      <c r="C7" s="13" t="s">
        <v>55</v>
      </c>
      <c r="D7" s="7" t="s">
        <v>1991</v>
      </c>
      <c r="E7" s="1" t="s">
        <v>1992</v>
      </c>
      <c r="F7" s="13" t="s">
        <v>75</v>
      </c>
      <c r="G7" s="12">
        <v>9858027882</v>
      </c>
      <c r="H7" s="13"/>
      <c r="I7" s="8" t="str">
        <f>CONCATENATE(I6,", "&amp;G7)</f>
        <v>9858027500,
9851252280, 9858027882</v>
      </c>
    </row>
    <row r="8" spans="1:9" ht="23.25">
      <c r="A8" s="12">
        <v>3</v>
      </c>
      <c r="B8" s="72" t="s">
        <v>77</v>
      </c>
      <c r="C8" s="13" t="s">
        <v>55</v>
      </c>
      <c r="D8" s="7" t="s">
        <v>1994</v>
      </c>
      <c r="E8" s="1" t="s">
        <v>1993</v>
      </c>
      <c r="F8" s="13" t="s">
        <v>75</v>
      </c>
      <c r="G8" s="12">
        <v>9858023639</v>
      </c>
      <c r="H8" s="13"/>
      <c r="I8" s="8" t="str">
        <f t="shared" ref="I8:I13" si="0">CONCATENATE(I7,", "&amp;G8)</f>
        <v>9858027500,
9851252280, 9858027882, 9858023639</v>
      </c>
    </row>
    <row r="9" spans="1:9" ht="46.5">
      <c r="A9" s="12">
        <v>4</v>
      </c>
      <c r="B9" s="72" t="s">
        <v>1761</v>
      </c>
      <c r="C9" s="13" t="s">
        <v>69</v>
      </c>
      <c r="D9" s="7" t="s">
        <v>1995</v>
      </c>
      <c r="E9" s="1" t="s">
        <v>476</v>
      </c>
      <c r="F9" s="6" t="s">
        <v>477</v>
      </c>
      <c r="G9" s="14" t="s">
        <v>478</v>
      </c>
      <c r="H9" s="12"/>
      <c r="I9" s="8" t="str">
        <f t="shared" si="0"/>
        <v>9858027500,
9851252280, 9858027882, 9858023639, 9858020473
9858026619</v>
      </c>
    </row>
    <row r="10" spans="1:9" ht="30">
      <c r="A10" s="12">
        <v>5</v>
      </c>
      <c r="B10" s="73" t="s">
        <v>111</v>
      </c>
      <c r="C10" s="31" t="s">
        <v>112</v>
      </c>
      <c r="D10" s="369" t="s">
        <v>114</v>
      </c>
      <c r="E10" s="1" t="s">
        <v>113</v>
      </c>
      <c r="F10" s="13" t="s">
        <v>75</v>
      </c>
      <c r="G10" s="12">
        <v>9858020793</v>
      </c>
      <c r="H10" s="369" t="s">
        <v>117</v>
      </c>
      <c r="I10" s="8" t="str">
        <f t="shared" si="0"/>
        <v>9858027500,
9851252280, 9858027882, 9858023639, 9858020473
9858026619, 9858020793</v>
      </c>
    </row>
    <row r="11" spans="1:9" ht="46.5">
      <c r="A11" s="12">
        <v>6</v>
      </c>
      <c r="B11" s="370" t="s">
        <v>116</v>
      </c>
      <c r="C11" s="13" t="s">
        <v>69</v>
      </c>
      <c r="D11" s="5" t="s">
        <v>1996</v>
      </c>
      <c r="E11" s="1" t="s">
        <v>2912</v>
      </c>
      <c r="F11" s="6" t="s">
        <v>2910</v>
      </c>
      <c r="G11" s="14" t="s">
        <v>2911</v>
      </c>
      <c r="H11" s="14" t="s">
        <v>2913</v>
      </c>
      <c r="I11" s="8" t="str">
        <f t="shared" si="0"/>
        <v>9858027500,
9851252280, 9858027882, 9858023639, 9858020473
9858026619, 9858020793, 9858029482,
9858027950</v>
      </c>
    </row>
    <row r="12" spans="1:9" ht="24">
      <c r="A12" s="12">
        <v>7</v>
      </c>
      <c r="B12" s="16" t="s">
        <v>482</v>
      </c>
      <c r="C12" s="13" t="s">
        <v>69</v>
      </c>
      <c r="D12" s="371"/>
      <c r="E12" s="1" t="s">
        <v>115</v>
      </c>
      <c r="F12" s="13" t="s">
        <v>75</v>
      </c>
      <c r="G12" s="12">
        <v>9858027169</v>
      </c>
      <c r="H12" s="17"/>
      <c r="I12" s="8" t="str">
        <f t="shared" si="0"/>
        <v>9858027500,
9851252280, 9858027882, 9858023639, 9858020473
9858026619, 9858020793, 9858029482,
9858027950, 9858027169</v>
      </c>
    </row>
    <row r="13" spans="1:9" ht="46.5">
      <c r="A13" s="12">
        <v>8</v>
      </c>
      <c r="B13" s="16" t="s">
        <v>1762</v>
      </c>
      <c r="C13" s="13" t="s">
        <v>69</v>
      </c>
      <c r="D13" s="362"/>
      <c r="E13" s="1" t="s">
        <v>687</v>
      </c>
      <c r="F13" s="6" t="s">
        <v>76</v>
      </c>
      <c r="G13" s="14" t="s">
        <v>705</v>
      </c>
      <c r="H13" s="59"/>
      <c r="I13" s="8" t="str">
        <f t="shared" si="0"/>
        <v>9858027500,
9851252280, 9858027882, 9858023639, 9858020473
9858026619, 9858020793, 9858029482,
9858027950, 9858027169, ९८५८०३९२२२
९८४८०९२७३१</v>
      </c>
    </row>
    <row r="14" spans="1:9" ht="23.25">
      <c r="A14" s="12">
        <v>9</v>
      </c>
      <c r="B14" s="59" t="s">
        <v>1759</v>
      </c>
      <c r="C14" s="13" t="s">
        <v>35</v>
      </c>
      <c r="D14" s="362"/>
      <c r="E14" s="59"/>
      <c r="F14" s="59"/>
      <c r="G14" s="59"/>
      <c r="H14" s="59"/>
    </row>
    <row r="16" spans="1:9" ht="15.75" thickBot="1"/>
    <row r="17" spans="2:9" ht="22.5" thickBot="1">
      <c r="B17" s="416" t="s">
        <v>3144</v>
      </c>
      <c r="C17" s="417" t="s">
        <v>3145</v>
      </c>
      <c r="D17" s="417" t="s">
        <v>3146</v>
      </c>
      <c r="E17" s="417" t="s">
        <v>3147</v>
      </c>
      <c r="F17" s="417" t="s">
        <v>3148</v>
      </c>
      <c r="G17" s="417" t="s">
        <v>4</v>
      </c>
      <c r="H17" s="417" t="s">
        <v>3149</v>
      </c>
      <c r="I17" s="418"/>
    </row>
    <row r="18" spans="2:9" ht="42.75" customHeight="1">
      <c r="B18" s="431">
        <v>1</v>
      </c>
      <c r="C18" s="432" t="s">
        <v>3150</v>
      </c>
      <c r="D18" s="432" t="s">
        <v>3151</v>
      </c>
      <c r="E18" s="431">
        <v>56</v>
      </c>
      <c r="F18" s="419" t="s">
        <v>3152</v>
      </c>
      <c r="G18" s="431">
        <v>9851252280</v>
      </c>
      <c r="H18" s="432"/>
      <c r="I18" s="615">
        <f>G18</f>
        <v>9851252280</v>
      </c>
    </row>
    <row r="19" spans="2:9" ht="43.5">
      <c r="B19" s="433"/>
      <c r="C19" s="434"/>
      <c r="D19" s="434"/>
      <c r="E19" s="433"/>
      <c r="F19" s="419" t="s">
        <v>3153</v>
      </c>
      <c r="G19" s="433"/>
      <c r="H19" s="434"/>
      <c r="I19" s="614"/>
    </row>
    <row r="20" spans="2:9" ht="22.5" thickBot="1">
      <c r="B20" s="433"/>
      <c r="C20" s="435"/>
      <c r="D20" s="435"/>
      <c r="E20" s="436"/>
      <c r="F20" s="420" t="s">
        <v>3154</v>
      </c>
      <c r="G20" s="436"/>
      <c r="H20" s="435"/>
      <c r="I20" s="614"/>
    </row>
    <row r="21" spans="2:9" ht="44.25" thickBot="1">
      <c r="B21" s="433"/>
      <c r="C21" s="421" t="s">
        <v>3155</v>
      </c>
      <c r="D21" s="421" t="s">
        <v>3156</v>
      </c>
      <c r="E21" s="420"/>
      <c r="F21" s="420"/>
      <c r="G21" s="422">
        <v>9822598671</v>
      </c>
      <c r="H21" s="421"/>
      <c r="I21" s="418"/>
    </row>
    <row r="22" spans="2:9" ht="44.25" thickBot="1">
      <c r="B22" s="436"/>
      <c r="C22" s="420" t="s">
        <v>3157</v>
      </c>
      <c r="D22" s="421" t="s">
        <v>3158</v>
      </c>
      <c r="E22" s="420"/>
      <c r="F22" s="420"/>
      <c r="G22" s="422">
        <v>9848113635</v>
      </c>
      <c r="H22" s="421"/>
      <c r="I22" s="418"/>
    </row>
    <row r="23" spans="2:9" ht="66" thickBot="1">
      <c r="B23" s="437">
        <v>2</v>
      </c>
      <c r="C23" s="420" t="s">
        <v>3159</v>
      </c>
      <c r="D23" s="420" t="s">
        <v>3160</v>
      </c>
      <c r="E23" s="423">
        <v>16</v>
      </c>
      <c r="F23" s="420" t="s">
        <v>3161</v>
      </c>
      <c r="G23" s="422">
        <v>9803569508</v>
      </c>
      <c r="H23" s="420"/>
      <c r="I23" s="418"/>
    </row>
    <row r="24" spans="2:9" ht="44.25" thickBot="1">
      <c r="B24" s="438"/>
      <c r="C24" s="420" t="s">
        <v>3162</v>
      </c>
      <c r="D24" s="420" t="s">
        <v>3163</v>
      </c>
      <c r="E24" s="420"/>
      <c r="F24" s="420"/>
      <c r="G24" s="422">
        <v>9804565054</v>
      </c>
      <c r="H24" s="420"/>
      <c r="I24" s="418"/>
    </row>
    <row r="25" spans="2:9" ht="15" customHeight="1">
      <c r="B25" s="438"/>
      <c r="C25" s="439"/>
      <c r="D25" s="440"/>
      <c r="E25" s="440"/>
      <c r="F25" s="440"/>
      <c r="G25" s="440"/>
      <c r="H25" s="440"/>
      <c r="I25" s="424"/>
    </row>
    <row r="26" spans="2:9" ht="15" customHeight="1">
      <c r="B26" s="438"/>
      <c r="C26" s="441"/>
      <c r="D26" s="418"/>
      <c r="E26" s="418"/>
      <c r="F26" s="418"/>
      <c r="G26" s="418"/>
      <c r="H26" s="418"/>
      <c r="I26" s="424"/>
    </row>
    <row r="27" spans="2:9" ht="15.75" customHeight="1" thickBot="1">
      <c r="B27" s="442"/>
      <c r="C27" s="443"/>
      <c r="D27" s="425"/>
      <c r="E27" s="425"/>
      <c r="F27" s="425"/>
      <c r="G27" s="425"/>
      <c r="H27" s="425"/>
      <c r="I27" s="424"/>
    </row>
    <row r="28" spans="2:9" ht="87.75" thickBot="1">
      <c r="B28" s="426">
        <v>3</v>
      </c>
      <c r="C28" s="420" t="s">
        <v>3164</v>
      </c>
      <c r="D28" s="420" t="s">
        <v>3165</v>
      </c>
      <c r="E28" s="423">
        <v>30</v>
      </c>
      <c r="F28" s="420" t="s">
        <v>3166</v>
      </c>
      <c r="G28" s="422">
        <v>9844821950</v>
      </c>
      <c r="H28" s="420"/>
      <c r="I28" s="424"/>
    </row>
    <row r="29" spans="2:9" ht="66" thickBot="1">
      <c r="B29" s="426">
        <v>4</v>
      </c>
      <c r="C29" s="420" t="s">
        <v>3167</v>
      </c>
      <c r="D29" s="420" t="s">
        <v>3168</v>
      </c>
      <c r="E29" s="423">
        <v>25</v>
      </c>
      <c r="F29" s="420" t="s">
        <v>3161</v>
      </c>
      <c r="G29" s="422">
        <v>9858039222</v>
      </c>
      <c r="H29" s="420"/>
      <c r="I29" s="424"/>
    </row>
    <row r="30" spans="2:9" ht="22.5" thickBot="1">
      <c r="B30" s="444"/>
      <c r="C30" s="445"/>
      <c r="D30" s="445"/>
      <c r="E30" s="445"/>
      <c r="F30" s="445"/>
      <c r="G30" s="445"/>
      <c r="H30" s="446"/>
      <c r="I30" s="418"/>
    </row>
    <row r="31" spans="2:9" ht="66" thickBot="1">
      <c r="B31" s="437">
        <v>5</v>
      </c>
      <c r="C31" s="420" t="s">
        <v>3169</v>
      </c>
      <c r="D31" s="420" t="s">
        <v>3170</v>
      </c>
      <c r="E31" s="423">
        <v>8</v>
      </c>
      <c r="F31" s="420" t="s">
        <v>3171</v>
      </c>
      <c r="G31" s="422">
        <v>9858065144</v>
      </c>
      <c r="H31" s="427"/>
      <c r="I31" s="418"/>
    </row>
    <row r="32" spans="2:9" ht="44.25" thickBot="1">
      <c r="B32" s="442"/>
      <c r="C32" s="420" t="s">
        <v>3172</v>
      </c>
      <c r="D32" s="420" t="s">
        <v>3173</v>
      </c>
      <c r="E32" s="420"/>
      <c r="F32" s="420"/>
      <c r="G32" s="422">
        <v>9848181135</v>
      </c>
      <c r="H32" s="427"/>
      <c r="I32" s="418"/>
    </row>
    <row r="33" spans="2:9" ht="66" thickBot="1">
      <c r="B33" s="426">
        <v>6</v>
      </c>
      <c r="C33" s="420" t="s">
        <v>3174</v>
      </c>
      <c r="D33" s="420" t="s">
        <v>3175</v>
      </c>
      <c r="E33" s="423">
        <v>200</v>
      </c>
      <c r="F33" s="420" t="s">
        <v>3176</v>
      </c>
      <c r="G33" s="422">
        <v>9858020281</v>
      </c>
      <c r="H33" s="427"/>
      <c r="I33" s="418"/>
    </row>
    <row r="34" spans="2:9" ht="66" thickBot="1">
      <c r="B34" s="426">
        <v>7</v>
      </c>
      <c r="C34" s="420" t="s">
        <v>3177</v>
      </c>
      <c r="D34" s="420" t="s">
        <v>3178</v>
      </c>
      <c r="E34" s="423">
        <v>26</v>
      </c>
      <c r="F34" s="420" t="s">
        <v>3179</v>
      </c>
      <c r="G34" s="422">
        <v>9844867951</v>
      </c>
      <c r="H34" s="427"/>
      <c r="I34" s="418"/>
    </row>
    <row r="35" spans="2:9" ht="42.75" thickBot="1">
      <c r="B35" s="426">
        <v>8</v>
      </c>
      <c r="C35" s="428" t="s">
        <v>3180</v>
      </c>
      <c r="D35" s="428" t="s">
        <v>3181</v>
      </c>
      <c r="E35" s="420"/>
      <c r="F35" s="428" t="s">
        <v>3182</v>
      </c>
      <c r="G35" s="429">
        <v>9858020793</v>
      </c>
      <c r="H35" s="427"/>
      <c r="I35" s="418"/>
    </row>
    <row r="36" spans="2:9" ht="21.75" customHeight="1">
      <c r="B36" s="437">
        <v>9</v>
      </c>
      <c r="C36" s="432" t="s">
        <v>3183</v>
      </c>
      <c r="D36" s="432" t="s">
        <v>3184</v>
      </c>
      <c r="E36" s="431">
        <v>125</v>
      </c>
      <c r="F36" s="419" t="s">
        <v>3152</v>
      </c>
      <c r="G36" s="431">
        <v>9858027882</v>
      </c>
      <c r="H36" s="447"/>
      <c r="I36" s="614"/>
    </row>
    <row r="37" spans="2:9" ht="43.5">
      <c r="B37" s="438"/>
      <c r="C37" s="434"/>
      <c r="D37" s="434"/>
      <c r="E37" s="433"/>
      <c r="F37" s="419" t="s">
        <v>3153</v>
      </c>
      <c r="G37" s="433"/>
      <c r="H37" s="448"/>
      <c r="I37" s="614"/>
    </row>
    <row r="38" spans="2:9" ht="44.25" thickBot="1">
      <c r="B38" s="438"/>
      <c r="C38" s="435"/>
      <c r="D38" s="435"/>
      <c r="E38" s="436"/>
      <c r="F38" s="420" t="s">
        <v>3185</v>
      </c>
      <c r="G38" s="436"/>
      <c r="H38" s="449"/>
      <c r="I38" s="614"/>
    </row>
    <row r="39" spans="2:9" ht="44.25" thickBot="1">
      <c r="B39" s="438"/>
      <c r="C39" s="420" t="s">
        <v>3186</v>
      </c>
      <c r="D39" s="421" t="s">
        <v>3187</v>
      </c>
      <c r="E39" s="428"/>
      <c r="F39" s="428"/>
      <c r="G39" s="422">
        <v>9858025697</v>
      </c>
      <c r="H39" s="430"/>
      <c r="I39" s="418"/>
    </row>
    <row r="40" spans="2:9" ht="44.25" thickBot="1">
      <c r="B40" s="438"/>
      <c r="C40" s="420" t="s">
        <v>3157</v>
      </c>
      <c r="D40" s="421" t="s">
        <v>3188</v>
      </c>
      <c r="E40" s="428"/>
      <c r="F40" s="428"/>
      <c r="G40" s="422">
        <v>9829646664</v>
      </c>
      <c r="H40" s="430"/>
      <c r="I40" s="418"/>
    </row>
    <row r="41" spans="2:9" ht="44.25" thickBot="1">
      <c r="B41" s="442"/>
      <c r="C41" s="420" t="s">
        <v>3155</v>
      </c>
      <c r="D41" s="421" t="s">
        <v>3189</v>
      </c>
      <c r="E41" s="428"/>
      <c r="F41" s="428"/>
      <c r="G41" s="422">
        <v>9848254042</v>
      </c>
      <c r="H41" s="430"/>
      <c r="I41" s="418"/>
    </row>
    <row r="42" spans="2:9" ht="66" thickBot="1">
      <c r="B42" s="437">
        <v>10</v>
      </c>
      <c r="C42" s="420" t="s">
        <v>3190</v>
      </c>
      <c r="D42" s="420" t="s">
        <v>3191</v>
      </c>
      <c r="E42" s="423">
        <v>250</v>
      </c>
      <c r="F42" s="420" t="s">
        <v>3192</v>
      </c>
      <c r="G42" s="422">
        <v>9858023639</v>
      </c>
      <c r="H42" s="430"/>
      <c r="I42" s="418"/>
    </row>
    <row r="43" spans="2:9" ht="44.25" thickBot="1">
      <c r="B43" s="438"/>
      <c r="C43" s="420" t="s">
        <v>3186</v>
      </c>
      <c r="D43" s="421" t="s">
        <v>3187</v>
      </c>
      <c r="E43" s="428"/>
      <c r="F43" s="428"/>
      <c r="G43" s="422">
        <v>9858025697</v>
      </c>
      <c r="H43" s="427"/>
      <c r="I43" s="418"/>
    </row>
    <row r="44" spans="2:9" ht="44.25" thickBot="1">
      <c r="B44" s="438"/>
      <c r="C44" s="420" t="s">
        <v>3157</v>
      </c>
      <c r="D44" s="421" t="s">
        <v>3188</v>
      </c>
      <c r="E44" s="428"/>
      <c r="F44" s="428"/>
      <c r="G44" s="422">
        <v>9829646664</v>
      </c>
      <c r="H44" s="427"/>
      <c r="I44" s="418"/>
    </row>
    <row r="45" spans="2:9" ht="44.25" thickBot="1">
      <c r="B45" s="438"/>
      <c r="C45" s="420" t="s">
        <v>3155</v>
      </c>
      <c r="D45" s="421" t="s">
        <v>3189</v>
      </c>
      <c r="E45" s="428"/>
      <c r="F45" s="428"/>
      <c r="G45" s="422">
        <v>9848254042</v>
      </c>
      <c r="H45" s="427"/>
      <c r="I45" s="418"/>
    </row>
    <row r="46" spans="2:9" ht="44.25" thickBot="1">
      <c r="B46" s="442"/>
      <c r="C46" s="420" t="s">
        <v>3172</v>
      </c>
      <c r="D46" s="420" t="s">
        <v>3193</v>
      </c>
      <c r="E46" s="428"/>
      <c r="F46" s="428"/>
      <c r="G46" s="422">
        <v>9858024478</v>
      </c>
      <c r="H46" s="427"/>
      <c r="I46" s="418"/>
    </row>
    <row r="47" spans="2:9" ht="44.25" thickBot="1">
      <c r="B47" s="426">
        <v>11</v>
      </c>
      <c r="C47" s="420" t="s">
        <v>3194</v>
      </c>
      <c r="D47" s="420" t="s">
        <v>3195</v>
      </c>
      <c r="E47" s="423">
        <v>20</v>
      </c>
      <c r="F47" s="420" t="s">
        <v>3196</v>
      </c>
      <c r="G47" s="422">
        <v>9858020473</v>
      </c>
      <c r="H47" s="430"/>
      <c r="I47" s="418"/>
    </row>
  </sheetData>
  <autoFilter ref="A5:H5"/>
  <mergeCells count="5">
    <mergeCell ref="I36:I38"/>
    <mergeCell ref="I18:I20"/>
    <mergeCell ref="A2:G2"/>
    <mergeCell ref="A3:G3"/>
    <mergeCell ref="A4:H4"/>
  </mergeCells>
  <hyperlinks>
    <hyperlink ref="D6" r:id="rId1"/>
  </hyperlinks>
  <printOptions horizontalCentered="1"/>
  <pageMargins left="0.01" right="0.01" top="0.01" bottom="0.01" header="0.01" footer="0.01"/>
  <pageSetup paperSize="9" scale="77" orientation="landscape" r:id="rId2"/>
  <headerFoot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F43"/>
  <sheetViews>
    <sheetView workbookViewId="0">
      <selection activeCell="D8" sqref="D8:D9"/>
    </sheetView>
  </sheetViews>
  <sheetFormatPr defaultRowHeight="19.5"/>
  <cols>
    <col min="1" max="1" width="7.85546875" style="130" customWidth="1"/>
    <col min="2" max="2" width="43.42578125" style="130" customWidth="1"/>
    <col min="3" max="3" width="11" style="130" bestFit="1" customWidth="1"/>
    <col min="4" max="4" width="14.28515625" style="140" bestFit="1" customWidth="1"/>
    <col min="5" max="5" width="13.28515625" style="140" customWidth="1"/>
    <col min="6" max="6" width="17.140625" style="130" customWidth="1"/>
    <col min="7" max="16384" width="9.140625" style="130"/>
  </cols>
  <sheetData>
    <row r="1" spans="1:6">
      <c r="A1" s="547" t="s">
        <v>84</v>
      </c>
      <c r="B1" s="547"/>
      <c r="C1" s="547"/>
      <c r="D1" s="547"/>
      <c r="E1" s="547"/>
    </row>
    <row r="2" spans="1:6">
      <c r="A2" s="547" t="s">
        <v>15</v>
      </c>
      <c r="B2" s="547"/>
      <c r="C2" s="547"/>
      <c r="D2" s="547"/>
      <c r="E2" s="547"/>
    </row>
    <row r="3" spans="1:6">
      <c r="A3" s="547" t="s">
        <v>69</v>
      </c>
      <c r="B3" s="547"/>
      <c r="C3" s="547"/>
      <c r="D3" s="547"/>
      <c r="E3" s="547"/>
    </row>
    <row r="4" spans="1:6">
      <c r="A4" s="616" t="s">
        <v>682</v>
      </c>
      <c r="B4" s="616"/>
      <c r="C4" s="616"/>
      <c r="D4" s="616"/>
      <c r="E4" s="616"/>
    </row>
    <row r="5" spans="1:6" ht="58.5">
      <c r="A5" s="131" t="s">
        <v>79</v>
      </c>
      <c r="B5" s="132" t="s">
        <v>0</v>
      </c>
      <c r="C5" s="132" t="s">
        <v>1</v>
      </c>
      <c r="D5" s="143" t="s">
        <v>2506</v>
      </c>
      <c r="E5" s="132" t="s">
        <v>57</v>
      </c>
      <c r="F5" s="128" t="s">
        <v>709</v>
      </c>
    </row>
    <row r="6" spans="1:6">
      <c r="A6" s="77">
        <v>1</v>
      </c>
      <c r="B6" s="129" t="s">
        <v>16</v>
      </c>
      <c r="C6" s="128" t="s">
        <v>679</v>
      </c>
      <c r="D6" s="134">
        <v>9858037777</v>
      </c>
      <c r="E6" s="134">
        <v>84420133</v>
      </c>
      <c r="F6" s="149" t="s">
        <v>3541</v>
      </c>
    </row>
    <row r="7" spans="1:6" ht="39">
      <c r="A7" s="77">
        <v>2</v>
      </c>
      <c r="B7" s="129" t="s">
        <v>18</v>
      </c>
      <c r="C7" s="128" t="s">
        <v>679</v>
      </c>
      <c r="D7" s="134">
        <v>9858062222</v>
      </c>
      <c r="E7" s="134">
        <v>420139</v>
      </c>
      <c r="F7" s="129" t="s">
        <v>716</v>
      </c>
    </row>
    <row r="8" spans="1:6">
      <c r="A8" s="77">
        <v>3</v>
      </c>
      <c r="B8" s="129" t="s">
        <v>21</v>
      </c>
      <c r="C8" s="128" t="s">
        <v>679</v>
      </c>
      <c r="D8" s="134">
        <v>9858032202</v>
      </c>
      <c r="E8" s="134">
        <v>420202</v>
      </c>
      <c r="F8" s="129" t="s">
        <v>715</v>
      </c>
    </row>
    <row r="9" spans="1:6" ht="39">
      <c r="A9" s="77">
        <v>4</v>
      </c>
      <c r="B9" s="133" t="s">
        <v>34</v>
      </c>
      <c r="C9" s="136" t="s">
        <v>678</v>
      </c>
      <c r="D9" s="134">
        <v>9851073584</v>
      </c>
      <c r="E9" s="137"/>
      <c r="F9" s="129" t="s">
        <v>721</v>
      </c>
    </row>
    <row r="10" spans="1:6" ht="39">
      <c r="A10" s="77">
        <v>5</v>
      </c>
      <c r="B10" s="135" t="s">
        <v>22</v>
      </c>
      <c r="C10" s="128" t="s">
        <v>679</v>
      </c>
      <c r="D10" s="141">
        <v>9858035555</v>
      </c>
      <c r="E10" s="134">
        <v>420100</v>
      </c>
      <c r="F10" s="129" t="s">
        <v>711</v>
      </c>
    </row>
    <row r="11" spans="1:6">
      <c r="A11" s="77">
        <v>6</v>
      </c>
      <c r="B11" s="139" t="s">
        <v>654</v>
      </c>
      <c r="C11" s="128" t="s">
        <v>679</v>
      </c>
      <c r="D11" s="141">
        <v>9858790001</v>
      </c>
      <c r="E11" s="137"/>
      <c r="F11" s="129"/>
    </row>
    <row r="12" spans="1:6" ht="23.25">
      <c r="A12" s="77">
        <v>7</v>
      </c>
      <c r="B12" s="139" t="s">
        <v>371</v>
      </c>
      <c r="C12" s="128" t="s">
        <v>679</v>
      </c>
      <c r="D12" s="146">
        <v>9851259260</v>
      </c>
      <c r="E12" s="134">
        <v>420323</v>
      </c>
      <c r="F12" s="129"/>
    </row>
    <row r="13" spans="1:6">
      <c r="A13" s="77">
        <v>8</v>
      </c>
      <c r="B13" s="135" t="s">
        <v>43</v>
      </c>
      <c r="C13" s="139" t="s">
        <v>677</v>
      </c>
      <c r="D13" s="141">
        <v>9858421758</v>
      </c>
      <c r="E13" s="137"/>
      <c r="F13" s="129"/>
    </row>
    <row r="14" spans="1:6">
      <c r="A14" s="77">
        <v>9</v>
      </c>
      <c r="B14" s="135" t="s">
        <v>44</v>
      </c>
      <c r="C14" s="128" t="s">
        <v>679</v>
      </c>
      <c r="D14" s="141">
        <v>9858038666</v>
      </c>
      <c r="E14" s="137"/>
      <c r="F14" s="129"/>
    </row>
    <row r="15" spans="1:6">
      <c r="A15" s="77">
        <v>10</v>
      </c>
      <c r="B15" s="135" t="s">
        <v>42</v>
      </c>
      <c r="C15" s="128" t="s">
        <v>679</v>
      </c>
      <c r="D15" s="144">
        <v>9841555129</v>
      </c>
      <c r="E15" s="134">
        <v>420610</v>
      </c>
      <c r="F15" s="129" t="s">
        <v>710</v>
      </c>
    </row>
    <row r="16" spans="1:6">
      <c r="A16" s="77">
        <v>11</v>
      </c>
      <c r="B16" s="133" t="s">
        <v>27</v>
      </c>
      <c r="C16" s="128" t="s">
        <v>679</v>
      </c>
      <c r="D16" s="141">
        <v>9858022922</v>
      </c>
      <c r="E16" s="137"/>
      <c r="F16" s="129" t="s">
        <v>733</v>
      </c>
    </row>
    <row r="17" spans="1:6">
      <c r="A17" s="77">
        <v>12</v>
      </c>
      <c r="B17" s="133" t="s">
        <v>28</v>
      </c>
      <c r="C17" s="136" t="s">
        <v>671</v>
      </c>
      <c r="D17" s="141">
        <v>9858070111</v>
      </c>
      <c r="E17" s="137"/>
      <c r="F17" s="129" t="s">
        <v>728</v>
      </c>
    </row>
    <row r="18" spans="1:6">
      <c r="A18" s="77">
        <v>13</v>
      </c>
      <c r="B18" s="133" t="s">
        <v>30</v>
      </c>
      <c r="C18" s="136" t="s">
        <v>675</v>
      </c>
      <c r="D18" s="141">
        <v>9858069111</v>
      </c>
      <c r="E18" s="137"/>
      <c r="F18" s="129" t="s">
        <v>729</v>
      </c>
    </row>
    <row r="19" spans="1:6">
      <c r="A19" s="77">
        <v>14</v>
      </c>
      <c r="B19" s="133" t="s">
        <v>37</v>
      </c>
      <c r="C19" s="136" t="s">
        <v>681</v>
      </c>
      <c r="D19" s="141">
        <v>9858072111</v>
      </c>
      <c r="E19" s="137"/>
      <c r="F19" s="129" t="s">
        <v>730</v>
      </c>
    </row>
    <row r="20" spans="1:6">
      <c r="A20" s="77">
        <v>15</v>
      </c>
      <c r="B20" s="133" t="s">
        <v>38</v>
      </c>
      <c r="C20" s="136" t="s">
        <v>673</v>
      </c>
      <c r="D20" s="141">
        <v>9858071111</v>
      </c>
      <c r="E20" s="137"/>
      <c r="F20" s="129" t="s">
        <v>732</v>
      </c>
    </row>
    <row r="21" spans="1:6">
      <c r="A21" s="77">
        <v>16</v>
      </c>
      <c r="B21" s="133" t="s">
        <v>29</v>
      </c>
      <c r="C21" s="136" t="s">
        <v>672</v>
      </c>
      <c r="D21" s="141">
        <v>9858068335</v>
      </c>
      <c r="E21" s="137"/>
      <c r="F21" s="129" t="s">
        <v>731</v>
      </c>
    </row>
    <row r="22" spans="1:6">
      <c r="A22" s="77">
        <v>17</v>
      </c>
      <c r="B22" s="133" t="s">
        <v>39</v>
      </c>
      <c r="C22" s="136" t="s">
        <v>674</v>
      </c>
      <c r="D22" s="141">
        <v>9858038888</v>
      </c>
      <c r="E22" s="137"/>
      <c r="F22" s="129" t="s">
        <v>735</v>
      </c>
    </row>
    <row r="23" spans="1:6">
      <c r="A23" s="77">
        <v>18</v>
      </c>
      <c r="B23" s="133" t="s">
        <v>67</v>
      </c>
      <c r="C23" s="136" t="s">
        <v>676</v>
      </c>
      <c r="D23" s="141">
        <v>9858090441</v>
      </c>
      <c r="E23" s="137"/>
      <c r="F23" s="129" t="s">
        <v>734</v>
      </c>
    </row>
    <row r="24" spans="1:6">
      <c r="A24" s="77">
        <v>19</v>
      </c>
      <c r="B24" s="129" t="s">
        <v>19</v>
      </c>
      <c r="C24" s="128" t="s">
        <v>679</v>
      </c>
      <c r="D24" s="134">
        <v>9858027340</v>
      </c>
      <c r="E24" s="138">
        <v>420140</v>
      </c>
      <c r="F24" s="129" t="s">
        <v>720</v>
      </c>
    </row>
    <row r="25" spans="1:6">
      <c r="A25" s="77">
        <v>20</v>
      </c>
      <c r="B25" s="129" t="s">
        <v>612</v>
      </c>
      <c r="C25" s="128" t="s">
        <v>679</v>
      </c>
      <c r="D25" s="134">
        <v>9858026677</v>
      </c>
      <c r="E25" s="134">
        <v>420156</v>
      </c>
      <c r="F25" s="129"/>
    </row>
    <row r="26" spans="1:6">
      <c r="A26" s="77">
        <v>21</v>
      </c>
      <c r="B26" s="129" t="s">
        <v>25</v>
      </c>
      <c r="C26" s="128" t="s">
        <v>679</v>
      </c>
      <c r="D26" s="134">
        <v>9858020113</v>
      </c>
      <c r="E26" s="134">
        <v>420113</v>
      </c>
      <c r="F26" s="129" t="s">
        <v>712</v>
      </c>
    </row>
    <row r="27" spans="1:6">
      <c r="A27" s="77">
        <v>22</v>
      </c>
      <c r="B27" s="129" t="s">
        <v>40</v>
      </c>
      <c r="C27" s="128" t="s">
        <v>679</v>
      </c>
      <c r="D27" s="134">
        <v>9851147131</v>
      </c>
      <c r="E27" s="138">
        <v>420105</v>
      </c>
      <c r="F27" s="129" t="s">
        <v>723</v>
      </c>
    </row>
    <row r="28" spans="1:6">
      <c r="A28" s="77">
        <v>23</v>
      </c>
      <c r="B28" s="129" t="s">
        <v>571</v>
      </c>
      <c r="C28" s="128" t="s">
        <v>679</v>
      </c>
      <c r="D28" s="138">
        <v>9858032177</v>
      </c>
      <c r="E28" s="138">
        <v>421177</v>
      </c>
      <c r="F28" s="129"/>
    </row>
    <row r="29" spans="1:6">
      <c r="A29" s="77">
        <v>24</v>
      </c>
      <c r="B29" s="133" t="s">
        <v>188</v>
      </c>
      <c r="C29" s="139" t="s">
        <v>677</v>
      </c>
      <c r="D29" s="134">
        <v>9864782001</v>
      </c>
      <c r="E29" s="134">
        <v>402011</v>
      </c>
      <c r="F29" s="129" t="s">
        <v>713</v>
      </c>
    </row>
    <row r="30" spans="1:6">
      <c r="A30" s="77">
        <v>25</v>
      </c>
      <c r="B30" s="129" t="s">
        <v>23</v>
      </c>
      <c r="C30" s="128" t="s">
        <v>679</v>
      </c>
      <c r="D30" s="134">
        <v>9858035255</v>
      </c>
      <c r="E30" s="134">
        <v>420255</v>
      </c>
      <c r="F30" s="129" t="s">
        <v>724</v>
      </c>
    </row>
    <row r="31" spans="1:6">
      <c r="A31" s="77">
        <v>26</v>
      </c>
      <c r="B31" s="129" t="s">
        <v>110</v>
      </c>
      <c r="C31" s="128" t="s">
        <v>675</v>
      </c>
      <c r="D31" s="134">
        <v>9858060251</v>
      </c>
      <c r="E31" s="134">
        <v>460250</v>
      </c>
      <c r="F31" s="129"/>
    </row>
    <row r="32" spans="1:6">
      <c r="A32" s="77">
        <v>27</v>
      </c>
      <c r="B32" s="129" t="s">
        <v>26</v>
      </c>
      <c r="C32" s="128" t="s">
        <v>679</v>
      </c>
      <c r="D32" s="134">
        <v>9858020933</v>
      </c>
      <c r="E32" s="138">
        <v>460130</v>
      </c>
      <c r="F32" s="129"/>
    </row>
    <row r="33" spans="1:6">
      <c r="A33" s="77">
        <v>28</v>
      </c>
      <c r="B33" s="129" t="s">
        <v>616</v>
      </c>
      <c r="C33" s="128" t="s">
        <v>679</v>
      </c>
      <c r="D33" s="138">
        <v>9858055178</v>
      </c>
      <c r="E33" s="134">
        <v>420178</v>
      </c>
      <c r="F33" s="129" t="s">
        <v>714</v>
      </c>
    </row>
    <row r="34" spans="1:6">
      <c r="A34" s="77">
        <v>29</v>
      </c>
      <c r="B34" s="129" t="s">
        <v>573</v>
      </c>
      <c r="C34" s="128" t="s">
        <v>679</v>
      </c>
      <c r="D34" s="134">
        <v>9858030566</v>
      </c>
      <c r="E34" s="134">
        <v>420768</v>
      </c>
      <c r="F34" s="129" t="s">
        <v>719</v>
      </c>
    </row>
    <row r="35" spans="1:6">
      <c r="A35" s="77">
        <v>30</v>
      </c>
      <c r="B35" s="129" t="s">
        <v>24</v>
      </c>
      <c r="C35" s="128" t="s">
        <v>679</v>
      </c>
      <c r="D35" s="134">
        <v>9858026503</v>
      </c>
      <c r="E35" s="134">
        <v>420503</v>
      </c>
      <c r="F35" s="129" t="s">
        <v>726</v>
      </c>
    </row>
    <row r="36" spans="1:6">
      <c r="A36" s="77">
        <v>31</v>
      </c>
      <c r="B36" s="128" t="s">
        <v>642</v>
      </c>
      <c r="C36" s="128" t="s">
        <v>679</v>
      </c>
      <c r="D36" s="134">
        <v>9814502110</v>
      </c>
      <c r="E36" s="134">
        <v>420110</v>
      </c>
      <c r="F36" s="129"/>
    </row>
    <row r="37" spans="1:6" ht="39">
      <c r="A37" s="77">
        <v>32</v>
      </c>
      <c r="B37" s="129" t="s">
        <v>665</v>
      </c>
      <c r="C37" s="128" t="s">
        <v>675</v>
      </c>
      <c r="D37" s="134">
        <v>9858034444</v>
      </c>
      <c r="E37" s="145">
        <v>420107</v>
      </c>
      <c r="F37" s="129" t="s">
        <v>717</v>
      </c>
    </row>
    <row r="38" spans="1:6">
      <c r="A38" s="77">
        <v>33</v>
      </c>
      <c r="B38" s="133" t="s">
        <v>45</v>
      </c>
      <c r="C38" s="136" t="s">
        <v>680</v>
      </c>
      <c r="D38" s="134">
        <v>9858031080</v>
      </c>
      <c r="E38" s="137">
        <v>412007</v>
      </c>
      <c r="F38" s="129" t="s">
        <v>725</v>
      </c>
    </row>
    <row r="39" spans="1:6">
      <c r="A39" s="77">
        <v>34</v>
      </c>
      <c r="B39" s="129" t="s">
        <v>619</v>
      </c>
      <c r="C39" s="128" t="s">
        <v>679</v>
      </c>
      <c r="D39" s="138">
        <v>9858070027</v>
      </c>
      <c r="E39" s="134">
        <v>420027</v>
      </c>
      <c r="F39" s="129" t="s">
        <v>718</v>
      </c>
    </row>
    <row r="40" spans="1:6">
      <c r="A40" s="77">
        <v>35</v>
      </c>
      <c r="B40" s="129" t="s">
        <v>31</v>
      </c>
      <c r="C40" s="128" t="s">
        <v>675</v>
      </c>
      <c r="D40" s="134">
        <v>9858021173</v>
      </c>
      <c r="E40" s="134">
        <v>460163</v>
      </c>
      <c r="F40" s="129" t="s">
        <v>578</v>
      </c>
    </row>
    <row r="41" spans="1:6" ht="39">
      <c r="A41" s="77">
        <v>36</v>
      </c>
      <c r="B41" s="128" t="s">
        <v>54</v>
      </c>
      <c r="C41" s="128" t="s">
        <v>679</v>
      </c>
      <c r="D41" s="134">
        <v>9858073777</v>
      </c>
      <c r="E41" s="134">
        <v>420189</v>
      </c>
      <c r="F41" s="129" t="s">
        <v>727</v>
      </c>
    </row>
    <row r="42" spans="1:6">
      <c r="A42" s="77">
        <v>37</v>
      </c>
      <c r="B42" s="133" t="s">
        <v>208</v>
      </c>
      <c r="C42" s="128" t="s">
        <v>679</v>
      </c>
      <c r="D42" s="144">
        <v>9858031730</v>
      </c>
      <c r="E42" s="136"/>
      <c r="F42" s="129"/>
    </row>
    <row r="43" spans="1:6">
      <c r="A43" s="77">
        <v>38</v>
      </c>
      <c r="B43" s="129" t="s">
        <v>512</v>
      </c>
      <c r="C43" s="128" t="s">
        <v>679</v>
      </c>
      <c r="D43" s="138">
        <v>9858031266</v>
      </c>
      <c r="E43" s="134">
        <v>420489</v>
      </c>
      <c r="F43" s="129" t="s">
        <v>722</v>
      </c>
    </row>
  </sheetData>
  <autoFilter ref="A5:F42"/>
  <mergeCells count="4">
    <mergeCell ref="A1:E1"/>
    <mergeCell ref="A2:E2"/>
    <mergeCell ref="A3:E3"/>
    <mergeCell ref="A4:E4"/>
  </mergeCells>
  <pageMargins left="0.7" right="0.7" top="0.75" bottom="0.75" header="0.3" footer="0.3"/>
  <pageSetup paperSize="0" orientation="portrait" horizontalDpi="0" verticalDpi="0" copies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D58"/>
  <sheetViews>
    <sheetView topLeftCell="A40" workbookViewId="0">
      <selection activeCell="C5" sqref="C5"/>
    </sheetView>
  </sheetViews>
  <sheetFormatPr defaultRowHeight="15"/>
  <cols>
    <col min="1" max="1" width="6.140625" customWidth="1"/>
    <col min="2" max="2" width="14.7109375" bestFit="1" customWidth="1"/>
    <col min="3" max="3" width="42.140625" customWidth="1"/>
    <col min="4" max="4" width="16.85546875" customWidth="1"/>
  </cols>
  <sheetData>
    <row r="2" spans="1:4">
      <c r="A2" s="617" t="s">
        <v>1528</v>
      </c>
      <c r="B2" s="617"/>
      <c r="C2" s="617"/>
      <c r="D2" s="617"/>
    </row>
    <row r="3" spans="1:4" ht="15.75" thickBot="1"/>
    <row r="4" spans="1:4" ht="15.75" thickBot="1">
      <c r="A4" s="231" t="s">
        <v>436</v>
      </c>
      <c r="B4" s="232" t="s">
        <v>1529</v>
      </c>
      <c r="C4" s="232" t="s">
        <v>0</v>
      </c>
      <c r="D4" s="233" t="s">
        <v>1530</v>
      </c>
    </row>
    <row r="5" spans="1:4">
      <c r="A5" s="234">
        <v>1</v>
      </c>
      <c r="B5" s="234">
        <v>204975801</v>
      </c>
      <c r="C5" s="41" t="s">
        <v>1531</v>
      </c>
      <c r="D5" s="41"/>
    </row>
    <row r="6" spans="1:4">
      <c r="A6" s="106">
        <v>2</v>
      </c>
      <c r="B6" s="106">
        <v>212915801</v>
      </c>
      <c r="C6" s="54" t="s">
        <v>1532</v>
      </c>
      <c r="D6" s="54"/>
    </row>
    <row r="7" spans="1:4">
      <c r="A7" s="106">
        <v>3</v>
      </c>
      <c r="B7" s="106">
        <v>301015801</v>
      </c>
      <c r="C7" s="54" t="s">
        <v>1533</v>
      </c>
      <c r="D7" s="54"/>
    </row>
    <row r="8" spans="1:4">
      <c r="A8" s="106">
        <v>4</v>
      </c>
      <c r="B8" s="106">
        <v>301075801</v>
      </c>
      <c r="C8" s="54" t="s">
        <v>44</v>
      </c>
      <c r="D8" s="54"/>
    </row>
    <row r="9" spans="1:4">
      <c r="A9" s="106">
        <v>5</v>
      </c>
      <c r="B9" s="106">
        <v>305015801</v>
      </c>
      <c r="C9" s="54" t="s">
        <v>1534</v>
      </c>
      <c r="D9" s="54"/>
    </row>
    <row r="10" spans="1:4">
      <c r="A10" s="106">
        <v>6</v>
      </c>
      <c r="B10" s="106">
        <v>305035801</v>
      </c>
      <c r="C10" s="54" t="s">
        <v>584</v>
      </c>
      <c r="D10" s="54"/>
    </row>
    <row r="11" spans="1:4">
      <c r="A11" s="106">
        <v>7</v>
      </c>
      <c r="B11" s="106">
        <v>305045801</v>
      </c>
      <c r="C11" s="54" t="s">
        <v>647</v>
      </c>
      <c r="D11" s="54"/>
    </row>
    <row r="12" spans="1:4">
      <c r="A12" s="106">
        <v>8</v>
      </c>
      <c r="B12" s="106">
        <v>308035801</v>
      </c>
      <c r="C12" s="54" t="s">
        <v>1535</v>
      </c>
      <c r="D12" s="54"/>
    </row>
    <row r="13" spans="1:4">
      <c r="A13" s="106">
        <v>9</v>
      </c>
      <c r="B13" s="106">
        <v>308035802</v>
      </c>
      <c r="C13" s="54" t="s">
        <v>1536</v>
      </c>
      <c r="D13" s="54"/>
    </row>
    <row r="14" spans="1:4">
      <c r="A14" s="106">
        <v>10</v>
      </c>
      <c r="B14" s="106">
        <v>308035803</v>
      </c>
      <c r="C14" s="54" t="s">
        <v>1537</v>
      </c>
      <c r="D14" s="54"/>
    </row>
    <row r="15" spans="1:4">
      <c r="A15" s="106">
        <v>11</v>
      </c>
      <c r="B15" s="106">
        <v>308035804</v>
      </c>
      <c r="C15" s="54" t="s">
        <v>1538</v>
      </c>
      <c r="D15" s="54"/>
    </row>
    <row r="16" spans="1:4" ht="30">
      <c r="A16" s="106">
        <v>12</v>
      </c>
      <c r="B16" s="106">
        <v>312005801</v>
      </c>
      <c r="C16" s="109" t="s">
        <v>1539</v>
      </c>
      <c r="D16" s="54"/>
    </row>
    <row r="17" spans="1:4">
      <c r="A17" s="106">
        <v>13</v>
      </c>
      <c r="B17" s="106">
        <v>314045801</v>
      </c>
      <c r="C17" s="54" t="s">
        <v>54</v>
      </c>
      <c r="D17" s="54"/>
    </row>
    <row r="18" spans="1:4">
      <c r="A18" s="106">
        <v>14</v>
      </c>
      <c r="B18" s="106">
        <v>314045801</v>
      </c>
      <c r="C18" s="54" t="s">
        <v>1540</v>
      </c>
      <c r="D18" s="54"/>
    </row>
    <row r="19" spans="1:4">
      <c r="A19" s="106">
        <v>15</v>
      </c>
      <c r="B19" s="106">
        <v>314045802</v>
      </c>
      <c r="C19" s="54" t="s">
        <v>1541</v>
      </c>
      <c r="D19" s="54"/>
    </row>
    <row r="20" spans="1:4">
      <c r="A20" s="106">
        <v>16</v>
      </c>
      <c r="B20" s="106">
        <v>314045803</v>
      </c>
      <c r="C20" s="54" t="s">
        <v>1542</v>
      </c>
      <c r="D20" s="54"/>
    </row>
    <row r="21" spans="1:4">
      <c r="A21" s="106">
        <v>17</v>
      </c>
      <c r="B21" s="106">
        <v>314045804</v>
      </c>
      <c r="C21" s="54" t="s">
        <v>1543</v>
      </c>
      <c r="D21" s="54"/>
    </row>
    <row r="22" spans="1:4">
      <c r="A22" s="106">
        <v>18</v>
      </c>
      <c r="B22" s="106">
        <v>314045805</v>
      </c>
      <c r="C22" s="54" t="s">
        <v>1544</v>
      </c>
      <c r="D22" s="54"/>
    </row>
    <row r="23" spans="1:4">
      <c r="A23" s="106">
        <v>19</v>
      </c>
      <c r="B23" s="106">
        <v>314045806</v>
      </c>
      <c r="C23" s="54" t="s">
        <v>1545</v>
      </c>
      <c r="D23" s="54"/>
    </row>
    <row r="24" spans="1:4">
      <c r="A24" s="106">
        <v>20</v>
      </c>
      <c r="B24" s="106">
        <v>314045807</v>
      </c>
      <c r="C24" s="54" t="s">
        <v>1546</v>
      </c>
      <c r="D24" s="54"/>
    </row>
    <row r="25" spans="1:4">
      <c r="A25" s="106">
        <v>21</v>
      </c>
      <c r="B25" s="106">
        <v>314045808</v>
      </c>
      <c r="C25" s="54" t="s">
        <v>1547</v>
      </c>
      <c r="D25" s="54"/>
    </row>
    <row r="26" spans="1:4">
      <c r="A26" s="106">
        <v>22</v>
      </c>
      <c r="B26" s="106">
        <v>314055801</v>
      </c>
      <c r="C26" s="54" t="s">
        <v>1548</v>
      </c>
      <c r="D26" s="54"/>
    </row>
    <row r="27" spans="1:4">
      <c r="A27" s="106">
        <v>23</v>
      </c>
      <c r="B27" s="106">
        <v>314925801</v>
      </c>
      <c r="C27" s="54" t="s">
        <v>577</v>
      </c>
      <c r="D27" s="54"/>
    </row>
    <row r="28" spans="1:4">
      <c r="A28" s="106">
        <v>24</v>
      </c>
      <c r="B28" s="106">
        <v>314925802</v>
      </c>
      <c r="C28" s="54" t="s">
        <v>1549</v>
      </c>
      <c r="D28" s="54"/>
    </row>
    <row r="29" spans="1:4">
      <c r="A29" s="106">
        <v>25</v>
      </c>
      <c r="B29" s="106">
        <v>314925803</v>
      </c>
      <c r="C29" s="54" t="s">
        <v>1550</v>
      </c>
      <c r="D29" s="54"/>
    </row>
    <row r="30" spans="1:4">
      <c r="A30" s="106">
        <v>26</v>
      </c>
      <c r="B30" s="106">
        <v>329035801</v>
      </c>
      <c r="C30" s="54" t="s">
        <v>45</v>
      </c>
      <c r="D30" s="54"/>
    </row>
    <row r="31" spans="1:4">
      <c r="A31" s="106">
        <v>27</v>
      </c>
      <c r="B31" s="106">
        <v>329035802</v>
      </c>
      <c r="C31" s="54" t="s">
        <v>1551</v>
      </c>
      <c r="D31" s="54"/>
    </row>
    <row r="32" spans="1:4">
      <c r="A32" s="106">
        <v>28</v>
      </c>
      <c r="B32" s="106">
        <v>336015801</v>
      </c>
      <c r="C32" s="54" t="s">
        <v>33</v>
      </c>
      <c r="D32" s="54"/>
    </row>
    <row r="33" spans="1:4">
      <c r="A33" s="106">
        <v>29</v>
      </c>
      <c r="B33" s="106">
        <v>336015802</v>
      </c>
      <c r="C33" s="54" t="s">
        <v>1552</v>
      </c>
      <c r="D33" s="54"/>
    </row>
    <row r="34" spans="1:4">
      <c r="A34" s="106">
        <v>30</v>
      </c>
      <c r="B34" s="106">
        <v>336025801</v>
      </c>
      <c r="C34" s="54" t="s">
        <v>23</v>
      </c>
      <c r="D34" s="54"/>
    </row>
    <row r="35" spans="1:4">
      <c r="A35" s="106">
        <v>31</v>
      </c>
      <c r="B35" s="106">
        <v>336025802</v>
      </c>
      <c r="C35" s="54" t="s">
        <v>32</v>
      </c>
      <c r="D35" s="54"/>
    </row>
    <row r="36" spans="1:4">
      <c r="A36" s="106">
        <v>32</v>
      </c>
      <c r="B36" s="106">
        <v>345015801</v>
      </c>
      <c r="C36" s="54" t="s">
        <v>1553</v>
      </c>
      <c r="D36" s="54"/>
    </row>
    <row r="37" spans="1:4">
      <c r="A37" s="106">
        <v>33</v>
      </c>
      <c r="B37" s="106">
        <v>350015801</v>
      </c>
      <c r="C37" s="54" t="s">
        <v>1554</v>
      </c>
      <c r="D37" s="54"/>
    </row>
    <row r="38" spans="1:4">
      <c r="A38" s="106">
        <v>34</v>
      </c>
      <c r="B38" s="106">
        <v>358035801</v>
      </c>
      <c r="C38" s="54" t="s">
        <v>1555</v>
      </c>
      <c r="D38" s="54"/>
    </row>
    <row r="39" spans="1:4">
      <c r="A39" s="106">
        <v>35</v>
      </c>
      <c r="B39" s="106">
        <v>365005801</v>
      </c>
      <c r="C39" s="54" t="s">
        <v>1556</v>
      </c>
      <c r="D39" s="54"/>
    </row>
    <row r="40" spans="1:4">
      <c r="C40" s="235" t="s">
        <v>1557</v>
      </c>
    </row>
    <row r="41" spans="1:4">
      <c r="A41" s="106">
        <v>1</v>
      </c>
      <c r="B41" s="106">
        <v>3250158015</v>
      </c>
      <c r="C41" s="54" t="s">
        <v>1558</v>
      </c>
      <c r="D41" s="54"/>
    </row>
    <row r="42" spans="1:4">
      <c r="A42" s="106">
        <v>2</v>
      </c>
      <c r="B42" s="106">
        <v>3070158015</v>
      </c>
      <c r="C42" s="54" t="s">
        <v>1559</v>
      </c>
      <c r="D42" s="54"/>
    </row>
    <row r="43" spans="1:4">
      <c r="A43" s="106">
        <v>3</v>
      </c>
      <c r="B43" s="106">
        <v>3070258015</v>
      </c>
      <c r="C43" s="54" t="s">
        <v>1560</v>
      </c>
      <c r="D43" s="54"/>
    </row>
    <row r="44" spans="1:4">
      <c r="A44" s="106">
        <v>4</v>
      </c>
      <c r="B44" s="106">
        <v>3120058055</v>
      </c>
      <c r="C44" s="54" t="s">
        <v>1561</v>
      </c>
      <c r="D44" s="54"/>
    </row>
    <row r="45" spans="1:4">
      <c r="A45" s="106">
        <v>5</v>
      </c>
      <c r="B45" s="106">
        <v>3370158015</v>
      </c>
      <c r="C45" s="54" t="s">
        <v>1562</v>
      </c>
      <c r="D45" s="54"/>
    </row>
    <row r="46" spans="1:4">
      <c r="A46" s="106">
        <v>6</v>
      </c>
      <c r="B46" s="106">
        <v>3370358015</v>
      </c>
      <c r="C46" s="54" t="s">
        <v>1563</v>
      </c>
      <c r="D46" s="54"/>
    </row>
    <row r="47" spans="1:4">
      <c r="A47" s="106">
        <v>7</v>
      </c>
      <c r="B47" s="106">
        <v>3500258015</v>
      </c>
      <c r="C47" s="54" t="s">
        <v>1564</v>
      </c>
      <c r="D47" s="54"/>
    </row>
    <row r="48" spans="1:4">
      <c r="A48" s="106">
        <v>8</v>
      </c>
      <c r="B48" s="106">
        <v>3500258025</v>
      </c>
      <c r="C48" s="54" t="s">
        <v>619</v>
      </c>
      <c r="D48" s="54"/>
    </row>
    <row r="49" spans="1:4">
      <c r="A49" s="106">
        <v>9</v>
      </c>
      <c r="B49" s="106">
        <v>3500258035</v>
      </c>
      <c r="C49" s="54" t="s">
        <v>1565</v>
      </c>
      <c r="D49" s="54"/>
    </row>
    <row r="50" spans="1:4">
      <c r="C50" s="235" t="s">
        <v>1566</v>
      </c>
    </row>
    <row r="51" spans="1:4">
      <c r="A51" s="106">
        <v>1</v>
      </c>
      <c r="B51" s="54"/>
      <c r="C51" s="54" t="s">
        <v>1567</v>
      </c>
      <c r="D51" s="54"/>
    </row>
    <row r="52" spans="1:4">
      <c r="A52" s="106">
        <v>2</v>
      </c>
      <c r="B52" s="54"/>
      <c r="C52" s="54" t="s">
        <v>1568</v>
      </c>
      <c r="D52" s="54"/>
    </row>
    <row r="53" spans="1:4">
      <c r="A53" s="106">
        <v>3</v>
      </c>
      <c r="B53" s="54"/>
      <c r="C53" s="54" t="s">
        <v>1569</v>
      </c>
      <c r="D53" s="54"/>
    </row>
    <row r="54" spans="1:4">
      <c r="A54" s="106">
        <v>4</v>
      </c>
      <c r="B54" s="54"/>
      <c r="C54" s="54" t="s">
        <v>501</v>
      </c>
      <c r="D54" s="54"/>
    </row>
    <row r="55" spans="1:4">
      <c r="A55" s="106">
        <v>5</v>
      </c>
      <c r="B55" s="54"/>
      <c r="C55" s="54" t="s">
        <v>1570</v>
      </c>
      <c r="D55" s="54"/>
    </row>
    <row r="56" spans="1:4">
      <c r="A56" s="106">
        <v>6</v>
      </c>
      <c r="B56" s="54"/>
      <c r="C56" s="54" t="s">
        <v>1571</v>
      </c>
      <c r="D56" s="54"/>
    </row>
    <row r="57" spans="1:4">
      <c r="A57" s="106">
        <v>7</v>
      </c>
      <c r="B57" s="54"/>
      <c r="C57" s="54" t="s">
        <v>1572</v>
      </c>
      <c r="D57" s="54"/>
    </row>
    <row r="58" spans="1:4">
      <c r="A58" s="106">
        <v>8</v>
      </c>
      <c r="B58" s="54"/>
      <c r="C58" s="54" t="s">
        <v>1573</v>
      </c>
      <c r="D58" s="54"/>
    </row>
  </sheetData>
  <mergeCells count="1">
    <mergeCell ref="A2:D2"/>
  </mergeCells>
  <pageMargins left="0.7" right="0.7" top="0.75" bottom="0.75" header="0.3" footer="0.3"/>
  <pageSetup paperSize="0" orientation="portrait" horizontalDpi="0" verticalDpi="0" copies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F35"/>
  <sheetViews>
    <sheetView topLeftCell="A13" workbookViewId="0">
      <selection activeCell="B23" sqref="B23"/>
    </sheetView>
  </sheetViews>
  <sheetFormatPr defaultRowHeight="24"/>
  <cols>
    <col min="1" max="1" width="7.85546875" style="152" customWidth="1"/>
    <col min="2" max="2" width="42.7109375" style="152" bestFit="1" customWidth="1"/>
    <col min="3" max="3" width="11" style="152" bestFit="1" customWidth="1"/>
    <col min="4" max="4" width="8" style="169" customWidth="1"/>
    <col min="5" max="5" width="23" style="170" customWidth="1"/>
    <col min="6" max="6" width="18.7109375" style="152" hidden="1" customWidth="1"/>
    <col min="7" max="16384" width="9.140625" style="152"/>
  </cols>
  <sheetData>
    <row r="1" spans="1:6">
      <c r="A1" s="618" t="s">
        <v>84</v>
      </c>
      <c r="B1" s="618"/>
      <c r="C1" s="618"/>
      <c r="D1" s="618"/>
      <c r="E1" s="618"/>
    </row>
    <row r="2" spans="1:6">
      <c r="A2" s="618" t="s">
        <v>15</v>
      </c>
      <c r="B2" s="618"/>
      <c r="C2" s="618"/>
      <c r="D2" s="618"/>
      <c r="E2" s="618"/>
    </row>
    <row r="3" spans="1:6">
      <c r="A3" s="618" t="s">
        <v>69</v>
      </c>
      <c r="B3" s="618"/>
      <c r="C3" s="618"/>
      <c r="D3" s="618"/>
      <c r="E3" s="618"/>
    </row>
    <row r="4" spans="1:6">
      <c r="A4" s="619" t="s">
        <v>746</v>
      </c>
      <c r="B4" s="619"/>
      <c r="C4" s="619"/>
      <c r="D4" s="619"/>
      <c r="E4" s="619"/>
    </row>
    <row r="5" spans="1:6" ht="48">
      <c r="A5" s="153" t="s">
        <v>79</v>
      </c>
      <c r="B5" s="154" t="s">
        <v>738</v>
      </c>
      <c r="C5" s="154" t="s">
        <v>1</v>
      </c>
      <c r="D5" s="154" t="s">
        <v>741</v>
      </c>
      <c r="E5" s="155" t="s">
        <v>83</v>
      </c>
    </row>
    <row r="6" spans="1:6">
      <c r="A6" s="156">
        <v>1</v>
      </c>
      <c r="B6" s="172" t="s">
        <v>739</v>
      </c>
      <c r="C6" s="157" t="s">
        <v>679</v>
      </c>
      <c r="D6" s="158">
        <v>6</v>
      </c>
      <c r="E6" s="159">
        <v>9858024467</v>
      </c>
      <c r="F6" s="160">
        <f>E6</f>
        <v>9858024467</v>
      </c>
    </row>
    <row r="7" spans="1:6">
      <c r="A7" s="156">
        <v>2</v>
      </c>
      <c r="B7" s="172" t="s">
        <v>740</v>
      </c>
      <c r="C7" s="157" t="s">
        <v>679</v>
      </c>
      <c r="D7" s="158">
        <v>7</v>
      </c>
      <c r="E7" s="159">
        <v>9851166277</v>
      </c>
      <c r="F7" s="152" t="str">
        <f t="shared" ref="F7:F35" si="0">CONCATENATE(F6,",",E7)</f>
        <v>9858024467,9851166277</v>
      </c>
    </row>
    <row r="8" spans="1:6">
      <c r="A8" s="156">
        <v>3</v>
      </c>
      <c r="B8" s="172" t="s">
        <v>742</v>
      </c>
      <c r="C8" s="157" t="s">
        <v>679</v>
      </c>
      <c r="D8" s="161">
        <v>4</v>
      </c>
      <c r="E8" s="159">
        <v>9848183417</v>
      </c>
      <c r="F8" s="152" t="str">
        <f t="shared" si="0"/>
        <v>9858024467,9851166277,9848183417</v>
      </c>
    </row>
    <row r="9" spans="1:6">
      <c r="A9" s="156">
        <v>4</v>
      </c>
      <c r="B9" s="172" t="s">
        <v>743</v>
      </c>
      <c r="C9" s="16" t="s">
        <v>679</v>
      </c>
      <c r="D9" s="156">
        <v>4</v>
      </c>
      <c r="E9" s="159">
        <v>9858039222</v>
      </c>
      <c r="F9" s="152" t="str">
        <f t="shared" si="0"/>
        <v>9858024467,9851166277,9848183417,9858039222</v>
      </c>
    </row>
    <row r="10" spans="1:6">
      <c r="A10" s="156">
        <v>5</v>
      </c>
      <c r="B10" s="172" t="s">
        <v>744</v>
      </c>
      <c r="C10" s="157" t="s">
        <v>370</v>
      </c>
      <c r="D10" s="156">
        <v>8</v>
      </c>
      <c r="E10" s="162">
        <v>9848147922</v>
      </c>
      <c r="F10" s="152" t="str">
        <f t="shared" si="0"/>
        <v>9858024467,9851166277,9848183417,9858039222,9848147922</v>
      </c>
    </row>
    <row r="11" spans="1:6">
      <c r="A11" s="156">
        <v>6</v>
      </c>
      <c r="B11" s="172" t="s">
        <v>745</v>
      </c>
      <c r="C11" s="157" t="s">
        <v>370</v>
      </c>
      <c r="D11" s="156">
        <v>8</v>
      </c>
      <c r="E11" s="162">
        <v>9858025340</v>
      </c>
      <c r="F11" s="152" t="str">
        <f t="shared" si="0"/>
        <v>9858024467,9851166277,9848183417,9858039222,9848147922,9858025340</v>
      </c>
    </row>
    <row r="12" spans="1:6">
      <c r="A12" s="156">
        <v>7</v>
      </c>
      <c r="B12" s="172" t="s">
        <v>754</v>
      </c>
      <c r="C12" s="157" t="s">
        <v>370</v>
      </c>
      <c r="D12" s="156">
        <v>8</v>
      </c>
      <c r="E12" s="162">
        <v>9858023816</v>
      </c>
      <c r="F12" s="152" t="str">
        <f t="shared" si="0"/>
        <v>9858024467,9851166277,9848183417,9858039222,9848147922,9858025340,9858023816</v>
      </c>
    </row>
    <row r="13" spans="1:6">
      <c r="A13" s="156">
        <v>8</v>
      </c>
      <c r="B13" s="172" t="s">
        <v>755</v>
      </c>
      <c r="C13" s="157" t="s">
        <v>370</v>
      </c>
      <c r="D13" s="156">
        <v>7</v>
      </c>
      <c r="E13" s="162">
        <v>9819598357</v>
      </c>
      <c r="F13" s="152" t="str">
        <f t="shared" si="0"/>
        <v>9858024467,9851166277,9848183417,9858039222,9848147922,9858025340,9858023816,9819598357</v>
      </c>
    </row>
    <row r="14" spans="1:6">
      <c r="A14" s="156">
        <v>9</v>
      </c>
      <c r="B14" s="172" t="s">
        <v>756</v>
      </c>
      <c r="C14" s="157" t="s">
        <v>370</v>
      </c>
      <c r="D14" s="156">
        <v>2</v>
      </c>
      <c r="E14" s="162">
        <v>9804508012</v>
      </c>
      <c r="F14" s="152" t="str">
        <f t="shared" si="0"/>
        <v>9858024467,9851166277,9848183417,9858039222,9848147922,9858025340,9858023816,9819598357,9804508012</v>
      </c>
    </row>
    <row r="15" spans="1:6">
      <c r="A15" s="156">
        <v>10</v>
      </c>
      <c r="B15" s="172" t="s">
        <v>747</v>
      </c>
      <c r="C15" s="157" t="s">
        <v>370</v>
      </c>
      <c r="D15" s="161">
        <v>3</v>
      </c>
      <c r="E15" s="163">
        <v>9818580915</v>
      </c>
      <c r="F15" s="152" t="str">
        <f t="shared" si="0"/>
        <v>9858024467,9851166277,9848183417,9858039222,9848147922,9858025340,9858023816,9819598357,9804508012,9818580915</v>
      </c>
    </row>
    <row r="16" spans="1:6">
      <c r="A16" s="156">
        <v>11</v>
      </c>
      <c r="B16" s="172" t="s">
        <v>748</v>
      </c>
      <c r="C16" s="157" t="s">
        <v>370</v>
      </c>
      <c r="D16" s="156">
        <v>3</v>
      </c>
      <c r="E16" s="162">
        <v>9858030303</v>
      </c>
      <c r="F16" s="152" t="str">
        <f t="shared" si="0"/>
        <v>9858024467,9851166277,9848183417,9858039222,9848147922,9858025340,9858023816,9819598357,9804508012,9818580915,9858030303</v>
      </c>
    </row>
    <row r="17" spans="1:6">
      <c r="A17" s="156">
        <v>12</v>
      </c>
      <c r="B17" s="172" t="s">
        <v>757</v>
      </c>
      <c r="C17" s="157" t="s">
        <v>370</v>
      </c>
      <c r="D17" s="156">
        <v>6</v>
      </c>
      <c r="E17" s="162">
        <v>9849968533</v>
      </c>
      <c r="F17" s="152" t="str">
        <f t="shared" si="0"/>
        <v>9858024467,9851166277,9848183417,9858039222,9848147922,9858025340,9858023816,9819598357,9804508012,9818580915,9858030303,9849968533</v>
      </c>
    </row>
    <row r="18" spans="1:6">
      <c r="A18" s="156">
        <v>17</v>
      </c>
      <c r="B18" s="171" t="s">
        <v>760</v>
      </c>
      <c r="C18" s="16" t="s">
        <v>679</v>
      </c>
      <c r="D18" s="156">
        <v>6</v>
      </c>
      <c r="E18" s="162">
        <v>9858020984</v>
      </c>
      <c r="F18" s="152" t="str">
        <f t="shared" si="0"/>
        <v>9858024467,9851166277,9848183417,9858039222,9848147922,9858025340,9858023816,9819598357,9804508012,9818580915,9858030303,9849968533,9858020984</v>
      </c>
    </row>
    <row r="19" spans="1:6">
      <c r="A19" s="156">
        <v>13</v>
      </c>
      <c r="B19" s="171" t="s">
        <v>753</v>
      </c>
      <c r="C19" s="16" t="s">
        <v>679</v>
      </c>
      <c r="D19" s="156">
        <v>5</v>
      </c>
      <c r="E19" s="162">
        <v>9858045643</v>
      </c>
      <c r="F19" s="152" t="str">
        <f t="shared" si="0"/>
        <v>9858024467,9851166277,9848183417,9858039222,9848147922,9858025340,9858023816,9819598357,9804508012,9818580915,9858030303,9849968533,9858020984,9858045643</v>
      </c>
    </row>
    <row r="20" spans="1:6">
      <c r="A20" s="156">
        <v>15</v>
      </c>
      <c r="B20" s="171" t="s">
        <v>758</v>
      </c>
      <c r="C20" s="16" t="s">
        <v>679</v>
      </c>
      <c r="D20" s="156">
        <v>6</v>
      </c>
      <c r="E20" s="162">
        <v>9848025026</v>
      </c>
      <c r="F20" s="152" t="str">
        <f t="shared" si="0"/>
        <v>9858024467,9851166277,9848183417,9858039222,9848147922,9858025340,9858023816,9819598357,9804508012,9818580915,9858030303,9849968533,9858020984,9858045643,9848025026</v>
      </c>
    </row>
    <row r="21" spans="1:6">
      <c r="A21" s="156">
        <v>14</v>
      </c>
      <c r="B21" s="171" t="s">
        <v>752</v>
      </c>
      <c r="C21" s="16" t="s">
        <v>679</v>
      </c>
      <c r="D21" s="156">
        <v>4</v>
      </c>
      <c r="E21" s="162">
        <v>9848079787</v>
      </c>
      <c r="F21" s="152" t="str">
        <f t="shared" si="0"/>
        <v>9858024467,9851166277,9848183417,9858039222,9848147922,9858025340,9858023816,9819598357,9804508012,9818580915,9858030303,9849968533,9858020984,9858045643,9848025026,9848079787</v>
      </c>
    </row>
    <row r="22" spans="1:6">
      <c r="A22" s="156">
        <v>16</v>
      </c>
      <c r="B22" s="171" t="s">
        <v>751</v>
      </c>
      <c r="C22" s="16" t="s">
        <v>679</v>
      </c>
      <c r="D22" s="156">
        <v>5</v>
      </c>
      <c r="E22" s="162">
        <v>9858029952</v>
      </c>
      <c r="F22" s="152" t="str">
        <f t="shared" si="0"/>
        <v>9858024467,9851166277,9848183417,9858039222,9848147922,9858025340,9858023816,9819598357,9804508012,9818580915,9858030303,9849968533,9858020984,9858045643,9848025026,9848079787,9858029952</v>
      </c>
    </row>
    <row r="23" spans="1:6">
      <c r="A23" s="156">
        <v>18</v>
      </c>
      <c r="B23" s="171" t="s">
        <v>759</v>
      </c>
      <c r="C23" s="16" t="s">
        <v>679</v>
      </c>
      <c r="D23" s="156">
        <v>6</v>
      </c>
      <c r="E23" s="162">
        <v>9848035876</v>
      </c>
      <c r="F23" s="152" t="str">
        <f t="shared" si="0"/>
        <v>9858024467,9851166277,9848183417,9858039222,9848147922,9858025340,9858023816,9819598357,9804508012,9818580915,9858030303,9849968533,9858020984,9858045643,9848025026,9848079787,9858029952,9848035876</v>
      </c>
    </row>
    <row r="24" spans="1:6">
      <c r="A24" s="156">
        <v>19</v>
      </c>
      <c r="B24" s="171" t="s">
        <v>750</v>
      </c>
      <c r="C24" s="16" t="s">
        <v>679</v>
      </c>
      <c r="D24" s="158">
        <v>6</v>
      </c>
      <c r="E24" s="159">
        <v>9848079669</v>
      </c>
      <c r="F24" s="152" t="str">
        <f t="shared" si="0"/>
        <v>9858024467,9851166277,9848183417,9858039222,9848147922,9858025340,9858023816,9819598357,9804508012,9818580915,9858030303,9849968533,9858020984,9858045643,9848025026,9848079787,9858029952,9848035876,9848079669</v>
      </c>
    </row>
    <row r="25" spans="1:6">
      <c r="A25" s="156">
        <v>20</v>
      </c>
      <c r="B25" s="171" t="s">
        <v>749</v>
      </c>
      <c r="C25" s="16" t="s">
        <v>679</v>
      </c>
      <c r="D25" s="158">
        <v>6</v>
      </c>
      <c r="E25" s="159">
        <v>9848128665</v>
      </c>
      <c r="F25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</v>
      </c>
    </row>
    <row r="26" spans="1:6">
      <c r="A26" s="156">
        <v>21</v>
      </c>
      <c r="B26" s="151"/>
      <c r="C26" s="157"/>
      <c r="D26" s="164"/>
      <c r="E26" s="159"/>
      <c r="F26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</v>
      </c>
    </row>
    <row r="27" spans="1:6">
      <c r="A27" s="156">
        <v>22</v>
      </c>
      <c r="B27" s="151"/>
      <c r="C27" s="157"/>
      <c r="D27" s="164"/>
      <c r="E27" s="159"/>
      <c r="F27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</v>
      </c>
    </row>
    <row r="28" spans="1:6">
      <c r="A28" s="156">
        <v>23</v>
      </c>
      <c r="B28" s="151"/>
      <c r="C28" s="157"/>
      <c r="D28" s="165"/>
      <c r="E28" s="166"/>
      <c r="F28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</v>
      </c>
    </row>
    <row r="29" spans="1:6">
      <c r="A29" s="156">
        <v>24</v>
      </c>
      <c r="B29" s="167"/>
      <c r="C29" s="74"/>
      <c r="D29" s="168"/>
      <c r="E29" s="159"/>
      <c r="F29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</v>
      </c>
    </row>
    <row r="30" spans="1:6">
      <c r="A30" s="156">
        <v>25</v>
      </c>
      <c r="B30" s="151"/>
      <c r="C30" s="157"/>
      <c r="D30" s="164"/>
      <c r="E30" s="159"/>
      <c r="F30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</v>
      </c>
    </row>
    <row r="31" spans="1:6">
      <c r="A31" s="156">
        <v>26</v>
      </c>
      <c r="B31" s="151"/>
      <c r="C31" s="157"/>
      <c r="D31" s="164"/>
      <c r="E31" s="166"/>
      <c r="F31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</v>
      </c>
    </row>
    <row r="32" spans="1:6">
      <c r="A32" s="156">
        <v>27</v>
      </c>
      <c r="B32" s="151"/>
      <c r="C32" s="157"/>
      <c r="D32" s="164"/>
      <c r="E32" s="159"/>
      <c r="F32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</v>
      </c>
    </row>
    <row r="33" spans="1:6">
      <c r="A33" s="156">
        <v>28</v>
      </c>
      <c r="B33" s="151"/>
      <c r="C33" s="157"/>
      <c r="D33" s="164"/>
      <c r="E33" s="166"/>
      <c r="F33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</v>
      </c>
    </row>
    <row r="34" spans="1:6">
      <c r="A34" s="156">
        <v>29</v>
      </c>
      <c r="B34" s="151"/>
      <c r="C34" s="157"/>
      <c r="D34" s="164"/>
      <c r="E34" s="159"/>
      <c r="F34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</v>
      </c>
    </row>
    <row r="35" spans="1:6">
      <c r="A35" s="156">
        <v>30</v>
      </c>
      <c r="B35" s="151"/>
      <c r="C35" s="157"/>
      <c r="D35" s="165"/>
      <c r="E35" s="166"/>
      <c r="F35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9858024467,9851166277,9848183417,9858039222,9848147922,9858025340,9858023816,9819598357,9804508012,9818580915,9858030303,9849968533,9858020984,9858045643,9848025026,9848079787,9858029952,9848035876,9848079669,9848128665,,,,,,,,,,</v>
      </c>
    </row>
  </sheetData>
  <autoFilter ref="A5:E35"/>
  <mergeCells count="4">
    <mergeCell ref="A1:E1"/>
    <mergeCell ref="A2:E2"/>
    <mergeCell ref="A3:E3"/>
    <mergeCell ref="A4:E4"/>
  </mergeCells>
  <printOptions horizontalCentered="1"/>
  <pageMargins left="0.01" right="0.01" top="0.01" bottom="0.01" header="0.01" footer="0.01"/>
  <pageSetup paperSize="9" scale="80" orientation="landscape" verticalDpi="0" r:id="rId1"/>
  <headerFooter>
    <oddFooter>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2:H13"/>
  <sheetViews>
    <sheetView workbookViewId="0">
      <selection activeCell="C16" sqref="C16"/>
    </sheetView>
  </sheetViews>
  <sheetFormatPr defaultRowHeight="15"/>
  <cols>
    <col min="1" max="1" width="24.140625" bestFit="1" customWidth="1"/>
    <col min="3" max="3" width="65" bestFit="1" customWidth="1"/>
  </cols>
  <sheetData>
    <row r="2" spans="1:8">
      <c r="A2" t="s">
        <v>0</v>
      </c>
      <c r="C2" t="s">
        <v>605</v>
      </c>
    </row>
    <row r="3" spans="1:8">
      <c r="A3" t="s">
        <v>946</v>
      </c>
      <c r="C3" t="s">
        <v>952</v>
      </c>
    </row>
    <row r="4" spans="1:8">
      <c r="A4" t="s">
        <v>258</v>
      </c>
      <c r="C4" t="s">
        <v>628</v>
      </c>
    </row>
    <row r="5" spans="1:8" ht="15.75">
      <c r="A5" t="s">
        <v>947</v>
      </c>
      <c r="C5" s="173" t="s">
        <v>2635</v>
      </c>
    </row>
    <row r="6" spans="1:8">
      <c r="A6" t="s">
        <v>948</v>
      </c>
      <c r="C6" s="174" t="s">
        <v>1125</v>
      </c>
      <c r="F6" s="98"/>
    </row>
    <row r="7" spans="1:8">
      <c r="A7" t="s">
        <v>949</v>
      </c>
      <c r="C7" s="175" t="s">
        <v>953</v>
      </c>
    </row>
    <row r="8" spans="1:8">
      <c r="A8" t="s">
        <v>950</v>
      </c>
      <c r="C8" s="176" t="s">
        <v>2703</v>
      </c>
    </row>
    <row r="9" spans="1:8" ht="21">
      <c r="A9" t="s">
        <v>951</v>
      </c>
      <c r="C9" s="87" t="s">
        <v>954</v>
      </c>
    </row>
    <row r="10" spans="1:8" ht="15.75">
      <c r="C10" s="2" t="s">
        <v>656</v>
      </c>
    </row>
    <row r="13" spans="1:8" ht="21">
      <c r="H13" s="38"/>
    </row>
  </sheetData>
  <hyperlinks>
    <hyperlink ref="C6" r:id="rId1" display="internalaffairsp5@gmail.com;"/>
    <hyperlink ref="C9" r:id="rId2" display="mailto:info@nlk.org.np"/>
  </hyperlinks>
  <pageMargins left="0.7" right="0.7" top="0.75" bottom="0.75" header="0.3" footer="0.3"/>
  <pageSetup paperSize="9" orientation="portrait" verticalDpi="0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F9"/>
  <sheetViews>
    <sheetView workbookViewId="0">
      <selection activeCell="F8" sqref="F8"/>
    </sheetView>
  </sheetViews>
  <sheetFormatPr defaultColWidth="27" defaultRowHeight="15"/>
  <cols>
    <col min="1" max="1" width="6.7109375" bestFit="1" customWidth="1"/>
  </cols>
  <sheetData>
    <row r="2" spans="1:6" ht="24.75" thickBot="1">
      <c r="A2" s="620" t="s">
        <v>3093</v>
      </c>
      <c r="B2" s="620"/>
      <c r="C2" s="620"/>
      <c r="D2" s="620"/>
    </row>
    <row r="3" spans="1:6" ht="24.75" thickBot="1">
      <c r="A3" s="408" t="s">
        <v>2</v>
      </c>
      <c r="B3" s="409" t="s">
        <v>89</v>
      </c>
      <c r="C3" s="409" t="s">
        <v>3094</v>
      </c>
      <c r="D3" s="409" t="s">
        <v>4</v>
      </c>
    </row>
    <row r="4" spans="1:6" ht="24.75" thickBot="1">
      <c r="A4" s="410" t="s">
        <v>2437</v>
      </c>
      <c r="B4" s="411" t="s">
        <v>3095</v>
      </c>
      <c r="C4" s="411" t="s">
        <v>3093</v>
      </c>
      <c r="D4" s="412">
        <v>9858021856</v>
      </c>
      <c r="E4" s="397"/>
      <c r="F4" s="397"/>
    </row>
    <row r="5" spans="1:6" ht="24.75" thickBot="1">
      <c r="A5" s="410" t="s">
        <v>2437</v>
      </c>
      <c r="B5" s="411" t="s">
        <v>3096</v>
      </c>
      <c r="C5" s="411" t="s">
        <v>3093</v>
      </c>
      <c r="D5" s="412">
        <v>9814507998</v>
      </c>
      <c r="E5" s="397"/>
      <c r="F5" s="397"/>
    </row>
    <row r="6" spans="1:6" ht="48.75" thickBot="1">
      <c r="A6" s="410" t="s">
        <v>2437</v>
      </c>
      <c r="B6" s="411" t="s">
        <v>3097</v>
      </c>
      <c r="C6" s="411" t="s">
        <v>3093</v>
      </c>
      <c r="D6" s="412">
        <v>9844847309</v>
      </c>
      <c r="E6" s="397"/>
      <c r="F6" s="397"/>
    </row>
    <row r="7" spans="1:6" ht="24.75" thickBot="1">
      <c r="A7" s="410" t="s">
        <v>2437</v>
      </c>
      <c r="B7" s="411" t="s">
        <v>3098</v>
      </c>
      <c r="C7" s="411" t="s">
        <v>3093</v>
      </c>
      <c r="D7" s="412">
        <v>9858033327</v>
      </c>
      <c r="E7" s="397"/>
      <c r="F7" s="397"/>
    </row>
    <row r="8" spans="1:6" ht="24.75" thickBot="1">
      <c r="A8" s="410" t="s">
        <v>2437</v>
      </c>
      <c r="B8" s="411" t="s">
        <v>3099</v>
      </c>
      <c r="C8" s="411" t="s">
        <v>3093</v>
      </c>
      <c r="D8" s="412">
        <v>9858025150</v>
      </c>
      <c r="E8" s="411" t="s">
        <v>3140</v>
      </c>
      <c r="F8" s="411">
        <v>9848035875</v>
      </c>
    </row>
    <row r="9" spans="1:6" ht="24.75" thickBot="1">
      <c r="A9" s="410" t="s">
        <v>2437</v>
      </c>
      <c r="B9" s="411" t="s">
        <v>3100</v>
      </c>
      <c r="C9" s="411" t="s">
        <v>3093</v>
      </c>
      <c r="D9" s="412"/>
      <c r="E9" s="411" t="s">
        <v>3141</v>
      </c>
      <c r="F9" s="411"/>
    </row>
  </sheetData>
  <mergeCells count="1">
    <mergeCell ref="A2:D2"/>
  </mergeCells>
  <printOptions horizontalCentered="1"/>
  <pageMargins left="0.01" right="0.01" top="0.01" bottom="0.01" header="0.01" footer="0.01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6"/>
  <sheetViews>
    <sheetView workbookViewId="0">
      <selection activeCell="C7" sqref="C7"/>
    </sheetView>
  </sheetViews>
  <sheetFormatPr defaultRowHeight="23.25"/>
  <cols>
    <col min="1" max="1" width="5.85546875" style="81" bestFit="1" customWidth="1"/>
    <col min="2" max="2" width="33.42578125" style="81" customWidth="1"/>
    <col min="3" max="3" width="21.140625" style="81" customWidth="1"/>
    <col min="4" max="4" width="31.28515625" style="81" customWidth="1"/>
    <col min="5" max="16384" width="9.140625" style="81"/>
  </cols>
  <sheetData>
    <row r="1" spans="1:4">
      <c r="A1" s="621" t="s">
        <v>990</v>
      </c>
      <c r="B1" s="621"/>
      <c r="C1" s="621"/>
      <c r="D1" s="621"/>
    </row>
    <row r="2" spans="1:4">
      <c r="A2" s="622"/>
      <c r="B2" s="622"/>
      <c r="C2" s="622"/>
      <c r="D2" s="622"/>
    </row>
    <row r="3" spans="1:4">
      <c r="A3" s="45" t="s">
        <v>436</v>
      </c>
      <c r="B3" s="45" t="s">
        <v>89</v>
      </c>
      <c r="C3" s="45" t="s">
        <v>1</v>
      </c>
      <c r="D3" s="45" t="s">
        <v>4</v>
      </c>
    </row>
    <row r="4" spans="1:4">
      <c r="A4" s="147">
        <v>1</v>
      </c>
      <c r="B4" s="43" t="s">
        <v>971</v>
      </c>
      <c r="C4" s="43" t="s">
        <v>989</v>
      </c>
      <c r="D4" s="43">
        <v>9848058292</v>
      </c>
    </row>
    <row r="5" spans="1:4">
      <c r="A5" s="147">
        <v>2</v>
      </c>
      <c r="B5" s="43" t="s">
        <v>972</v>
      </c>
      <c r="C5" s="43" t="s">
        <v>988</v>
      </c>
      <c r="D5" s="43">
        <v>9848172382</v>
      </c>
    </row>
    <row r="6" spans="1:4">
      <c r="A6" s="147">
        <v>3</v>
      </c>
      <c r="B6" s="43" t="s">
        <v>973</v>
      </c>
      <c r="C6" s="43" t="s">
        <v>986</v>
      </c>
      <c r="D6" s="43">
        <v>9848023648</v>
      </c>
    </row>
    <row r="7" spans="1:4">
      <c r="A7" s="147">
        <v>4</v>
      </c>
      <c r="B7" s="43" t="s">
        <v>974</v>
      </c>
      <c r="C7" s="43" t="s">
        <v>984</v>
      </c>
      <c r="D7" s="43">
        <v>9844879737</v>
      </c>
    </row>
    <row r="8" spans="1:4">
      <c r="A8" s="147">
        <v>5</v>
      </c>
      <c r="B8" s="43" t="s">
        <v>975</v>
      </c>
      <c r="C8" s="43" t="s">
        <v>988</v>
      </c>
      <c r="D8" s="43">
        <v>9858031998</v>
      </c>
    </row>
    <row r="9" spans="1:4">
      <c r="A9" s="147">
        <v>6</v>
      </c>
      <c r="B9" s="43" t="s">
        <v>976</v>
      </c>
      <c r="C9" s="43" t="s">
        <v>986</v>
      </c>
      <c r="D9" s="43">
        <v>9802569449</v>
      </c>
    </row>
    <row r="10" spans="1:4">
      <c r="A10" s="147">
        <v>7</v>
      </c>
      <c r="B10" s="43" t="s">
        <v>977</v>
      </c>
      <c r="C10" s="43" t="s">
        <v>988</v>
      </c>
      <c r="D10" s="43">
        <v>981554270</v>
      </c>
    </row>
    <row r="11" spans="1:4">
      <c r="A11" s="147">
        <v>8</v>
      </c>
      <c r="B11" s="43" t="s">
        <v>978</v>
      </c>
      <c r="C11" s="43" t="s">
        <v>987</v>
      </c>
      <c r="D11" s="43">
        <v>9804598022</v>
      </c>
    </row>
    <row r="12" spans="1:4">
      <c r="A12" s="147">
        <v>9</v>
      </c>
      <c r="B12" s="43" t="s">
        <v>979</v>
      </c>
      <c r="C12" s="43" t="s">
        <v>986</v>
      </c>
      <c r="D12" s="43">
        <v>9848056815</v>
      </c>
    </row>
    <row r="13" spans="1:4">
      <c r="A13" s="147">
        <v>10</v>
      </c>
      <c r="B13" s="43" t="s">
        <v>980</v>
      </c>
      <c r="C13" s="43" t="s">
        <v>986</v>
      </c>
      <c r="D13" s="43">
        <v>9825573786</v>
      </c>
    </row>
    <row r="14" spans="1:4">
      <c r="A14" s="147">
        <v>11</v>
      </c>
      <c r="B14" s="43" t="s">
        <v>981</v>
      </c>
      <c r="C14" s="43" t="s">
        <v>986</v>
      </c>
      <c r="D14" s="43">
        <v>9868080431</v>
      </c>
    </row>
    <row r="15" spans="1:4">
      <c r="A15" s="147">
        <v>12</v>
      </c>
      <c r="B15" s="43" t="s">
        <v>982</v>
      </c>
      <c r="C15" s="43" t="s">
        <v>985</v>
      </c>
      <c r="D15" s="43">
        <v>9804571387</v>
      </c>
    </row>
    <row r="16" spans="1:4">
      <c r="A16" s="147">
        <v>13</v>
      </c>
      <c r="B16" s="43" t="s">
        <v>983</v>
      </c>
      <c r="C16" s="43" t="s">
        <v>984</v>
      </c>
      <c r="D16" s="43">
        <v>9748013204</v>
      </c>
    </row>
  </sheetData>
  <mergeCells count="1">
    <mergeCell ref="A1:D2"/>
  </mergeCells>
  <printOptions horizontalCentered="1"/>
  <pageMargins left="0.01" right="0.01" top="0.01" bottom="0.01" header="0.01" footer="0.01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6"/>
  <sheetViews>
    <sheetView workbookViewId="0">
      <selection activeCell="I12" sqref="I12"/>
    </sheetView>
  </sheetViews>
  <sheetFormatPr defaultRowHeight="15"/>
  <cols>
    <col min="1" max="1" width="9.140625" style="318"/>
    <col min="2" max="2" width="35.140625" bestFit="1" customWidth="1"/>
    <col min="3" max="3" width="8.42578125" bestFit="1" customWidth="1"/>
    <col min="4" max="4" width="16" bestFit="1" customWidth="1"/>
    <col min="5" max="5" width="14.5703125" customWidth="1"/>
    <col min="6" max="6" width="11" hidden="1" customWidth="1"/>
    <col min="7" max="7" width="0" hidden="1" customWidth="1"/>
  </cols>
  <sheetData>
    <row r="1" spans="1:6" s="318" customFormat="1">
      <c r="A1" s="552" t="s">
        <v>3082</v>
      </c>
      <c r="B1" s="552"/>
      <c r="C1" s="552"/>
      <c r="D1" s="552"/>
      <c r="E1" s="552"/>
    </row>
    <row r="2" spans="1:6" s="318" customFormat="1">
      <c r="A2" s="122" t="s">
        <v>436</v>
      </c>
      <c r="B2" s="122" t="s">
        <v>2842</v>
      </c>
      <c r="C2" s="122" t="s">
        <v>2</v>
      </c>
      <c r="D2" s="122" t="s">
        <v>89</v>
      </c>
      <c r="E2" s="122" t="s">
        <v>4</v>
      </c>
    </row>
    <row r="3" spans="1:6" ht="17.25">
      <c r="A3" s="386">
        <f>ROW()-2</f>
        <v>1</v>
      </c>
      <c r="B3" s="319" t="s">
        <v>2805</v>
      </c>
      <c r="C3" s="319" t="s">
        <v>75</v>
      </c>
      <c r="D3" s="319" t="s">
        <v>2806</v>
      </c>
      <c r="E3" s="319">
        <v>9848044200</v>
      </c>
      <c r="F3">
        <f>E3</f>
        <v>9848044200</v>
      </c>
    </row>
    <row r="4" spans="1:6" s="318" customFormat="1" ht="17.25">
      <c r="A4" s="386">
        <f t="shared" ref="A4:A16" si="0">ROW()-2</f>
        <v>2</v>
      </c>
      <c r="B4" s="319" t="s">
        <v>2805</v>
      </c>
      <c r="C4" s="319" t="s">
        <v>1093</v>
      </c>
      <c r="D4" s="319" t="s">
        <v>2850</v>
      </c>
      <c r="E4" s="319">
        <v>9858026684</v>
      </c>
      <c r="F4" s="318" t="str">
        <f>CONCATENATE(F3,", ",E4)</f>
        <v>9848044200, 9858026684</v>
      </c>
    </row>
    <row r="5" spans="1:6" ht="25.5">
      <c r="A5" s="386">
        <f t="shared" si="0"/>
        <v>3</v>
      </c>
      <c r="B5" s="382" t="s">
        <v>2849</v>
      </c>
      <c r="C5" s="319" t="s">
        <v>75</v>
      </c>
      <c r="D5" s="319" t="s">
        <v>2807</v>
      </c>
      <c r="E5" s="319">
        <v>9868115588</v>
      </c>
      <c r="F5" s="318" t="str">
        <f t="shared" ref="F5:F16" si="1">CONCATENATE(F4,", ",E5)</f>
        <v>9848044200, 9858026684, 9868115588</v>
      </c>
    </row>
    <row r="6" spans="1:6" s="318" customFormat="1" ht="25.5">
      <c r="A6" s="386">
        <f t="shared" si="0"/>
        <v>4</v>
      </c>
      <c r="B6" s="382" t="s">
        <v>2849</v>
      </c>
      <c r="C6" s="319" t="s">
        <v>1093</v>
      </c>
      <c r="D6" s="319" t="s">
        <v>2846</v>
      </c>
      <c r="E6" s="319"/>
      <c r="F6" s="318" t="str">
        <f t="shared" si="1"/>
        <v xml:space="preserve">9848044200, 9858026684, 9868115588, </v>
      </c>
    </row>
    <row r="7" spans="1:6" ht="17.25">
      <c r="A7" s="386">
        <f t="shared" si="0"/>
        <v>5</v>
      </c>
      <c r="B7" s="319" t="s">
        <v>2843</v>
      </c>
      <c r="C7" s="319" t="s">
        <v>75</v>
      </c>
      <c r="D7" s="319" t="s">
        <v>2850</v>
      </c>
      <c r="E7" s="319">
        <v>9858026684</v>
      </c>
      <c r="F7" s="318" t="str">
        <f t="shared" si="1"/>
        <v>9848044200, 9858026684, 9868115588, , 9858026684</v>
      </c>
    </row>
    <row r="8" spans="1:6" ht="17.25">
      <c r="A8" s="386">
        <f t="shared" si="0"/>
        <v>6</v>
      </c>
      <c r="B8" s="319" t="s">
        <v>2843</v>
      </c>
      <c r="C8" s="59" t="s">
        <v>1093</v>
      </c>
      <c r="D8" s="59" t="s">
        <v>2845</v>
      </c>
      <c r="E8" s="59">
        <v>9858025854</v>
      </c>
      <c r="F8" s="318" t="str">
        <f t="shared" si="1"/>
        <v>9848044200, 9858026684, 9868115588, , 9858026684, 9858025854</v>
      </c>
    </row>
    <row r="9" spans="1:6" ht="17.25">
      <c r="A9" s="386">
        <f t="shared" si="0"/>
        <v>7</v>
      </c>
      <c r="B9" s="319" t="s">
        <v>2844</v>
      </c>
      <c r="C9" s="319" t="s">
        <v>75</v>
      </c>
      <c r="D9" s="319" t="s">
        <v>2847</v>
      </c>
      <c r="E9" s="319">
        <v>9848132824</v>
      </c>
      <c r="F9" s="318" t="str">
        <f t="shared" si="1"/>
        <v>9848044200, 9858026684, 9868115588, , 9858026684, 9858025854, 9848132824</v>
      </c>
    </row>
    <row r="10" spans="1:6" s="318" customFormat="1" ht="17.25">
      <c r="A10" s="386">
        <f t="shared" si="0"/>
        <v>8</v>
      </c>
      <c r="B10" s="319" t="s">
        <v>2844</v>
      </c>
      <c r="C10" s="319" t="s">
        <v>1093</v>
      </c>
      <c r="D10" s="319" t="s">
        <v>2848</v>
      </c>
      <c r="E10" s="319">
        <v>9858038777</v>
      </c>
      <c r="F10" s="318" t="str">
        <f t="shared" si="1"/>
        <v>9848044200, 9858026684, 9868115588, , 9858026684, 9858025854, 9848132824, 9858038777</v>
      </c>
    </row>
    <row r="11" spans="1:6" ht="25.5">
      <c r="A11" s="386">
        <f t="shared" si="0"/>
        <v>9</v>
      </c>
      <c r="B11" s="382" t="s">
        <v>2810</v>
      </c>
      <c r="C11" s="319" t="s">
        <v>75</v>
      </c>
      <c r="D11" s="319" t="s">
        <v>2808</v>
      </c>
      <c r="E11" s="319">
        <v>9806862169</v>
      </c>
      <c r="F11" s="318" t="str">
        <f t="shared" si="1"/>
        <v>9848044200, 9858026684, 9868115588, , 9858026684, 9858025854, 9848132824, 9858038777, 9806862169</v>
      </c>
    </row>
    <row r="12" spans="1:6" s="318" customFormat="1" ht="25.5">
      <c r="A12" s="386">
        <f t="shared" si="0"/>
        <v>10</v>
      </c>
      <c r="B12" s="382" t="s">
        <v>2810</v>
      </c>
      <c r="C12" s="319" t="s">
        <v>1093</v>
      </c>
      <c r="D12" s="319"/>
      <c r="E12" s="319"/>
      <c r="F12" s="318" t="str">
        <f t="shared" si="1"/>
        <v xml:space="preserve">9848044200, 9858026684, 9868115588, , 9858026684, 9858025854, 9848132824, 9858038777, 9806862169, </v>
      </c>
    </row>
    <row r="13" spans="1:6" ht="25.5">
      <c r="A13" s="386">
        <f t="shared" si="0"/>
        <v>11</v>
      </c>
      <c r="B13" s="383" t="s">
        <v>2811</v>
      </c>
      <c r="C13" s="319" t="s">
        <v>75</v>
      </c>
      <c r="D13" s="319" t="s">
        <v>2809</v>
      </c>
      <c r="E13" s="319">
        <v>9852099536</v>
      </c>
      <c r="F13" s="318" t="str">
        <f t="shared" si="1"/>
        <v>9848044200, 9858026684, 9868115588, , 9858026684, 9858025854, 9848132824, 9858038777, 9806862169, , 9852099536</v>
      </c>
    </row>
    <row r="14" spans="1:6" ht="25.5">
      <c r="A14" s="386">
        <f t="shared" si="0"/>
        <v>12</v>
      </c>
      <c r="B14" s="383" t="s">
        <v>2811</v>
      </c>
      <c r="C14" s="59" t="s">
        <v>1093</v>
      </c>
      <c r="D14" s="319"/>
      <c r="E14" s="319"/>
      <c r="F14" s="318" t="str">
        <f t="shared" si="1"/>
        <v xml:space="preserve">9848044200, 9858026684, 9868115588, , 9858026684, 9858025854, 9848132824, 9858038777, 9806862169, , 9852099536, </v>
      </c>
    </row>
    <row r="15" spans="1:6" ht="17.25">
      <c r="A15" s="386">
        <f t="shared" si="0"/>
        <v>13</v>
      </c>
      <c r="B15" s="319" t="s">
        <v>2851</v>
      </c>
      <c r="C15" s="319" t="s">
        <v>75</v>
      </c>
      <c r="D15" s="319"/>
      <c r="E15" s="319"/>
      <c r="F15" s="318" t="str">
        <f t="shared" si="1"/>
        <v xml:space="preserve">9848044200, 9858026684, 9868115588, , 9858026684, 9858025854, 9848132824, 9858038777, 9806862169, , 9852099536, , </v>
      </c>
    </row>
    <row r="16" spans="1:6" ht="17.25">
      <c r="A16" s="386">
        <f t="shared" si="0"/>
        <v>14</v>
      </c>
      <c r="B16" s="319" t="s">
        <v>2851</v>
      </c>
      <c r="C16" s="319" t="s">
        <v>1093</v>
      </c>
      <c r="D16" s="319"/>
      <c r="E16" s="319"/>
      <c r="F16" s="318" t="str">
        <f t="shared" si="1"/>
        <v xml:space="preserve">9848044200, 9858026684, 9868115588, , 9858026684, 9858025854, 9848132824, 9858038777, 9806862169, , 9852099536, , , 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2037"/>
  <sheetViews>
    <sheetView workbookViewId="0">
      <selection activeCell="E15" sqref="E15"/>
    </sheetView>
  </sheetViews>
  <sheetFormatPr defaultRowHeight="15"/>
  <cols>
    <col min="1" max="1" width="5.140625" style="255" customWidth="1"/>
    <col min="2" max="2" width="17.5703125" style="255" customWidth="1"/>
    <col min="3" max="3" width="26.5703125" style="248" customWidth="1"/>
    <col min="4" max="4" width="9.5703125" style="255" customWidth="1"/>
    <col min="5" max="5" width="9.7109375" style="255" customWidth="1"/>
    <col min="6" max="6" width="24.7109375" style="255" customWidth="1"/>
    <col min="7" max="7" width="24.85546875" style="255" customWidth="1"/>
    <col min="8" max="8" width="9.7109375" style="255" customWidth="1"/>
    <col min="9" max="9" width="13.5703125" style="255" customWidth="1"/>
    <col min="10" max="10" width="11.42578125" style="248" customWidth="1"/>
    <col min="11" max="256" width="9.140625" style="248"/>
    <col min="257" max="257" width="5.140625" style="248" customWidth="1"/>
    <col min="258" max="258" width="17.5703125" style="248" customWidth="1"/>
    <col min="259" max="259" width="26.5703125" style="248" customWidth="1"/>
    <col min="260" max="260" width="9.5703125" style="248" customWidth="1"/>
    <col min="261" max="261" width="9.7109375" style="248" customWidth="1"/>
    <col min="262" max="262" width="24.7109375" style="248" customWidth="1"/>
    <col min="263" max="263" width="24.85546875" style="248" customWidth="1"/>
    <col min="264" max="264" width="9.7109375" style="248" customWidth="1"/>
    <col min="265" max="265" width="13.5703125" style="248" customWidth="1"/>
    <col min="266" max="266" width="11.42578125" style="248" customWidth="1"/>
    <col min="267" max="512" width="9.140625" style="248"/>
    <col min="513" max="513" width="5.140625" style="248" customWidth="1"/>
    <col min="514" max="514" width="17.5703125" style="248" customWidth="1"/>
    <col min="515" max="515" width="26.5703125" style="248" customWidth="1"/>
    <col min="516" max="516" width="9.5703125" style="248" customWidth="1"/>
    <col min="517" max="517" width="9.7109375" style="248" customWidth="1"/>
    <col min="518" max="518" width="24.7109375" style="248" customWidth="1"/>
    <col min="519" max="519" width="24.85546875" style="248" customWidth="1"/>
    <col min="520" max="520" width="9.7109375" style="248" customWidth="1"/>
    <col min="521" max="521" width="13.5703125" style="248" customWidth="1"/>
    <col min="522" max="522" width="11.42578125" style="248" customWidth="1"/>
    <col min="523" max="768" width="9.140625" style="248"/>
    <col min="769" max="769" width="5.140625" style="248" customWidth="1"/>
    <col min="770" max="770" width="17.5703125" style="248" customWidth="1"/>
    <col min="771" max="771" width="26.5703125" style="248" customWidth="1"/>
    <col min="772" max="772" width="9.5703125" style="248" customWidth="1"/>
    <col min="773" max="773" width="9.7109375" style="248" customWidth="1"/>
    <col min="774" max="774" width="24.7109375" style="248" customWidth="1"/>
    <col min="775" max="775" width="24.85546875" style="248" customWidth="1"/>
    <col min="776" max="776" width="9.7109375" style="248" customWidth="1"/>
    <col min="777" max="777" width="13.5703125" style="248" customWidth="1"/>
    <col min="778" max="778" width="11.42578125" style="248" customWidth="1"/>
    <col min="779" max="1024" width="9.140625" style="248"/>
    <col min="1025" max="1025" width="5.140625" style="248" customWidth="1"/>
    <col min="1026" max="1026" width="17.5703125" style="248" customWidth="1"/>
    <col min="1027" max="1027" width="26.5703125" style="248" customWidth="1"/>
    <col min="1028" max="1028" width="9.5703125" style="248" customWidth="1"/>
    <col min="1029" max="1029" width="9.7109375" style="248" customWidth="1"/>
    <col min="1030" max="1030" width="24.7109375" style="248" customWidth="1"/>
    <col min="1031" max="1031" width="24.85546875" style="248" customWidth="1"/>
    <col min="1032" max="1032" width="9.7109375" style="248" customWidth="1"/>
    <col min="1033" max="1033" width="13.5703125" style="248" customWidth="1"/>
    <col min="1034" max="1034" width="11.42578125" style="248" customWidth="1"/>
    <col min="1035" max="1280" width="9.140625" style="248"/>
    <col min="1281" max="1281" width="5.140625" style="248" customWidth="1"/>
    <col min="1282" max="1282" width="17.5703125" style="248" customWidth="1"/>
    <col min="1283" max="1283" width="26.5703125" style="248" customWidth="1"/>
    <col min="1284" max="1284" width="9.5703125" style="248" customWidth="1"/>
    <col min="1285" max="1285" width="9.7109375" style="248" customWidth="1"/>
    <col min="1286" max="1286" width="24.7109375" style="248" customWidth="1"/>
    <col min="1287" max="1287" width="24.85546875" style="248" customWidth="1"/>
    <col min="1288" max="1288" width="9.7109375" style="248" customWidth="1"/>
    <col min="1289" max="1289" width="13.5703125" style="248" customWidth="1"/>
    <col min="1290" max="1290" width="11.42578125" style="248" customWidth="1"/>
    <col min="1291" max="1536" width="9.140625" style="248"/>
    <col min="1537" max="1537" width="5.140625" style="248" customWidth="1"/>
    <col min="1538" max="1538" width="17.5703125" style="248" customWidth="1"/>
    <col min="1539" max="1539" width="26.5703125" style="248" customWidth="1"/>
    <col min="1540" max="1540" width="9.5703125" style="248" customWidth="1"/>
    <col min="1541" max="1541" width="9.7109375" style="248" customWidth="1"/>
    <col min="1542" max="1542" width="24.7109375" style="248" customWidth="1"/>
    <col min="1543" max="1543" width="24.85546875" style="248" customWidth="1"/>
    <col min="1544" max="1544" width="9.7109375" style="248" customWidth="1"/>
    <col min="1545" max="1545" width="13.5703125" style="248" customWidth="1"/>
    <col min="1546" max="1546" width="11.42578125" style="248" customWidth="1"/>
    <col min="1547" max="1792" width="9.140625" style="248"/>
    <col min="1793" max="1793" width="5.140625" style="248" customWidth="1"/>
    <col min="1794" max="1794" width="17.5703125" style="248" customWidth="1"/>
    <col min="1795" max="1795" width="26.5703125" style="248" customWidth="1"/>
    <col min="1796" max="1796" width="9.5703125" style="248" customWidth="1"/>
    <col min="1797" max="1797" width="9.7109375" style="248" customWidth="1"/>
    <col min="1798" max="1798" width="24.7109375" style="248" customWidth="1"/>
    <col min="1799" max="1799" width="24.85546875" style="248" customWidth="1"/>
    <col min="1800" max="1800" width="9.7109375" style="248" customWidth="1"/>
    <col min="1801" max="1801" width="13.5703125" style="248" customWidth="1"/>
    <col min="1802" max="1802" width="11.42578125" style="248" customWidth="1"/>
    <col min="1803" max="2048" width="9.140625" style="248"/>
    <col min="2049" max="2049" width="5.140625" style="248" customWidth="1"/>
    <col min="2050" max="2050" width="17.5703125" style="248" customWidth="1"/>
    <col min="2051" max="2051" width="26.5703125" style="248" customWidth="1"/>
    <col min="2052" max="2052" width="9.5703125" style="248" customWidth="1"/>
    <col min="2053" max="2053" width="9.7109375" style="248" customWidth="1"/>
    <col min="2054" max="2054" width="24.7109375" style="248" customWidth="1"/>
    <col min="2055" max="2055" width="24.85546875" style="248" customWidth="1"/>
    <col min="2056" max="2056" width="9.7109375" style="248" customWidth="1"/>
    <col min="2057" max="2057" width="13.5703125" style="248" customWidth="1"/>
    <col min="2058" max="2058" width="11.42578125" style="248" customWidth="1"/>
    <col min="2059" max="2304" width="9.140625" style="248"/>
    <col min="2305" max="2305" width="5.140625" style="248" customWidth="1"/>
    <col min="2306" max="2306" width="17.5703125" style="248" customWidth="1"/>
    <col min="2307" max="2307" width="26.5703125" style="248" customWidth="1"/>
    <col min="2308" max="2308" width="9.5703125" style="248" customWidth="1"/>
    <col min="2309" max="2309" width="9.7109375" style="248" customWidth="1"/>
    <col min="2310" max="2310" width="24.7109375" style="248" customWidth="1"/>
    <col min="2311" max="2311" width="24.85546875" style="248" customWidth="1"/>
    <col min="2312" max="2312" width="9.7109375" style="248" customWidth="1"/>
    <col min="2313" max="2313" width="13.5703125" style="248" customWidth="1"/>
    <col min="2314" max="2314" width="11.42578125" style="248" customWidth="1"/>
    <col min="2315" max="2560" width="9.140625" style="248"/>
    <col min="2561" max="2561" width="5.140625" style="248" customWidth="1"/>
    <col min="2562" max="2562" width="17.5703125" style="248" customWidth="1"/>
    <col min="2563" max="2563" width="26.5703125" style="248" customWidth="1"/>
    <col min="2564" max="2564" width="9.5703125" style="248" customWidth="1"/>
    <col min="2565" max="2565" width="9.7109375" style="248" customWidth="1"/>
    <col min="2566" max="2566" width="24.7109375" style="248" customWidth="1"/>
    <col min="2567" max="2567" width="24.85546875" style="248" customWidth="1"/>
    <col min="2568" max="2568" width="9.7109375" style="248" customWidth="1"/>
    <col min="2569" max="2569" width="13.5703125" style="248" customWidth="1"/>
    <col min="2570" max="2570" width="11.42578125" style="248" customWidth="1"/>
    <col min="2571" max="2816" width="9.140625" style="248"/>
    <col min="2817" max="2817" width="5.140625" style="248" customWidth="1"/>
    <col min="2818" max="2818" width="17.5703125" style="248" customWidth="1"/>
    <col min="2819" max="2819" width="26.5703125" style="248" customWidth="1"/>
    <col min="2820" max="2820" width="9.5703125" style="248" customWidth="1"/>
    <col min="2821" max="2821" width="9.7109375" style="248" customWidth="1"/>
    <col min="2822" max="2822" width="24.7109375" style="248" customWidth="1"/>
    <col min="2823" max="2823" width="24.85546875" style="248" customWidth="1"/>
    <col min="2824" max="2824" width="9.7109375" style="248" customWidth="1"/>
    <col min="2825" max="2825" width="13.5703125" style="248" customWidth="1"/>
    <col min="2826" max="2826" width="11.42578125" style="248" customWidth="1"/>
    <col min="2827" max="3072" width="9.140625" style="248"/>
    <col min="3073" max="3073" width="5.140625" style="248" customWidth="1"/>
    <col min="3074" max="3074" width="17.5703125" style="248" customWidth="1"/>
    <col min="3075" max="3075" width="26.5703125" style="248" customWidth="1"/>
    <col min="3076" max="3076" width="9.5703125" style="248" customWidth="1"/>
    <col min="3077" max="3077" width="9.7109375" style="248" customWidth="1"/>
    <col min="3078" max="3078" width="24.7109375" style="248" customWidth="1"/>
    <col min="3079" max="3079" width="24.85546875" style="248" customWidth="1"/>
    <col min="3080" max="3080" width="9.7109375" style="248" customWidth="1"/>
    <col min="3081" max="3081" width="13.5703125" style="248" customWidth="1"/>
    <col min="3082" max="3082" width="11.42578125" style="248" customWidth="1"/>
    <col min="3083" max="3328" width="9.140625" style="248"/>
    <col min="3329" max="3329" width="5.140625" style="248" customWidth="1"/>
    <col min="3330" max="3330" width="17.5703125" style="248" customWidth="1"/>
    <col min="3331" max="3331" width="26.5703125" style="248" customWidth="1"/>
    <col min="3332" max="3332" width="9.5703125" style="248" customWidth="1"/>
    <col min="3333" max="3333" width="9.7109375" style="248" customWidth="1"/>
    <col min="3334" max="3334" width="24.7109375" style="248" customWidth="1"/>
    <col min="3335" max="3335" width="24.85546875" style="248" customWidth="1"/>
    <col min="3336" max="3336" width="9.7109375" style="248" customWidth="1"/>
    <col min="3337" max="3337" width="13.5703125" style="248" customWidth="1"/>
    <col min="3338" max="3338" width="11.42578125" style="248" customWidth="1"/>
    <col min="3339" max="3584" width="9.140625" style="248"/>
    <col min="3585" max="3585" width="5.140625" style="248" customWidth="1"/>
    <col min="3586" max="3586" width="17.5703125" style="248" customWidth="1"/>
    <col min="3587" max="3587" width="26.5703125" style="248" customWidth="1"/>
    <col min="3588" max="3588" width="9.5703125" style="248" customWidth="1"/>
    <col min="3589" max="3589" width="9.7109375" style="248" customWidth="1"/>
    <col min="3590" max="3590" width="24.7109375" style="248" customWidth="1"/>
    <col min="3591" max="3591" width="24.85546875" style="248" customWidth="1"/>
    <col min="3592" max="3592" width="9.7109375" style="248" customWidth="1"/>
    <col min="3593" max="3593" width="13.5703125" style="248" customWidth="1"/>
    <col min="3594" max="3594" width="11.42578125" style="248" customWidth="1"/>
    <col min="3595" max="3840" width="9.140625" style="248"/>
    <col min="3841" max="3841" width="5.140625" style="248" customWidth="1"/>
    <col min="3842" max="3842" width="17.5703125" style="248" customWidth="1"/>
    <col min="3843" max="3843" width="26.5703125" style="248" customWidth="1"/>
    <col min="3844" max="3844" width="9.5703125" style="248" customWidth="1"/>
    <col min="3845" max="3845" width="9.7109375" style="248" customWidth="1"/>
    <col min="3846" max="3846" width="24.7109375" style="248" customWidth="1"/>
    <col min="3847" max="3847" width="24.85546875" style="248" customWidth="1"/>
    <col min="3848" max="3848" width="9.7109375" style="248" customWidth="1"/>
    <col min="3849" max="3849" width="13.5703125" style="248" customWidth="1"/>
    <col min="3850" max="3850" width="11.42578125" style="248" customWidth="1"/>
    <col min="3851" max="4096" width="9.140625" style="248"/>
    <col min="4097" max="4097" width="5.140625" style="248" customWidth="1"/>
    <col min="4098" max="4098" width="17.5703125" style="248" customWidth="1"/>
    <col min="4099" max="4099" width="26.5703125" style="248" customWidth="1"/>
    <col min="4100" max="4100" width="9.5703125" style="248" customWidth="1"/>
    <col min="4101" max="4101" width="9.7109375" style="248" customWidth="1"/>
    <col min="4102" max="4102" width="24.7109375" style="248" customWidth="1"/>
    <col min="4103" max="4103" width="24.85546875" style="248" customWidth="1"/>
    <col min="4104" max="4104" width="9.7109375" style="248" customWidth="1"/>
    <col min="4105" max="4105" width="13.5703125" style="248" customWidth="1"/>
    <col min="4106" max="4106" width="11.42578125" style="248" customWidth="1"/>
    <col min="4107" max="4352" width="9.140625" style="248"/>
    <col min="4353" max="4353" width="5.140625" style="248" customWidth="1"/>
    <col min="4354" max="4354" width="17.5703125" style="248" customWidth="1"/>
    <col min="4355" max="4355" width="26.5703125" style="248" customWidth="1"/>
    <col min="4356" max="4356" width="9.5703125" style="248" customWidth="1"/>
    <col min="4357" max="4357" width="9.7109375" style="248" customWidth="1"/>
    <col min="4358" max="4358" width="24.7109375" style="248" customWidth="1"/>
    <col min="4359" max="4359" width="24.85546875" style="248" customWidth="1"/>
    <col min="4360" max="4360" width="9.7109375" style="248" customWidth="1"/>
    <col min="4361" max="4361" width="13.5703125" style="248" customWidth="1"/>
    <col min="4362" max="4362" width="11.42578125" style="248" customWidth="1"/>
    <col min="4363" max="4608" width="9.140625" style="248"/>
    <col min="4609" max="4609" width="5.140625" style="248" customWidth="1"/>
    <col min="4610" max="4610" width="17.5703125" style="248" customWidth="1"/>
    <col min="4611" max="4611" width="26.5703125" style="248" customWidth="1"/>
    <col min="4612" max="4612" width="9.5703125" style="248" customWidth="1"/>
    <col min="4613" max="4613" width="9.7109375" style="248" customWidth="1"/>
    <col min="4614" max="4614" width="24.7109375" style="248" customWidth="1"/>
    <col min="4615" max="4615" width="24.85546875" style="248" customWidth="1"/>
    <col min="4616" max="4616" width="9.7109375" style="248" customWidth="1"/>
    <col min="4617" max="4617" width="13.5703125" style="248" customWidth="1"/>
    <col min="4618" max="4618" width="11.42578125" style="248" customWidth="1"/>
    <col min="4619" max="4864" width="9.140625" style="248"/>
    <col min="4865" max="4865" width="5.140625" style="248" customWidth="1"/>
    <col min="4866" max="4866" width="17.5703125" style="248" customWidth="1"/>
    <col min="4867" max="4867" width="26.5703125" style="248" customWidth="1"/>
    <col min="4868" max="4868" width="9.5703125" style="248" customWidth="1"/>
    <col min="4869" max="4869" width="9.7109375" style="248" customWidth="1"/>
    <col min="4870" max="4870" width="24.7109375" style="248" customWidth="1"/>
    <col min="4871" max="4871" width="24.85546875" style="248" customWidth="1"/>
    <col min="4872" max="4872" width="9.7109375" style="248" customWidth="1"/>
    <col min="4873" max="4873" width="13.5703125" style="248" customWidth="1"/>
    <col min="4874" max="4874" width="11.42578125" style="248" customWidth="1"/>
    <col min="4875" max="5120" width="9.140625" style="248"/>
    <col min="5121" max="5121" width="5.140625" style="248" customWidth="1"/>
    <col min="5122" max="5122" width="17.5703125" style="248" customWidth="1"/>
    <col min="5123" max="5123" width="26.5703125" style="248" customWidth="1"/>
    <col min="5124" max="5124" width="9.5703125" style="248" customWidth="1"/>
    <col min="5125" max="5125" width="9.7109375" style="248" customWidth="1"/>
    <col min="5126" max="5126" width="24.7109375" style="248" customWidth="1"/>
    <col min="5127" max="5127" width="24.85546875" style="248" customWidth="1"/>
    <col min="5128" max="5128" width="9.7109375" style="248" customWidth="1"/>
    <col min="5129" max="5129" width="13.5703125" style="248" customWidth="1"/>
    <col min="5130" max="5130" width="11.42578125" style="248" customWidth="1"/>
    <col min="5131" max="5376" width="9.140625" style="248"/>
    <col min="5377" max="5377" width="5.140625" style="248" customWidth="1"/>
    <col min="5378" max="5378" width="17.5703125" style="248" customWidth="1"/>
    <col min="5379" max="5379" width="26.5703125" style="248" customWidth="1"/>
    <col min="5380" max="5380" width="9.5703125" style="248" customWidth="1"/>
    <col min="5381" max="5381" width="9.7109375" style="248" customWidth="1"/>
    <col min="5382" max="5382" width="24.7109375" style="248" customWidth="1"/>
    <col min="5383" max="5383" width="24.85546875" style="248" customWidth="1"/>
    <col min="5384" max="5384" width="9.7109375" style="248" customWidth="1"/>
    <col min="5385" max="5385" width="13.5703125" style="248" customWidth="1"/>
    <col min="5386" max="5386" width="11.42578125" style="248" customWidth="1"/>
    <col min="5387" max="5632" width="9.140625" style="248"/>
    <col min="5633" max="5633" width="5.140625" style="248" customWidth="1"/>
    <col min="5634" max="5634" width="17.5703125" style="248" customWidth="1"/>
    <col min="5635" max="5635" width="26.5703125" style="248" customWidth="1"/>
    <col min="5636" max="5636" width="9.5703125" style="248" customWidth="1"/>
    <col min="5637" max="5637" width="9.7109375" style="248" customWidth="1"/>
    <col min="5638" max="5638" width="24.7109375" style="248" customWidth="1"/>
    <col min="5639" max="5639" width="24.85546875" style="248" customWidth="1"/>
    <col min="5640" max="5640" width="9.7109375" style="248" customWidth="1"/>
    <col min="5641" max="5641" width="13.5703125" style="248" customWidth="1"/>
    <col min="5642" max="5642" width="11.42578125" style="248" customWidth="1"/>
    <col min="5643" max="5888" width="9.140625" style="248"/>
    <col min="5889" max="5889" width="5.140625" style="248" customWidth="1"/>
    <col min="5890" max="5890" width="17.5703125" style="248" customWidth="1"/>
    <col min="5891" max="5891" width="26.5703125" style="248" customWidth="1"/>
    <col min="5892" max="5892" width="9.5703125" style="248" customWidth="1"/>
    <col min="5893" max="5893" width="9.7109375" style="248" customWidth="1"/>
    <col min="5894" max="5894" width="24.7109375" style="248" customWidth="1"/>
    <col min="5895" max="5895" width="24.85546875" style="248" customWidth="1"/>
    <col min="5896" max="5896" width="9.7109375" style="248" customWidth="1"/>
    <col min="5897" max="5897" width="13.5703125" style="248" customWidth="1"/>
    <col min="5898" max="5898" width="11.42578125" style="248" customWidth="1"/>
    <col min="5899" max="6144" width="9.140625" style="248"/>
    <col min="6145" max="6145" width="5.140625" style="248" customWidth="1"/>
    <col min="6146" max="6146" width="17.5703125" style="248" customWidth="1"/>
    <col min="6147" max="6147" width="26.5703125" style="248" customWidth="1"/>
    <col min="6148" max="6148" width="9.5703125" style="248" customWidth="1"/>
    <col min="6149" max="6149" width="9.7109375" style="248" customWidth="1"/>
    <col min="6150" max="6150" width="24.7109375" style="248" customWidth="1"/>
    <col min="6151" max="6151" width="24.85546875" style="248" customWidth="1"/>
    <col min="6152" max="6152" width="9.7109375" style="248" customWidth="1"/>
    <col min="6153" max="6153" width="13.5703125" style="248" customWidth="1"/>
    <col min="6154" max="6154" width="11.42578125" style="248" customWidth="1"/>
    <col min="6155" max="6400" width="9.140625" style="248"/>
    <col min="6401" max="6401" width="5.140625" style="248" customWidth="1"/>
    <col min="6402" max="6402" width="17.5703125" style="248" customWidth="1"/>
    <col min="6403" max="6403" width="26.5703125" style="248" customWidth="1"/>
    <col min="6404" max="6404" width="9.5703125" style="248" customWidth="1"/>
    <col min="6405" max="6405" width="9.7109375" style="248" customWidth="1"/>
    <col min="6406" max="6406" width="24.7109375" style="248" customWidth="1"/>
    <col min="6407" max="6407" width="24.85546875" style="248" customWidth="1"/>
    <col min="6408" max="6408" width="9.7109375" style="248" customWidth="1"/>
    <col min="6409" max="6409" width="13.5703125" style="248" customWidth="1"/>
    <col min="6410" max="6410" width="11.42578125" style="248" customWidth="1"/>
    <col min="6411" max="6656" width="9.140625" style="248"/>
    <col min="6657" max="6657" width="5.140625" style="248" customWidth="1"/>
    <col min="6658" max="6658" width="17.5703125" style="248" customWidth="1"/>
    <col min="6659" max="6659" width="26.5703125" style="248" customWidth="1"/>
    <col min="6660" max="6660" width="9.5703125" style="248" customWidth="1"/>
    <col min="6661" max="6661" width="9.7109375" style="248" customWidth="1"/>
    <col min="6662" max="6662" width="24.7109375" style="248" customWidth="1"/>
    <col min="6663" max="6663" width="24.85546875" style="248" customWidth="1"/>
    <col min="6664" max="6664" width="9.7109375" style="248" customWidth="1"/>
    <col min="6665" max="6665" width="13.5703125" style="248" customWidth="1"/>
    <col min="6666" max="6666" width="11.42578125" style="248" customWidth="1"/>
    <col min="6667" max="6912" width="9.140625" style="248"/>
    <col min="6913" max="6913" width="5.140625" style="248" customWidth="1"/>
    <col min="6914" max="6914" width="17.5703125" style="248" customWidth="1"/>
    <col min="6915" max="6915" width="26.5703125" style="248" customWidth="1"/>
    <col min="6916" max="6916" width="9.5703125" style="248" customWidth="1"/>
    <col min="6917" max="6917" width="9.7109375" style="248" customWidth="1"/>
    <col min="6918" max="6918" width="24.7109375" style="248" customWidth="1"/>
    <col min="6919" max="6919" width="24.85546875" style="248" customWidth="1"/>
    <col min="6920" max="6920" width="9.7109375" style="248" customWidth="1"/>
    <col min="6921" max="6921" width="13.5703125" style="248" customWidth="1"/>
    <col min="6922" max="6922" width="11.42578125" style="248" customWidth="1"/>
    <col min="6923" max="7168" width="9.140625" style="248"/>
    <col min="7169" max="7169" width="5.140625" style="248" customWidth="1"/>
    <col min="7170" max="7170" width="17.5703125" style="248" customWidth="1"/>
    <col min="7171" max="7171" width="26.5703125" style="248" customWidth="1"/>
    <col min="7172" max="7172" width="9.5703125" style="248" customWidth="1"/>
    <col min="7173" max="7173" width="9.7109375" style="248" customWidth="1"/>
    <col min="7174" max="7174" width="24.7109375" style="248" customWidth="1"/>
    <col min="7175" max="7175" width="24.85546875" style="248" customWidth="1"/>
    <col min="7176" max="7176" width="9.7109375" style="248" customWidth="1"/>
    <col min="7177" max="7177" width="13.5703125" style="248" customWidth="1"/>
    <col min="7178" max="7178" width="11.42578125" style="248" customWidth="1"/>
    <col min="7179" max="7424" width="9.140625" style="248"/>
    <col min="7425" max="7425" width="5.140625" style="248" customWidth="1"/>
    <col min="7426" max="7426" width="17.5703125" style="248" customWidth="1"/>
    <col min="7427" max="7427" width="26.5703125" style="248" customWidth="1"/>
    <col min="7428" max="7428" width="9.5703125" style="248" customWidth="1"/>
    <col min="7429" max="7429" width="9.7109375" style="248" customWidth="1"/>
    <col min="7430" max="7430" width="24.7109375" style="248" customWidth="1"/>
    <col min="7431" max="7431" width="24.85546875" style="248" customWidth="1"/>
    <col min="7432" max="7432" width="9.7109375" style="248" customWidth="1"/>
    <col min="7433" max="7433" width="13.5703125" style="248" customWidth="1"/>
    <col min="7434" max="7434" width="11.42578125" style="248" customWidth="1"/>
    <col min="7435" max="7680" width="9.140625" style="248"/>
    <col min="7681" max="7681" width="5.140625" style="248" customWidth="1"/>
    <col min="7682" max="7682" width="17.5703125" style="248" customWidth="1"/>
    <col min="7683" max="7683" width="26.5703125" style="248" customWidth="1"/>
    <col min="7684" max="7684" width="9.5703125" style="248" customWidth="1"/>
    <col min="7685" max="7685" width="9.7109375" style="248" customWidth="1"/>
    <col min="7686" max="7686" width="24.7109375" style="248" customWidth="1"/>
    <col min="7687" max="7687" width="24.85546875" style="248" customWidth="1"/>
    <col min="7688" max="7688" width="9.7109375" style="248" customWidth="1"/>
    <col min="7689" max="7689" width="13.5703125" style="248" customWidth="1"/>
    <col min="7690" max="7690" width="11.42578125" style="248" customWidth="1"/>
    <col min="7691" max="7936" width="9.140625" style="248"/>
    <col min="7937" max="7937" width="5.140625" style="248" customWidth="1"/>
    <col min="7938" max="7938" width="17.5703125" style="248" customWidth="1"/>
    <col min="7939" max="7939" width="26.5703125" style="248" customWidth="1"/>
    <col min="7940" max="7940" width="9.5703125" style="248" customWidth="1"/>
    <col min="7941" max="7941" width="9.7109375" style="248" customWidth="1"/>
    <col min="7942" max="7942" width="24.7109375" style="248" customWidth="1"/>
    <col min="7943" max="7943" width="24.85546875" style="248" customWidth="1"/>
    <col min="7944" max="7944" width="9.7109375" style="248" customWidth="1"/>
    <col min="7945" max="7945" width="13.5703125" style="248" customWidth="1"/>
    <col min="7946" max="7946" width="11.42578125" style="248" customWidth="1"/>
    <col min="7947" max="8192" width="9.140625" style="248"/>
    <col min="8193" max="8193" width="5.140625" style="248" customWidth="1"/>
    <col min="8194" max="8194" width="17.5703125" style="248" customWidth="1"/>
    <col min="8195" max="8195" width="26.5703125" style="248" customWidth="1"/>
    <col min="8196" max="8196" width="9.5703125" style="248" customWidth="1"/>
    <col min="8197" max="8197" width="9.7109375" style="248" customWidth="1"/>
    <col min="8198" max="8198" width="24.7109375" style="248" customWidth="1"/>
    <col min="8199" max="8199" width="24.85546875" style="248" customWidth="1"/>
    <col min="8200" max="8200" width="9.7109375" style="248" customWidth="1"/>
    <col min="8201" max="8201" width="13.5703125" style="248" customWidth="1"/>
    <col min="8202" max="8202" width="11.42578125" style="248" customWidth="1"/>
    <col min="8203" max="8448" width="9.140625" style="248"/>
    <col min="8449" max="8449" width="5.140625" style="248" customWidth="1"/>
    <col min="8450" max="8450" width="17.5703125" style="248" customWidth="1"/>
    <col min="8451" max="8451" width="26.5703125" style="248" customWidth="1"/>
    <col min="8452" max="8452" width="9.5703125" style="248" customWidth="1"/>
    <col min="8453" max="8453" width="9.7109375" style="248" customWidth="1"/>
    <col min="8454" max="8454" width="24.7109375" style="248" customWidth="1"/>
    <col min="8455" max="8455" width="24.85546875" style="248" customWidth="1"/>
    <col min="8456" max="8456" width="9.7109375" style="248" customWidth="1"/>
    <col min="8457" max="8457" width="13.5703125" style="248" customWidth="1"/>
    <col min="8458" max="8458" width="11.42578125" style="248" customWidth="1"/>
    <col min="8459" max="8704" width="9.140625" style="248"/>
    <col min="8705" max="8705" width="5.140625" style="248" customWidth="1"/>
    <col min="8706" max="8706" width="17.5703125" style="248" customWidth="1"/>
    <col min="8707" max="8707" width="26.5703125" style="248" customWidth="1"/>
    <col min="8708" max="8708" width="9.5703125" style="248" customWidth="1"/>
    <col min="8709" max="8709" width="9.7109375" style="248" customWidth="1"/>
    <col min="8710" max="8710" width="24.7109375" style="248" customWidth="1"/>
    <col min="8711" max="8711" width="24.85546875" style="248" customWidth="1"/>
    <col min="8712" max="8712" width="9.7109375" style="248" customWidth="1"/>
    <col min="8713" max="8713" width="13.5703125" style="248" customWidth="1"/>
    <col min="8714" max="8714" width="11.42578125" style="248" customWidth="1"/>
    <col min="8715" max="8960" width="9.140625" style="248"/>
    <col min="8961" max="8961" width="5.140625" style="248" customWidth="1"/>
    <col min="8962" max="8962" width="17.5703125" style="248" customWidth="1"/>
    <col min="8963" max="8963" width="26.5703125" style="248" customWidth="1"/>
    <col min="8964" max="8964" width="9.5703125" style="248" customWidth="1"/>
    <col min="8965" max="8965" width="9.7109375" style="248" customWidth="1"/>
    <col min="8966" max="8966" width="24.7109375" style="248" customWidth="1"/>
    <col min="8967" max="8967" width="24.85546875" style="248" customWidth="1"/>
    <col min="8968" max="8968" width="9.7109375" style="248" customWidth="1"/>
    <col min="8969" max="8969" width="13.5703125" style="248" customWidth="1"/>
    <col min="8970" max="8970" width="11.42578125" style="248" customWidth="1"/>
    <col min="8971" max="9216" width="9.140625" style="248"/>
    <col min="9217" max="9217" width="5.140625" style="248" customWidth="1"/>
    <col min="9218" max="9218" width="17.5703125" style="248" customWidth="1"/>
    <col min="9219" max="9219" width="26.5703125" style="248" customWidth="1"/>
    <col min="9220" max="9220" width="9.5703125" style="248" customWidth="1"/>
    <col min="9221" max="9221" width="9.7109375" style="248" customWidth="1"/>
    <col min="9222" max="9222" width="24.7109375" style="248" customWidth="1"/>
    <col min="9223" max="9223" width="24.85546875" style="248" customWidth="1"/>
    <col min="9224" max="9224" width="9.7109375" style="248" customWidth="1"/>
    <col min="9225" max="9225" width="13.5703125" style="248" customWidth="1"/>
    <col min="9226" max="9226" width="11.42578125" style="248" customWidth="1"/>
    <col min="9227" max="9472" width="9.140625" style="248"/>
    <col min="9473" max="9473" width="5.140625" style="248" customWidth="1"/>
    <col min="9474" max="9474" width="17.5703125" style="248" customWidth="1"/>
    <col min="9475" max="9475" width="26.5703125" style="248" customWidth="1"/>
    <col min="9476" max="9476" width="9.5703125" style="248" customWidth="1"/>
    <col min="9477" max="9477" width="9.7109375" style="248" customWidth="1"/>
    <col min="9478" max="9478" width="24.7109375" style="248" customWidth="1"/>
    <col min="9479" max="9479" width="24.85546875" style="248" customWidth="1"/>
    <col min="9480" max="9480" width="9.7109375" style="248" customWidth="1"/>
    <col min="9481" max="9481" width="13.5703125" style="248" customWidth="1"/>
    <col min="9482" max="9482" width="11.42578125" style="248" customWidth="1"/>
    <col min="9483" max="9728" width="9.140625" style="248"/>
    <col min="9729" max="9729" width="5.140625" style="248" customWidth="1"/>
    <col min="9730" max="9730" width="17.5703125" style="248" customWidth="1"/>
    <col min="9731" max="9731" width="26.5703125" style="248" customWidth="1"/>
    <col min="9732" max="9732" width="9.5703125" style="248" customWidth="1"/>
    <col min="9733" max="9733" width="9.7109375" style="248" customWidth="1"/>
    <col min="9734" max="9734" width="24.7109375" style="248" customWidth="1"/>
    <col min="9735" max="9735" width="24.85546875" style="248" customWidth="1"/>
    <col min="9736" max="9736" width="9.7109375" style="248" customWidth="1"/>
    <col min="9737" max="9737" width="13.5703125" style="248" customWidth="1"/>
    <col min="9738" max="9738" width="11.42578125" style="248" customWidth="1"/>
    <col min="9739" max="9984" width="9.140625" style="248"/>
    <col min="9985" max="9985" width="5.140625" style="248" customWidth="1"/>
    <col min="9986" max="9986" width="17.5703125" style="248" customWidth="1"/>
    <col min="9987" max="9987" width="26.5703125" style="248" customWidth="1"/>
    <col min="9988" max="9988" width="9.5703125" style="248" customWidth="1"/>
    <col min="9989" max="9989" width="9.7109375" style="248" customWidth="1"/>
    <col min="9990" max="9990" width="24.7109375" style="248" customWidth="1"/>
    <col min="9991" max="9991" width="24.85546875" style="248" customWidth="1"/>
    <col min="9992" max="9992" width="9.7109375" style="248" customWidth="1"/>
    <col min="9993" max="9993" width="13.5703125" style="248" customWidth="1"/>
    <col min="9994" max="9994" width="11.42578125" style="248" customWidth="1"/>
    <col min="9995" max="10240" width="9.140625" style="248"/>
    <col min="10241" max="10241" width="5.140625" style="248" customWidth="1"/>
    <col min="10242" max="10242" width="17.5703125" style="248" customWidth="1"/>
    <col min="10243" max="10243" width="26.5703125" style="248" customWidth="1"/>
    <col min="10244" max="10244" width="9.5703125" style="248" customWidth="1"/>
    <col min="10245" max="10245" width="9.7109375" style="248" customWidth="1"/>
    <col min="10246" max="10246" width="24.7109375" style="248" customWidth="1"/>
    <col min="10247" max="10247" width="24.85546875" style="248" customWidth="1"/>
    <col min="10248" max="10248" width="9.7109375" style="248" customWidth="1"/>
    <col min="10249" max="10249" width="13.5703125" style="248" customWidth="1"/>
    <col min="10250" max="10250" width="11.42578125" style="248" customWidth="1"/>
    <col min="10251" max="10496" width="9.140625" style="248"/>
    <col min="10497" max="10497" width="5.140625" style="248" customWidth="1"/>
    <col min="10498" max="10498" width="17.5703125" style="248" customWidth="1"/>
    <col min="10499" max="10499" width="26.5703125" style="248" customWidth="1"/>
    <col min="10500" max="10500" width="9.5703125" style="248" customWidth="1"/>
    <col min="10501" max="10501" width="9.7109375" style="248" customWidth="1"/>
    <col min="10502" max="10502" width="24.7109375" style="248" customWidth="1"/>
    <col min="10503" max="10503" width="24.85546875" style="248" customWidth="1"/>
    <col min="10504" max="10504" width="9.7109375" style="248" customWidth="1"/>
    <col min="10505" max="10505" width="13.5703125" style="248" customWidth="1"/>
    <col min="10506" max="10506" width="11.42578125" style="248" customWidth="1"/>
    <col min="10507" max="10752" width="9.140625" style="248"/>
    <col min="10753" max="10753" width="5.140625" style="248" customWidth="1"/>
    <col min="10754" max="10754" width="17.5703125" style="248" customWidth="1"/>
    <col min="10755" max="10755" width="26.5703125" style="248" customWidth="1"/>
    <col min="10756" max="10756" width="9.5703125" style="248" customWidth="1"/>
    <col min="10757" max="10757" width="9.7109375" style="248" customWidth="1"/>
    <col min="10758" max="10758" width="24.7109375" style="248" customWidth="1"/>
    <col min="10759" max="10759" width="24.85546875" style="248" customWidth="1"/>
    <col min="10760" max="10760" width="9.7109375" style="248" customWidth="1"/>
    <col min="10761" max="10761" width="13.5703125" style="248" customWidth="1"/>
    <col min="10762" max="10762" width="11.42578125" style="248" customWidth="1"/>
    <col min="10763" max="11008" width="9.140625" style="248"/>
    <col min="11009" max="11009" width="5.140625" style="248" customWidth="1"/>
    <col min="11010" max="11010" width="17.5703125" style="248" customWidth="1"/>
    <col min="11011" max="11011" width="26.5703125" style="248" customWidth="1"/>
    <col min="11012" max="11012" width="9.5703125" style="248" customWidth="1"/>
    <col min="11013" max="11013" width="9.7109375" style="248" customWidth="1"/>
    <col min="11014" max="11014" width="24.7109375" style="248" customWidth="1"/>
    <col min="11015" max="11015" width="24.85546875" style="248" customWidth="1"/>
    <col min="11016" max="11016" width="9.7109375" style="248" customWidth="1"/>
    <col min="11017" max="11017" width="13.5703125" style="248" customWidth="1"/>
    <col min="11018" max="11018" width="11.42578125" style="248" customWidth="1"/>
    <col min="11019" max="11264" width="9.140625" style="248"/>
    <col min="11265" max="11265" width="5.140625" style="248" customWidth="1"/>
    <col min="11266" max="11266" width="17.5703125" style="248" customWidth="1"/>
    <col min="11267" max="11267" width="26.5703125" style="248" customWidth="1"/>
    <col min="11268" max="11268" width="9.5703125" style="248" customWidth="1"/>
    <col min="11269" max="11269" width="9.7109375" style="248" customWidth="1"/>
    <col min="11270" max="11270" width="24.7109375" style="248" customWidth="1"/>
    <col min="11271" max="11271" width="24.85546875" style="248" customWidth="1"/>
    <col min="11272" max="11272" width="9.7109375" style="248" customWidth="1"/>
    <col min="11273" max="11273" width="13.5703125" style="248" customWidth="1"/>
    <col min="11274" max="11274" width="11.42578125" style="248" customWidth="1"/>
    <col min="11275" max="11520" width="9.140625" style="248"/>
    <col min="11521" max="11521" width="5.140625" style="248" customWidth="1"/>
    <col min="11522" max="11522" width="17.5703125" style="248" customWidth="1"/>
    <col min="11523" max="11523" width="26.5703125" style="248" customWidth="1"/>
    <col min="11524" max="11524" width="9.5703125" style="248" customWidth="1"/>
    <col min="11525" max="11525" width="9.7109375" style="248" customWidth="1"/>
    <col min="11526" max="11526" width="24.7109375" style="248" customWidth="1"/>
    <col min="11527" max="11527" width="24.85546875" style="248" customWidth="1"/>
    <col min="11528" max="11528" width="9.7109375" style="248" customWidth="1"/>
    <col min="11529" max="11529" width="13.5703125" style="248" customWidth="1"/>
    <col min="11530" max="11530" width="11.42578125" style="248" customWidth="1"/>
    <col min="11531" max="11776" width="9.140625" style="248"/>
    <col min="11777" max="11777" width="5.140625" style="248" customWidth="1"/>
    <col min="11778" max="11778" width="17.5703125" style="248" customWidth="1"/>
    <col min="11779" max="11779" width="26.5703125" style="248" customWidth="1"/>
    <col min="11780" max="11780" width="9.5703125" style="248" customWidth="1"/>
    <col min="11781" max="11781" width="9.7109375" style="248" customWidth="1"/>
    <col min="11782" max="11782" width="24.7109375" style="248" customWidth="1"/>
    <col min="11783" max="11783" width="24.85546875" style="248" customWidth="1"/>
    <col min="11784" max="11784" width="9.7109375" style="248" customWidth="1"/>
    <col min="11785" max="11785" width="13.5703125" style="248" customWidth="1"/>
    <col min="11786" max="11786" width="11.42578125" style="248" customWidth="1"/>
    <col min="11787" max="12032" width="9.140625" style="248"/>
    <col min="12033" max="12033" width="5.140625" style="248" customWidth="1"/>
    <col min="12034" max="12034" width="17.5703125" style="248" customWidth="1"/>
    <col min="12035" max="12035" width="26.5703125" style="248" customWidth="1"/>
    <col min="12036" max="12036" width="9.5703125" style="248" customWidth="1"/>
    <col min="12037" max="12037" width="9.7109375" style="248" customWidth="1"/>
    <col min="12038" max="12038" width="24.7109375" style="248" customWidth="1"/>
    <col min="12039" max="12039" width="24.85546875" style="248" customWidth="1"/>
    <col min="12040" max="12040" width="9.7109375" style="248" customWidth="1"/>
    <col min="12041" max="12041" width="13.5703125" style="248" customWidth="1"/>
    <col min="12042" max="12042" width="11.42578125" style="248" customWidth="1"/>
    <col min="12043" max="12288" width="9.140625" style="248"/>
    <col min="12289" max="12289" width="5.140625" style="248" customWidth="1"/>
    <col min="12290" max="12290" width="17.5703125" style="248" customWidth="1"/>
    <col min="12291" max="12291" width="26.5703125" style="248" customWidth="1"/>
    <col min="12292" max="12292" width="9.5703125" style="248" customWidth="1"/>
    <col min="12293" max="12293" width="9.7109375" style="248" customWidth="1"/>
    <col min="12294" max="12294" width="24.7109375" style="248" customWidth="1"/>
    <col min="12295" max="12295" width="24.85546875" style="248" customWidth="1"/>
    <col min="12296" max="12296" width="9.7109375" style="248" customWidth="1"/>
    <col min="12297" max="12297" width="13.5703125" style="248" customWidth="1"/>
    <col min="12298" max="12298" width="11.42578125" style="248" customWidth="1"/>
    <col min="12299" max="12544" width="9.140625" style="248"/>
    <col min="12545" max="12545" width="5.140625" style="248" customWidth="1"/>
    <col min="12546" max="12546" width="17.5703125" style="248" customWidth="1"/>
    <col min="12547" max="12547" width="26.5703125" style="248" customWidth="1"/>
    <col min="12548" max="12548" width="9.5703125" style="248" customWidth="1"/>
    <col min="12549" max="12549" width="9.7109375" style="248" customWidth="1"/>
    <col min="12550" max="12550" width="24.7109375" style="248" customWidth="1"/>
    <col min="12551" max="12551" width="24.85546875" style="248" customWidth="1"/>
    <col min="12552" max="12552" width="9.7109375" style="248" customWidth="1"/>
    <col min="12553" max="12553" width="13.5703125" style="248" customWidth="1"/>
    <col min="12554" max="12554" width="11.42578125" style="248" customWidth="1"/>
    <col min="12555" max="12800" width="9.140625" style="248"/>
    <col min="12801" max="12801" width="5.140625" style="248" customWidth="1"/>
    <col min="12802" max="12802" width="17.5703125" style="248" customWidth="1"/>
    <col min="12803" max="12803" width="26.5703125" style="248" customWidth="1"/>
    <col min="12804" max="12804" width="9.5703125" style="248" customWidth="1"/>
    <col min="12805" max="12805" width="9.7109375" style="248" customWidth="1"/>
    <col min="12806" max="12806" width="24.7109375" style="248" customWidth="1"/>
    <col min="12807" max="12807" width="24.85546875" style="248" customWidth="1"/>
    <col min="12808" max="12808" width="9.7109375" style="248" customWidth="1"/>
    <col min="12809" max="12809" width="13.5703125" style="248" customWidth="1"/>
    <col min="12810" max="12810" width="11.42578125" style="248" customWidth="1"/>
    <col min="12811" max="13056" width="9.140625" style="248"/>
    <col min="13057" max="13057" width="5.140625" style="248" customWidth="1"/>
    <col min="13058" max="13058" width="17.5703125" style="248" customWidth="1"/>
    <col min="13059" max="13059" width="26.5703125" style="248" customWidth="1"/>
    <col min="13060" max="13060" width="9.5703125" style="248" customWidth="1"/>
    <col min="13061" max="13061" width="9.7109375" style="248" customWidth="1"/>
    <col min="13062" max="13062" width="24.7109375" style="248" customWidth="1"/>
    <col min="13063" max="13063" width="24.85546875" style="248" customWidth="1"/>
    <col min="13064" max="13064" width="9.7109375" style="248" customWidth="1"/>
    <col min="13065" max="13065" width="13.5703125" style="248" customWidth="1"/>
    <col min="13066" max="13066" width="11.42578125" style="248" customWidth="1"/>
    <col min="13067" max="13312" width="9.140625" style="248"/>
    <col min="13313" max="13313" width="5.140625" style="248" customWidth="1"/>
    <col min="13314" max="13314" width="17.5703125" style="248" customWidth="1"/>
    <col min="13315" max="13315" width="26.5703125" style="248" customWidth="1"/>
    <col min="13316" max="13316" width="9.5703125" style="248" customWidth="1"/>
    <col min="13317" max="13317" width="9.7109375" style="248" customWidth="1"/>
    <col min="13318" max="13318" width="24.7109375" style="248" customWidth="1"/>
    <col min="13319" max="13319" width="24.85546875" style="248" customWidth="1"/>
    <col min="13320" max="13320" width="9.7109375" style="248" customWidth="1"/>
    <col min="13321" max="13321" width="13.5703125" style="248" customWidth="1"/>
    <col min="13322" max="13322" width="11.42578125" style="248" customWidth="1"/>
    <col min="13323" max="13568" width="9.140625" style="248"/>
    <col min="13569" max="13569" width="5.140625" style="248" customWidth="1"/>
    <col min="13570" max="13570" width="17.5703125" style="248" customWidth="1"/>
    <col min="13571" max="13571" width="26.5703125" style="248" customWidth="1"/>
    <col min="13572" max="13572" width="9.5703125" style="248" customWidth="1"/>
    <col min="13573" max="13573" width="9.7109375" style="248" customWidth="1"/>
    <col min="13574" max="13574" width="24.7109375" style="248" customWidth="1"/>
    <col min="13575" max="13575" width="24.85546875" style="248" customWidth="1"/>
    <col min="13576" max="13576" width="9.7109375" style="248" customWidth="1"/>
    <col min="13577" max="13577" width="13.5703125" style="248" customWidth="1"/>
    <col min="13578" max="13578" width="11.42578125" style="248" customWidth="1"/>
    <col min="13579" max="13824" width="9.140625" style="248"/>
    <col min="13825" max="13825" width="5.140625" style="248" customWidth="1"/>
    <col min="13826" max="13826" width="17.5703125" style="248" customWidth="1"/>
    <col min="13827" max="13827" width="26.5703125" style="248" customWidth="1"/>
    <col min="13828" max="13828" width="9.5703125" style="248" customWidth="1"/>
    <col min="13829" max="13829" width="9.7109375" style="248" customWidth="1"/>
    <col min="13830" max="13830" width="24.7109375" style="248" customWidth="1"/>
    <col min="13831" max="13831" width="24.85546875" style="248" customWidth="1"/>
    <col min="13832" max="13832" width="9.7109375" style="248" customWidth="1"/>
    <col min="13833" max="13833" width="13.5703125" style="248" customWidth="1"/>
    <col min="13834" max="13834" width="11.42578125" style="248" customWidth="1"/>
    <col min="13835" max="14080" width="9.140625" style="248"/>
    <col min="14081" max="14081" width="5.140625" style="248" customWidth="1"/>
    <col min="14082" max="14082" width="17.5703125" style="248" customWidth="1"/>
    <col min="14083" max="14083" width="26.5703125" style="248" customWidth="1"/>
    <col min="14084" max="14084" width="9.5703125" style="248" customWidth="1"/>
    <col min="14085" max="14085" width="9.7109375" style="248" customWidth="1"/>
    <col min="14086" max="14086" width="24.7109375" style="248" customWidth="1"/>
    <col min="14087" max="14087" width="24.85546875" style="248" customWidth="1"/>
    <col min="14088" max="14088" width="9.7109375" style="248" customWidth="1"/>
    <col min="14089" max="14089" width="13.5703125" style="248" customWidth="1"/>
    <col min="14090" max="14090" width="11.42578125" style="248" customWidth="1"/>
    <col min="14091" max="14336" width="9.140625" style="248"/>
    <col min="14337" max="14337" width="5.140625" style="248" customWidth="1"/>
    <col min="14338" max="14338" width="17.5703125" style="248" customWidth="1"/>
    <col min="14339" max="14339" width="26.5703125" style="248" customWidth="1"/>
    <col min="14340" max="14340" width="9.5703125" style="248" customWidth="1"/>
    <col min="14341" max="14341" width="9.7109375" style="248" customWidth="1"/>
    <col min="14342" max="14342" width="24.7109375" style="248" customWidth="1"/>
    <col min="14343" max="14343" width="24.85546875" style="248" customWidth="1"/>
    <col min="14344" max="14344" width="9.7109375" style="248" customWidth="1"/>
    <col min="14345" max="14345" width="13.5703125" style="248" customWidth="1"/>
    <col min="14346" max="14346" width="11.42578125" style="248" customWidth="1"/>
    <col min="14347" max="14592" width="9.140625" style="248"/>
    <col min="14593" max="14593" width="5.140625" style="248" customWidth="1"/>
    <col min="14594" max="14594" width="17.5703125" style="248" customWidth="1"/>
    <col min="14595" max="14595" width="26.5703125" style="248" customWidth="1"/>
    <col min="14596" max="14596" width="9.5703125" style="248" customWidth="1"/>
    <col min="14597" max="14597" width="9.7109375" style="248" customWidth="1"/>
    <col min="14598" max="14598" width="24.7109375" style="248" customWidth="1"/>
    <col min="14599" max="14599" width="24.85546875" style="248" customWidth="1"/>
    <col min="14600" max="14600" width="9.7109375" style="248" customWidth="1"/>
    <col min="14601" max="14601" width="13.5703125" style="248" customWidth="1"/>
    <col min="14602" max="14602" width="11.42578125" style="248" customWidth="1"/>
    <col min="14603" max="14848" width="9.140625" style="248"/>
    <col min="14849" max="14849" width="5.140625" style="248" customWidth="1"/>
    <col min="14850" max="14850" width="17.5703125" style="248" customWidth="1"/>
    <col min="14851" max="14851" width="26.5703125" style="248" customWidth="1"/>
    <col min="14852" max="14852" width="9.5703125" style="248" customWidth="1"/>
    <col min="14853" max="14853" width="9.7109375" style="248" customWidth="1"/>
    <col min="14854" max="14854" width="24.7109375" style="248" customWidth="1"/>
    <col min="14855" max="14855" width="24.85546875" style="248" customWidth="1"/>
    <col min="14856" max="14856" width="9.7109375" style="248" customWidth="1"/>
    <col min="14857" max="14857" width="13.5703125" style="248" customWidth="1"/>
    <col min="14858" max="14858" width="11.42578125" style="248" customWidth="1"/>
    <col min="14859" max="15104" width="9.140625" style="248"/>
    <col min="15105" max="15105" width="5.140625" style="248" customWidth="1"/>
    <col min="15106" max="15106" width="17.5703125" style="248" customWidth="1"/>
    <col min="15107" max="15107" width="26.5703125" style="248" customWidth="1"/>
    <col min="15108" max="15108" width="9.5703125" style="248" customWidth="1"/>
    <col min="15109" max="15109" width="9.7109375" style="248" customWidth="1"/>
    <col min="15110" max="15110" width="24.7109375" style="248" customWidth="1"/>
    <col min="15111" max="15111" width="24.85546875" style="248" customWidth="1"/>
    <col min="15112" max="15112" width="9.7109375" style="248" customWidth="1"/>
    <col min="15113" max="15113" width="13.5703125" style="248" customWidth="1"/>
    <col min="15114" max="15114" width="11.42578125" style="248" customWidth="1"/>
    <col min="15115" max="15360" width="9.140625" style="248"/>
    <col min="15361" max="15361" width="5.140625" style="248" customWidth="1"/>
    <col min="15362" max="15362" width="17.5703125" style="248" customWidth="1"/>
    <col min="15363" max="15363" width="26.5703125" style="248" customWidth="1"/>
    <col min="15364" max="15364" width="9.5703125" style="248" customWidth="1"/>
    <col min="15365" max="15365" width="9.7109375" style="248" customWidth="1"/>
    <col min="15366" max="15366" width="24.7109375" style="248" customWidth="1"/>
    <col min="15367" max="15367" width="24.85546875" style="248" customWidth="1"/>
    <col min="15368" max="15368" width="9.7109375" style="248" customWidth="1"/>
    <col min="15369" max="15369" width="13.5703125" style="248" customWidth="1"/>
    <col min="15370" max="15370" width="11.42578125" style="248" customWidth="1"/>
    <col min="15371" max="15616" width="9.140625" style="248"/>
    <col min="15617" max="15617" width="5.140625" style="248" customWidth="1"/>
    <col min="15618" max="15618" width="17.5703125" style="248" customWidth="1"/>
    <col min="15619" max="15619" width="26.5703125" style="248" customWidth="1"/>
    <col min="15620" max="15620" width="9.5703125" style="248" customWidth="1"/>
    <col min="15621" max="15621" width="9.7109375" style="248" customWidth="1"/>
    <col min="15622" max="15622" width="24.7109375" style="248" customWidth="1"/>
    <col min="15623" max="15623" width="24.85546875" style="248" customWidth="1"/>
    <col min="15624" max="15624" width="9.7109375" style="248" customWidth="1"/>
    <col min="15625" max="15625" width="13.5703125" style="248" customWidth="1"/>
    <col min="15626" max="15626" width="11.42578125" style="248" customWidth="1"/>
    <col min="15627" max="15872" width="9.140625" style="248"/>
    <col min="15873" max="15873" width="5.140625" style="248" customWidth="1"/>
    <col min="15874" max="15874" width="17.5703125" style="248" customWidth="1"/>
    <col min="15875" max="15875" width="26.5703125" style="248" customWidth="1"/>
    <col min="15876" max="15876" width="9.5703125" style="248" customWidth="1"/>
    <col min="15877" max="15877" width="9.7109375" style="248" customWidth="1"/>
    <col min="15878" max="15878" width="24.7109375" style="248" customWidth="1"/>
    <col min="15879" max="15879" width="24.85546875" style="248" customWidth="1"/>
    <col min="15880" max="15880" width="9.7109375" style="248" customWidth="1"/>
    <col min="15881" max="15881" width="13.5703125" style="248" customWidth="1"/>
    <col min="15882" max="15882" width="11.42578125" style="248" customWidth="1"/>
    <col min="15883" max="16128" width="9.140625" style="248"/>
    <col min="16129" max="16129" width="5.140625" style="248" customWidth="1"/>
    <col min="16130" max="16130" width="17.5703125" style="248" customWidth="1"/>
    <col min="16131" max="16131" width="26.5703125" style="248" customWidth="1"/>
    <col min="16132" max="16132" width="9.5703125" style="248" customWidth="1"/>
    <col min="16133" max="16133" width="9.7109375" style="248" customWidth="1"/>
    <col min="16134" max="16134" width="24.7109375" style="248" customWidth="1"/>
    <col min="16135" max="16135" width="24.85546875" style="248" customWidth="1"/>
    <col min="16136" max="16136" width="9.7109375" style="248" customWidth="1"/>
    <col min="16137" max="16137" width="13.5703125" style="248" customWidth="1"/>
    <col min="16138" max="16138" width="11.42578125" style="248" customWidth="1"/>
    <col min="16139" max="16384" width="9.140625" style="248"/>
  </cols>
  <sheetData>
    <row r="1" spans="1:10" ht="18.75">
      <c r="A1" s="627" t="s">
        <v>1629</v>
      </c>
      <c r="B1" s="627"/>
      <c r="C1" s="627"/>
      <c r="D1" s="627"/>
      <c r="E1" s="627"/>
      <c r="F1" s="627"/>
      <c r="G1" s="627"/>
      <c r="H1" s="627"/>
      <c r="I1" s="627"/>
      <c r="J1" s="627"/>
    </row>
    <row r="2" spans="1:10" ht="18.75">
      <c r="A2" s="627" t="s">
        <v>1630</v>
      </c>
      <c r="B2" s="627"/>
      <c r="C2" s="627"/>
      <c r="D2" s="627"/>
      <c r="E2" s="627"/>
      <c r="F2" s="627"/>
      <c r="G2" s="627"/>
      <c r="H2" s="627"/>
      <c r="I2" s="627"/>
      <c r="J2" s="627"/>
    </row>
    <row r="3" spans="1:10" s="249" customFormat="1" ht="15.75" customHeight="1">
      <c r="A3" s="628" t="s">
        <v>1631</v>
      </c>
      <c r="B3" s="628"/>
      <c r="C3" s="628"/>
      <c r="D3" s="628"/>
      <c r="E3" s="628"/>
      <c r="F3" s="628"/>
      <c r="G3" s="628"/>
      <c r="H3" s="628"/>
      <c r="I3" s="628"/>
      <c r="J3" s="629"/>
    </row>
    <row r="4" spans="1:10" s="250" customFormat="1">
      <c r="A4" s="623" t="s">
        <v>1632</v>
      </c>
      <c r="B4" s="623" t="s">
        <v>1633</v>
      </c>
      <c r="C4" s="623" t="s">
        <v>1634</v>
      </c>
      <c r="D4" s="623" t="s">
        <v>1635</v>
      </c>
      <c r="E4" s="623" t="s">
        <v>1636</v>
      </c>
      <c r="F4" s="623" t="s">
        <v>1637</v>
      </c>
      <c r="G4" s="623" t="s">
        <v>1635</v>
      </c>
      <c r="H4" s="623" t="s">
        <v>1636</v>
      </c>
      <c r="I4" s="625" t="s">
        <v>1638</v>
      </c>
      <c r="J4" s="623" t="s">
        <v>1639</v>
      </c>
    </row>
    <row r="5" spans="1:10" s="250" customFormat="1">
      <c r="A5" s="624"/>
      <c r="B5" s="624"/>
      <c r="C5" s="624"/>
      <c r="D5" s="624"/>
      <c r="E5" s="624"/>
      <c r="F5" s="624"/>
      <c r="G5" s="624"/>
      <c r="H5" s="624"/>
      <c r="I5" s="626"/>
      <c r="J5" s="624"/>
    </row>
    <row r="6" spans="1:10" ht="18.75">
      <c r="A6" s="251">
        <v>1</v>
      </c>
      <c r="B6" s="251" t="s">
        <v>1640</v>
      </c>
      <c r="C6" s="252" t="s">
        <v>1641</v>
      </c>
      <c r="D6" s="251" t="s">
        <v>1642</v>
      </c>
      <c r="E6" s="251" t="s">
        <v>12</v>
      </c>
      <c r="F6" s="251" t="s">
        <v>1643</v>
      </c>
      <c r="G6" s="251" t="s">
        <v>1644</v>
      </c>
      <c r="H6" s="251" t="s">
        <v>12</v>
      </c>
      <c r="I6" s="253">
        <v>9848067297</v>
      </c>
      <c r="J6" s="252"/>
    </row>
    <row r="7" spans="1:10" ht="18.75">
      <c r="A7" s="251">
        <v>2</v>
      </c>
      <c r="B7" s="251" t="s">
        <v>1640</v>
      </c>
      <c r="C7" s="252" t="s">
        <v>1645</v>
      </c>
      <c r="D7" s="251" t="s">
        <v>1646</v>
      </c>
      <c r="E7" s="251" t="s">
        <v>12</v>
      </c>
      <c r="F7" s="251" t="s">
        <v>1647</v>
      </c>
      <c r="G7" s="251" t="s">
        <v>1710</v>
      </c>
      <c r="H7" s="251" t="s">
        <v>12</v>
      </c>
      <c r="I7" s="253">
        <v>9848065800</v>
      </c>
      <c r="J7" s="252"/>
    </row>
    <row r="8" spans="1:10" ht="18.75">
      <c r="A8" s="251">
        <v>3</v>
      </c>
      <c r="B8" s="251" t="s">
        <v>1640</v>
      </c>
      <c r="C8" s="252" t="s">
        <v>1648</v>
      </c>
      <c r="D8" s="251" t="s">
        <v>1649</v>
      </c>
      <c r="E8" s="251" t="s">
        <v>12</v>
      </c>
      <c r="F8" s="251" t="s">
        <v>1650</v>
      </c>
      <c r="G8" s="251" t="s">
        <v>1651</v>
      </c>
      <c r="H8" s="251" t="s">
        <v>1652</v>
      </c>
      <c r="I8" s="253">
        <v>9858020119</v>
      </c>
      <c r="J8" s="252"/>
    </row>
    <row r="9" spans="1:10" ht="18.75">
      <c r="A9" s="251">
        <v>4</v>
      </c>
      <c r="B9" s="251" t="s">
        <v>1640</v>
      </c>
      <c r="C9" s="252" t="s">
        <v>1653</v>
      </c>
      <c r="D9" s="251" t="s">
        <v>1654</v>
      </c>
      <c r="E9" s="251" t="s">
        <v>12</v>
      </c>
      <c r="F9" s="251" t="s">
        <v>1655</v>
      </c>
      <c r="G9" s="251" t="s">
        <v>1656</v>
      </c>
      <c r="H9" s="251" t="s">
        <v>12</v>
      </c>
      <c r="I9" s="253">
        <v>9858032222</v>
      </c>
      <c r="J9" s="252"/>
    </row>
    <row r="10" spans="1:10" ht="18.75">
      <c r="A10" s="251">
        <v>5</v>
      </c>
      <c r="B10" s="251" t="s">
        <v>1657</v>
      </c>
      <c r="C10" s="252" t="s">
        <v>1658</v>
      </c>
      <c r="D10" s="251" t="s">
        <v>1654</v>
      </c>
      <c r="E10" s="251" t="s">
        <v>12</v>
      </c>
      <c r="F10" s="251" t="s">
        <v>1655</v>
      </c>
      <c r="G10" s="251" t="s">
        <v>1659</v>
      </c>
      <c r="H10" s="251" t="s">
        <v>12</v>
      </c>
      <c r="I10" s="253">
        <v>9858032222</v>
      </c>
      <c r="J10" s="252"/>
    </row>
    <row r="11" spans="1:10" ht="18.75">
      <c r="A11" s="251">
        <v>6</v>
      </c>
      <c r="B11" s="251" t="s">
        <v>1640</v>
      </c>
      <c r="C11" s="252" t="s">
        <v>1660</v>
      </c>
      <c r="D11" s="251" t="s">
        <v>1661</v>
      </c>
      <c r="E11" s="251" t="s">
        <v>12</v>
      </c>
      <c r="F11" s="251" t="s">
        <v>1662</v>
      </c>
      <c r="G11" s="251" t="s">
        <v>1663</v>
      </c>
      <c r="H11" s="251" t="s">
        <v>12</v>
      </c>
      <c r="I11" s="253">
        <v>9858027797</v>
      </c>
      <c r="J11" s="252"/>
    </row>
    <row r="12" spans="1:10" ht="18.75">
      <c r="A12" s="251">
        <v>7</v>
      </c>
      <c r="B12" s="251" t="s">
        <v>1640</v>
      </c>
      <c r="C12" s="252" t="s">
        <v>1664</v>
      </c>
      <c r="D12" s="251" t="s">
        <v>1646</v>
      </c>
      <c r="E12" s="251" t="s">
        <v>12</v>
      </c>
      <c r="F12" s="251" t="s">
        <v>1665</v>
      </c>
      <c r="G12" s="251" t="s">
        <v>1666</v>
      </c>
      <c r="H12" s="251" t="s">
        <v>12</v>
      </c>
      <c r="I12" s="253">
        <v>9858021305</v>
      </c>
      <c r="J12" s="252"/>
    </row>
    <row r="13" spans="1:10" ht="18.75">
      <c r="A13" s="251">
        <v>8</v>
      </c>
      <c r="B13" s="251" t="s">
        <v>1640</v>
      </c>
      <c r="C13" s="252" t="s">
        <v>1667</v>
      </c>
      <c r="D13" s="251" t="s">
        <v>1668</v>
      </c>
      <c r="E13" s="251" t="s">
        <v>12</v>
      </c>
      <c r="F13" s="251" t="s">
        <v>1669</v>
      </c>
      <c r="G13" s="251" t="s">
        <v>1670</v>
      </c>
      <c r="H13" s="251" t="s">
        <v>12</v>
      </c>
      <c r="I13" s="253">
        <v>9858020919</v>
      </c>
      <c r="J13" s="252"/>
    </row>
    <row r="14" spans="1:10" ht="18.75">
      <c r="A14" s="251">
        <v>9</v>
      </c>
      <c r="B14" s="251" t="s">
        <v>1657</v>
      </c>
      <c r="C14" s="252" t="s">
        <v>1671</v>
      </c>
      <c r="D14" s="251" t="s">
        <v>1672</v>
      </c>
      <c r="E14" s="251" t="s">
        <v>12</v>
      </c>
      <c r="F14" s="251" t="s">
        <v>1673</v>
      </c>
      <c r="G14" s="251" t="s">
        <v>1674</v>
      </c>
      <c r="H14" s="251" t="s">
        <v>12</v>
      </c>
      <c r="I14" s="253">
        <v>9868018122</v>
      </c>
      <c r="J14" s="252"/>
    </row>
    <row r="15" spans="1:10" ht="18.75">
      <c r="A15" s="251">
        <v>10</v>
      </c>
      <c r="B15" s="251" t="s">
        <v>1657</v>
      </c>
      <c r="C15" s="252" t="s">
        <v>1675</v>
      </c>
      <c r="D15" s="251" t="s">
        <v>1649</v>
      </c>
      <c r="E15" s="251" t="s">
        <v>12</v>
      </c>
      <c r="F15" s="251" t="s">
        <v>1676</v>
      </c>
      <c r="G15" s="251" t="s">
        <v>1651</v>
      </c>
      <c r="H15" s="251" t="s">
        <v>12</v>
      </c>
      <c r="I15" s="253">
        <v>9858020119</v>
      </c>
      <c r="J15" s="252"/>
    </row>
    <row r="16" spans="1:10" ht="18.75">
      <c r="A16" s="251">
        <v>11</v>
      </c>
      <c r="B16" s="251" t="s">
        <v>1640</v>
      </c>
      <c r="C16" s="252" t="s">
        <v>1677</v>
      </c>
      <c r="D16" s="251" t="s">
        <v>1654</v>
      </c>
      <c r="E16" s="251" t="s">
        <v>12</v>
      </c>
      <c r="F16" s="251" t="s">
        <v>1678</v>
      </c>
      <c r="G16" s="251" t="s">
        <v>1679</v>
      </c>
      <c r="H16" s="251" t="s">
        <v>12</v>
      </c>
      <c r="I16" s="253">
        <v>9858039222</v>
      </c>
      <c r="J16" s="252"/>
    </row>
    <row r="17" spans="1:10" ht="18.75">
      <c r="A17" s="251">
        <v>12</v>
      </c>
      <c r="B17" s="251" t="s">
        <v>1640</v>
      </c>
      <c r="C17" s="252" t="s">
        <v>1680</v>
      </c>
      <c r="D17" s="251" t="s">
        <v>1654</v>
      </c>
      <c r="E17" s="251" t="s">
        <v>12</v>
      </c>
      <c r="F17" s="251" t="s">
        <v>1681</v>
      </c>
      <c r="G17" s="251" t="s">
        <v>1682</v>
      </c>
      <c r="H17" s="251" t="s">
        <v>12</v>
      </c>
      <c r="I17" s="253">
        <v>9848183417</v>
      </c>
      <c r="J17" s="252"/>
    </row>
    <row r="18" spans="1:10" ht="18.75">
      <c r="A18" s="251">
        <v>13</v>
      </c>
      <c r="B18" s="251" t="s">
        <v>1640</v>
      </c>
      <c r="C18" s="252" t="s">
        <v>1683</v>
      </c>
      <c r="D18" s="251" t="s">
        <v>1684</v>
      </c>
      <c r="E18" s="251" t="s">
        <v>12</v>
      </c>
      <c r="F18" s="251" t="s">
        <v>1685</v>
      </c>
      <c r="G18" s="251" t="s">
        <v>1686</v>
      </c>
      <c r="H18" s="251" t="s">
        <v>12</v>
      </c>
      <c r="I18" s="253">
        <v>9858027380</v>
      </c>
      <c r="J18" s="252"/>
    </row>
    <row r="19" spans="1:10" ht="18.75">
      <c r="A19" s="251">
        <v>14</v>
      </c>
      <c r="B19" s="251" t="s">
        <v>1640</v>
      </c>
      <c r="C19" s="252" t="s">
        <v>1687</v>
      </c>
      <c r="D19" s="251" t="s">
        <v>1688</v>
      </c>
      <c r="E19" s="251" t="s">
        <v>12</v>
      </c>
      <c r="F19" s="251" t="s">
        <v>1689</v>
      </c>
      <c r="G19" s="251" t="s">
        <v>1690</v>
      </c>
      <c r="H19" s="251" t="s">
        <v>12</v>
      </c>
      <c r="I19" s="253">
        <v>9858025763</v>
      </c>
      <c r="J19" s="252"/>
    </row>
    <row r="20" spans="1:10" ht="18.75">
      <c r="A20" s="251">
        <v>15</v>
      </c>
      <c r="B20" s="251" t="s">
        <v>1640</v>
      </c>
      <c r="C20" s="252" t="s">
        <v>1691</v>
      </c>
      <c r="D20" s="251" t="s">
        <v>1688</v>
      </c>
      <c r="E20" s="251" t="s">
        <v>12</v>
      </c>
      <c r="F20" s="251" t="s">
        <v>1692</v>
      </c>
      <c r="G20" s="251" t="s">
        <v>1693</v>
      </c>
      <c r="H20" s="254" t="s">
        <v>1694</v>
      </c>
      <c r="I20" s="253">
        <v>9847834043</v>
      </c>
      <c r="J20" s="252"/>
    </row>
    <row r="21" spans="1:10" ht="18.75">
      <c r="A21" s="251">
        <v>16</v>
      </c>
      <c r="B21" s="251" t="s">
        <v>1640</v>
      </c>
      <c r="C21" s="252" t="s">
        <v>1695</v>
      </c>
      <c r="D21" s="251" t="s">
        <v>1646</v>
      </c>
      <c r="E21" s="251" t="s">
        <v>12</v>
      </c>
      <c r="F21" s="251" t="s">
        <v>1696</v>
      </c>
      <c r="G21" s="251" t="s">
        <v>1697</v>
      </c>
      <c r="H21" s="251" t="s">
        <v>1698</v>
      </c>
      <c r="I21" s="253">
        <v>9804526150</v>
      </c>
      <c r="J21" s="252"/>
    </row>
    <row r="22" spans="1:10" ht="18.75">
      <c r="A22" s="251">
        <v>17</v>
      </c>
      <c r="B22" s="251" t="s">
        <v>1640</v>
      </c>
      <c r="C22" s="252" t="s">
        <v>1699</v>
      </c>
      <c r="D22" s="251" t="s">
        <v>1700</v>
      </c>
      <c r="E22" s="251" t="s">
        <v>12</v>
      </c>
      <c r="F22" s="251" t="s">
        <v>1701</v>
      </c>
      <c r="G22" s="251" t="s">
        <v>1702</v>
      </c>
      <c r="H22" s="251" t="s">
        <v>12</v>
      </c>
      <c r="I22" s="253">
        <v>9858024652</v>
      </c>
      <c r="J22" s="252"/>
    </row>
    <row r="23" spans="1:10" ht="18.75">
      <c r="A23" s="251">
        <v>18</v>
      </c>
      <c r="B23" s="251" t="s">
        <v>1640</v>
      </c>
      <c r="C23" s="252" t="s">
        <v>1703</v>
      </c>
      <c r="D23" s="251" t="s">
        <v>1704</v>
      </c>
      <c r="E23" s="251" t="s">
        <v>12</v>
      </c>
      <c r="F23" s="251" t="s">
        <v>1705</v>
      </c>
      <c r="G23" s="251" t="s">
        <v>1706</v>
      </c>
      <c r="H23" s="251" t="s">
        <v>12</v>
      </c>
      <c r="I23" s="253">
        <v>9858022444</v>
      </c>
      <c r="J23" s="252"/>
    </row>
    <row r="24" spans="1:10" ht="18.75">
      <c r="A24" s="251">
        <v>19</v>
      </c>
      <c r="B24" s="251" t="s">
        <v>1640</v>
      </c>
      <c r="C24" s="252" t="s">
        <v>1707</v>
      </c>
      <c r="D24" s="251" t="s">
        <v>1654</v>
      </c>
      <c r="E24" s="251" t="s">
        <v>12</v>
      </c>
      <c r="F24" s="251" t="s">
        <v>1708</v>
      </c>
      <c r="G24" s="251" t="s">
        <v>1709</v>
      </c>
      <c r="H24" s="251" t="s">
        <v>12</v>
      </c>
      <c r="I24" s="253">
        <v>9851166277</v>
      </c>
      <c r="J24" s="252"/>
    </row>
    <row r="25" spans="1:10">
      <c r="I25" s="256"/>
    </row>
    <row r="26" spans="1:10">
      <c r="I26" s="256"/>
    </row>
    <row r="27" spans="1:10">
      <c r="I27" s="256"/>
    </row>
    <row r="28" spans="1:10">
      <c r="I28" s="256"/>
    </row>
    <row r="29" spans="1:10">
      <c r="I29" s="256"/>
    </row>
    <row r="30" spans="1:10">
      <c r="I30" s="256"/>
    </row>
    <row r="31" spans="1:10">
      <c r="I31" s="256"/>
    </row>
    <row r="32" spans="1:10">
      <c r="I32" s="256"/>
    </row>
    <row r="33" spans="9:9">
      <c r="I33" s="256"/>
    </row>
    <row r="34" spans="9:9">
      <c r="I34" s="256"/>
    </row>
    <row r="35" spans="9:9">
      <c r="I35" s="256"/>
    </row>
    <row r="36" spans="9:9">
      <c r="I36" s="256"/>
    </row>
    <row r="37" spans="9:9">
      <c r="I37" s="256"/>
    </row>
    <row r="38" spans="9:9">
      <c r="I38" s="256"/>
    </row>
    <row r="39" spans="9:9">
      <c r="I39" s="256"/>
    </row>
    <row r="40" spans="9:9">
      <c r="I40" s="256"/>
    </row>
    <row r="41" spans="9:9">
      <c r="I41" s="256"/>
    </row>
    <row r="42" spans="9:9">
      <c r="I42" s="256"/>
    </row>
    <row r="43" spans="9:9">
      <c r="I43" s="256"/>
    </row>
    <row r="44" spans="9:9">
      <c r="I44" s="256"/>
    </row>
    <row r="45" spans="9:9">
      <c r="I45" s="256"/>
    </row>
    <row r="46" spans="9:9">
      <c r="I46" s="256"/>
    </row>
    <row r="47" spans="9:9">
      <c r="I47" s="256"/>
    </row>
    <row r="48" spans="9:9">
      <c r="I48" s="256"/>
    </row>
    <row r="49" spans="9:9">
      <c r="I49" s="256"/>
    </row>
    <row r="50" spans="9:9">
      <c r="I50" s="256"/>
    </row>
    <row r="51" spans="9:9">
      <c r="I51" s="256"/>
    </row>
    <row r="52" spans="9:9">
      <c r="I52" s="256"/>
    </row>
    <row r="53" spans="9:9">
      <c r="I53" s="256"/>
    </row>
    <row r="54" spans="9:9">
      <c r="I54" s="256"/>
    </row>
    <row r="55" spans="9:9">
      <c r="I55" s="256"/>
    </row>
    <row r="56" spans="9:9">
      <c r="I56" s="256"/>
    </row>
    <row r="57" spans="9:9">
      <c r="I57" s="256"/>
    </row>
    <row r="58" spans="9:9">
      <c r="I58" s="256"/>
    </row>
    <row r="59" spans="9:9">
      <c r="I59" s="256"/>
    </row>
    <row r="60" spans="9:9">
      <c r="I60" s="256"/>
    </row>
    <row r="61" spans="9:9">
      <c r="I61" s="256"/>
    </row>
    <row r="62" spans="9:9">
      <c r="I62" s="256"/>
    </row>
    <row r="63" spans="9:9">
      <c r="I63" s="256"/>
    </row>
    <row r="64" spans="9:9">
      <c r="I64" s="256"/>
    </row>
    <row r="65" spans="9:9">
      <c r="I65" s="256"/>
    </row>
    <row r="66" spans="9:9">
      <c r="I66" s="256"/>
    </row>
    <row r="67" spans="9:9">
      <c r="I67" s="256"/>
    </row>
    <row r="68" spans="9:9">
      <c r="I68" s="256"/>
    </row>
    <row r="69" spans="9:9">
      <c r="I69" s="256"/>
    </row>
    <row r="70" spans="9:9">
      <c r="I70" s="256"/>
    </row>
    <row r="71" spans="9:9">
      <c r="I71" s="256"/>
    </row>
    <row r="72" spans="9:9">
      <c r="I72" s="256"/>
    </row>
    <row r="73" spans="9:9">
      <c r="I73" s="256"/>
    </row>
    <row r="74" spans="9:9">
      <c r="I74" s="256"/>
    </row>
    <row r="75" spans="9:9">
      <c r="I75" s="256"/>
    </row>
    <row r="76" spans="9:9">
      <c r="I76" s="256"/>
    </row>
    <row r="77" spans="9:9">
      <c r="I77" s="256"/>
    </row>
    <row r="78" spans="9:9">
      <c r="I78" s="256"/>
    </row>
    <row r="79" spans="9:9">
      <c r="I79" s="256"/>
    </row>
    <row r="80" spans="9:9">
      <c r="I80" s="256"/>
    </row>
    <row r="81" spans="9:9">
      <c r="I81" s="256"/>
    </row>
    <row r="82" spans="9:9">
      <c r="I82" s="256"/>
    </row>
    <row r="83" spans="9:9">
      <c r="I83" s="256"/>
    </row>
    <row r="84" spans="9:9">
      <c r="I84" s="256"/>
    </row>
    <row r="85" spans="9:9">
      <c r="I85" s="256"/>
    </row>
    <row r="86" spans="9:9">
      <c r="I86" s="256"/>
    </row>
    <row r="87" spans="9:9">
      <c r="I87" s="256"/>
    </row>
    <row r="88" spans="9:9">
      <c r="I88" s="256"/>
    </row>
    <row r="89" spans="9:9">
      <c r="I89" s="256"/>
    </row>
    <row r="90" spans="9:9">
      <c r="I90" s="256"/>
    </row>
    <row r="91" spans="9:9">
      <c r="I91" s="256"/>
    </row>
    <row r="92" spans="9:9">
      <c r="I92" s="256"/>
    </row>
    <row r="93" spans="9:9">
      <c r="I93" s="256"/>
    </row>
    <row r="94" spans="9:9">
      <c r="I94" s="256"/>
    </row>
    <row r="95" spans="9:9">
      <c r="I95" s="256"/>
    </row>
    <row r="96" spans="9:9">
      <c r="I96" s="256"/>
    </row>
    <row r="97" spans="9:9">
      <c r="I97" s="256"/>
    </row>
    <row r="98" spans="9:9">
      <c r="I98" s="256"/>
    </row>
    <row r="99" spans="9:9">
      <c r="I99" s="256"/>
    </row>
    <row r="100" spans="9:9">
      <c r="I100" s="256"/>
    </row>
    <row r="101" spans="9:9">
      <c r="I101" s="256"/>
    </row>
    <row r="102" spans="9:9">
      <c r="I102" s="256"/>
    </row>
    <row r="103" spans="9:9">
      <c r="I103" s="256"/>
    </row>
    <row r="104" spans="9:9">
      <c r="I104" s="256"/>
    </row>
    <row r="105" spans="9:9">
      <c r="I105" s="256"/>
    </row>
    <row r="106" spans="9:9">
      <c r="I106" s="256"/>
    </row>
    <row r="107" spans="9:9">
      <c r="I107" s="256"/>
    </row>
    <row r="108" spans="9:9">
      <c r="I108" s="256"/>
    </row>
    <row r="109" spans="9:9">
      <c r="I109" s="256"/>
    </row>
    <row r="110" spans="9:9">
      <c r="I110" s="256"/>
    </row>
    <row r="111" spans="9:9">
      <c r="I111" s="256"/>
    </row>
    <row r="112" spans="9:9">
      <c r="I112" s="256"/>
    </row>
    <row r="113" spans="9:9">
      <c r="I113" s="256"/>
    </row>
    <row r="114" spans="9:9">
      <c r="I114" s="256"/>
    </row>
    <row r="115" spans="9:9">
      <c r="I115" s="256"/>
    </row>
    <row r="116" spans="9:9">
      <c r="I116" s="256"/>
    </row>
    <row r="117" spans="9:9">
      <c r="I117" s="256"/>
    </row>
    <row r="118" spans="9:9">
      <c r="I118" s="256"/>
    </row>
    <row r="119" spans="9:9">
      <c r="I119" s="256"/>
    </row>
    <row r="120" spans="9:9">
      <c r="I120" s="256"/>
    </row>
    <row r="121" spans="9:9">
      <c r="I121" s="256"/>
    </row>
    <row r="122" spans="9:9">
      <c r="I122" s="256"/>
    </row>
    <row r="123" spans="9:9">
      <c r="I123" s="256"/>
    </row>
    <row r="124" spans="9:9">
      <c r="I124" s="256"/>
    </row>
    <row r="125" spans="9:9">
      <c r="I125" s="256"/>
    </row>
    <row r="126" spans="9:9">
      <c r="I126" s="256"/>
    </row>
    <row r="127" spans="9:9">
      <c r="I127" s="256"/>
    </row>
    <row r="128" spans="9:9">
      <c r="I128" s="256"/>
    </row>
    <row r="129" spans="9:9">
      <c r="I129" s="256"/>
    </row>
    <row r="130" spans="9:9">
      <c r="I130" s="256"/>
    </row>
    <row r="131" spans="9:9">
      <c r="I131" s="256"/>
    </row>
    <row r="132" spans="9:9">
      <c r="I132" s="256"/>
    </row>
    <row r="133" spans="9:9">
      <c r="I133" s="256"/>
    </row>
    <row r="134" spans="9:9">
      <c r="I134" s="256"/>
    </row>
    <row r="135" spans="9:9">
      <c r="I135" s="256"/>
    </row>
    <row r="136" spans="9:9">
      <c r="I136" s="256"/>
    </row>
    <row r="137" spans="9:9">
      <c r="I137" s="256"/>
    </row>
    <row r="138" spans="9:9">
      <c r="I138" s="256"/>
    </row>
    <row r="139" spans="9:9">
      <c r="I139" s="256"/>
    </row>
    <row r="140" spans="9:9">
      <c r="I140" s="256"/>
    </row>
    <row r="141" spans="9:9">
      <c r="I141" s="256"/>
    </row>
    <row r="142" spans="9:9">
      <c r="I142" s="256"/>
    </row>
    <row r="143" spans="9:9">
      <c r="I143" s="256"/>
    </row>
    <row r="144" spans="9:9">
      <c r="I144" s="256"/>
    </row>
    <row r="145" spans="9:9">
      <c r="I145" s="256"/>
    </row>
    <row r="146" spans="9:9">
      <c r="I146" s="256"/>
    </row>
    <row r="147" spans="9:9">
      <c r="I147" s="256"/>
    </row>
    <row r="148" spans="9:9">
      <c r="I148" s="256"/>
    </row>
    <row r="149" spans="9:9">
      <c r="I149" s="256"/>
    </row>
    <row r="150" spans="9:9">
      <c r="I150" s="256"/>
    </row>
    <row r="151" spans="9:9">
      <c r="I151" s="256"/>
    </row>
    <row r="152" spans="9:9">
      <c r="I152" s="256"/>
    </row>
    <row r="153" spans="9:9">
      <c r="I153" s="256"/>
    </row>
    <row r="154" spans="9:9">
      <c r="I154" s="256"/>
    </row>
    <row r="155" spans="9:9">
      <c r="I155" s="256"/>
    </row>
    <row r="156" spans="9:9">
      <c r="I156" s="256"/>
    </row>
    <row r="157" spans="9:9">
      <c r="I157" s="256"/>
    </row>
    <row r="158" spans="9:9">
      <c r="I158" s="256"/>
    </row>
    <row r="159" spans="9:9">
      <c r="I159" s="256"/>
    </row>
    <row r="160" spans="9:9">
      <c r="I160" s="256"/>
    </row>
    <row r="161" spans="9:9">
      <c r="I161" s="256"/>
    </row>
    <row r="162" spans="9:9">
      <c r="I162" s="256"/>
    </row>
    <row r="163" spans="9:9">
      <c r="I163" s="256"/>
    </row>
    <row r="164" spans="9:9">
      <c r="I164" s="256"/>
    </row>
    <row r="165" spans="9:9">
      <c r="I165" s="256"/>
    </row>
    <row r="166" spans="9:9">
      <c r="I166" s="256"/>
    </row>
    <row r="167" spans="9:9">
      <c r="I167" s="256"/>
    </row>
    <row r="168" spans="9:9">
      <c r="I168" s="256"/>
    </row>
    <row r="169" spans="9:9">
      <c r="I169" s="256"/>
    </row>
    <row r="170" spans="9:9">
      <c r="I170" s="256"/>
    </row>
    <row r="171" spans="9:9">
      <c r="I171" s="256"/>
    </row>
    <row r="172" spans="9:9">
      <c r="I172" s="256"/>
    </row>
    <row r="173" spans="9:9">
      <c r="I173" s="256"/>
    </row>
    <row r="174" spans="9:9">
      <c r="I174" s="256"/>
    </row>
    <row r="175" spans="9:9">
      <c r="I175" s="256"/>
    </row>
    <row r="176" spans="9:9">
      <c r="I176" s="256"/>
    </row>
    <row r="177" spans="9:9">
      <c r="I177" s="256"/>
    </row>
    <row r="178" spans="9:9">
      <c r="I178" s="256"/>
    </row>
    <row r="179" spans="9:9">
      <c r="I179" s="256"/>
    </row>
    <row r="180" spans="9:9">
      <c r="I180" s="256"/>
    </row>
    <row r="181" spans="9:9">
      <c r="I181" s="256"/>
    </row>
    <row r="182" spans="9:9">
      <c r="I182" s="256"/>
    </row>
    <row r="183" spans="9:9">
      <c r="I183" s="256"/>
    </row>
    <row r="184" spans="9:9">
      <c r="I184" s="256"/>
    </row>
    <row r="185" spans="9:9">
      <c r="I185" s="256"/>
    </row>
    <row r="186" spans="9:9">
      <c r="I186" s="256"/>
    </row>
    <row r="187" spans="9:9">
      <c r="I187" s="256"/>
    </row>
    <row r="188" spans="9:9">
      <c r="I188" s="256"/>
    </row>
    <row r="189" spans="9:9">
      <c r="I189" s="256"/>
    </row>
    <row r="190" spans="9:9">
      <c r="I190" s="256"/>
    </row>
    <row r="191" spans="9:9">
      <c r="I191" s="256"/>
    </row>
    <row r="192" spans="9:9">
      <c r="I192" s="256"/>
    </row>
    <row r="193" spans="9:9">
      <c r="I193" s="256"/>
    </row>
    <row r="194" spans="9:9">
      <c r="I194" s="256"/>
    </row>
    <row r="195" spans="9:9">
      <c r="I195" s="256"/>
    </row>
    <row r="196" spans="9:9">
      <c r="I196" s="256"/>
    </row>
    <row r="197" spans="9:9">
      <c r="I197" s="256"/>
    </row>
    <row r="198" spans="9:9">
      <c r="I198" s="256"/>
    </row>
    <row r="199" spans="9:9">
      <c r="I199" s="256"/>
    </row>
    <row r="200" spans="9:9">
      <c r="I200" s="256"/>
    </row>
    <row r="201" spans="9:9">
      <c r="I201" s="256"/>
    </row>
    <row r="202" spans="9:9">
      <c r="I202" s="256"/>
    </row>
    <row r="203" spans="9:9">
      <c r="I203" s="256"/>
    </row>
    <row r="204" spans="9:9">
      <c r="I204" s="256"/>
    </row>
    <row r="205" spans="9:9">
      <c r="I205" s="256"/>
    </row>
    <row r="206" spans="9:9">
      <c r="I206" s="256"/>
    </row>
    <row r="207" spans="9:9">
      <c r="I207" s="256"/>
    </row>
    <row r="208" spans="9:9">
      <c r="I208" s="256"/>
    </row>
    <row r="209" spans="9:9">
      <c r="I209" s="256"/>
    </row>
    <row r="210" spans="9:9">
      <c r="I210" s="256"/>
    </row>
    <row r="211" spans="9:9">
      <c r="I211" s="256"/>
    </row>
    <row r="212" spans="9:9">
      <c r="I212" s="256"/>
    </row>
    <row r="213" spans="9:9">
      <c r="I213" s="256"/>
    </row>
    <row r="214" spans="9:9">
      <c r="I214" s="256"/>
    </row>
    <row r="215" spans="9:9">
      <c r="I215" s="256"/>
    </row>
    <row r="216" spans="9:9">
      <c r="I216" s="256"/>
    </row>
    <row r="217" spans="9:9">
      <c r="I217" s="256"/>
    </row>
    <row r="218" spans="9:9">
      <c r="I218" s="256"/>
    </row>
    <row r="219" spans="9:9">
      <c r="I219" s="256"/>
    </row>
    <row r="220" spans="9:9">
      <c r="I220" s="256"/>
    </row>
    <row r="221" spans="9:9">
      <c r="I221" s="256"/>
    </row>
    <row r="222" spans="9:9">
      <c r="I222" s="256"/>
    </row>
    <row r="223" spans="9:9">
      <c r="I223" s="256"/>
    </row>
    <row r="224" spans="9:9">
      <c r="I224" s="256"/>
    </row>
    <row r="225" spans="9:9">
      <c r="I225" s="256"/>
    </row>
    <row r="226" spans="9:9">
      <c r="I226" s="256"/>
    </row>
    <row r="227" spans="9:9">
      <c r="I227" s="256"/>
    </row>
    <row r="228" spans="9:9">
      <c r="I228" s="256"/>
    </row>
    <row r="229" spans="9:9">
      <c r="I229" s="256"/>
    </row>
    <row r="230" spans="9:9">
      <c r="I230" s="256"/>
    </row>
    <row r="231" spans="9:9">
      <c r="I231" s="256"/>
    </row>
    <row r="232" spans="9:9">
      <c r="I232" s="256"/>
    </row>
    <row r="233" spans="9:9">
      <c r="I233" s="256"/>
    </row>
    <row r="234" spans="9:9">
      <c r="I234" s="256"/>
    </row>
    <row r="235" spans="9:9">
      <c r="I235" s="256"/>
    </row>
    <row r="236" spans="9:9">
      <c r="I236" s="256"/>
    </row>
    <row r="237" spans="9:9">
      <c r="I237" s="256"/>
    </row>
    <row r="238" spans="9:9">
      <c r="I238" s="256"/>
    </row>
    <row r="239" spans="9:9">
      <c r="I239" s="256"/>
    </row>
    <row r="240" spans="9:9">
      <c r="I240" s="256"/>
    </row>
    <row r="241" spans="9:9">
      <c r="I241" s="256"/>
    </row>
    <row r="242" spans="9:9">
      <c r="I242" s="256"/>
    </row>
    <row r="243" spans="9:9">
      <c r="I243" s="256"/>
    </row>
    <row r="244" spans="9:9">
      <c r="I244" s="256"/>
    </row>
    <row r="245" spans="9:9">
      <c r="I245" s="256"/>
    </row>
    <row r="246" spans="9:9">
      <c r="I246" s="256"/>
    </row>
    <row r="247" spans="9:9">
      <c r="I247" s="256"/>
    </row>
    <row r="248" spans="9:9">
      <c r="I248" s="256"/>
    </row>
    <row r="249" spans="9:9">
      <c r="I249" s="256"/>
    </row>
    <row r="250" spans="9:9">
      <c r="I250" s="256"/>
    </row>
    <row r="251" spans="9:9">
      <c r="I251" s="256"/>
    </row>
    <row r="252" spans="9:9">
      <c r="I252" s="256"/>
    </row>
    <row r="253" spans="9:9">
      <c r="I253" s="256"/>
    </row>
    <row r="254" spans="9:9">
      <c r="I254" s="256"/>
    </row>
    <row r="255" spans="9:9">
      <c r="I255" s="256"/>
    </row>
    <row r="256" spans="9:9">
      <c r="I256" s="256"/>
    </row>
    <row r="257" spans="9:9">
      <c r="I257" s="256"/>
    </row>
    <row r="258" spans="9:9">
      <c r="I258" s="256"/>
    </row>
    <row r="259" spans="9:9">
      <c r="I259" s="256"/>
    </row>
    <row r="260" spans="9:9">
      <c r="I260" s="256"/>
    </row>
    <row r="261" spans="9:9">
      <c r="I261" s="256"/>
    </row>
    <row r="262" spans="9:9">
      <c r="I262" s="256"/>
    </row>
    <row r="263" spans="9:9">
      <c r="I263" s="256"/>
    </row>
    <row r="264" spans="9:9">
      <c r="I264" s="256"/>
    </row>
    <row r="265" spans="9:9">
      <c r="I265" s="256"/>
    </row>
    <row r="266" spans="9:9">
      <c r="I266" s="256"/>
    </row>
    <row r="267" spans="9:9">
      <c r="I267" s="256"/>
    </row>
    <row r="268" spans="9:9">
      <c r="I268" s="256"/>
    </row>
    <row r="269" spans="9:9">
      <c r="I269" s="256"/>
    </row>
    <row r="270" spans="9:9">
      <c r="I270" s="256"/>
    </row>
    <row r="271" spans="9:9">
      <c r="I271" s="256"/>
    </row>
    <row r="272" spans="9:9">
      <c r="I272" s="256"/>
    </row>
    <row r="273" spans="9:9">
      <c r="I273" s="256"/>
    </row>
    <row r="274" spans="9:9">
      <c r="I274" s="256"/>
    </row>
    <row r="275" spans="9:9">
      <c r="I275" s="256"/>
    </row>
    <row r="276" spans="9:9">
      <c r="I276" s="256"/>
    </row>
    <row r="277" spans="9:9">
      <c r="I277" s="256"/>
    </row>
    <row r="278" spans="9:9">
      <c r="I278" s="256"/>
    </row>
    <row r="279" spans="9:9">
      <c r="I279" s="256"/>
    </row>
    <row r="280" spans="9:9">
      <c r="I280" s="256"/>
    </row>
    <row r="281" spans="9:9">
      <c r="I281" s="256"/>
    </row>
    <row r="282" spans="9:9">
      <c r="I282" s="256"/>
    </row>
    <row r="283" spans="9:9">
      <c r="I283" s="256"/>
    </row>
    <row r="284" spans="9:9">
      <c r="I284" s="256"/>
    </row>
    <row r="285" spans="9:9">
      <c r="I285" s="256"/>
    </row>
    <row r="286" spans="9:9">
      <c r="I286" s="256"/>
    </row>
    <row r="287" spans="9:9">
      <c r="I287" s="256"/>
    </row>
    <row r="288" spans="9:9">
      <c r="I288" s="256"/>
    </row>
    <row r="289" spans="9:9">
      <c r="I289" s="256"/>
    </row>
    <row r="290" spans="9:9">
      <c r="I290" s="256"/>
    </row>
    <row r="291" spans="9:9">
      <c r="I291" s="256"/>
    </row>
    <row r="292" spans="9:9">
      <c r="I292" s="256"/>
    </row>
    <row r="293" spans="9:9">
      <c r="I293" s="256"/>
    </row>
    <row r="294" spans="9:9">
      <c r="I294" s="256"/>
    </row>
    <row r="295" spans="9:9">
      <c r="I295" s="256"/>
    </row>
    <row r="296" spans="9:9">
      <c r="I296" s="256"/>
    </row>
    <row r="297" spans="9:9">
      <c r="I297" s="256"/>
    </row>
    <row r="298" spans="9:9">
      <c r="I298" s="256"/>
    </row>
    <row r="299" spans="9:9">
      <c r="I299" s="256"/>
    </row>
    <row r="300" spans="9:9">
      <c r="I300" s="256"/>
    </row>
    <row r="301" spans="9:9">
      <c r="I301" s="256"/>
    </row>
    <row r="302" spans="9:9">
      <c r="I302" s="256"/>
    </row>
    <row r="303" spans="9:9">
      <c r="I303" s="256"/>
    </row>
    <row r="304" spans="9:9">
      <c r="I304" s="256"/>
    </row>
    <row r="305" spans="9:9">
      <c r="I305" s="256"/>
    </row>
    <row r="306" spans="9:9">
      <c r="I306" s="256"/>
    </row>
    <row r="307" spans="9:9">
      <c r="I307" s="256"/>
    </row>
    <row r="308" spans="9:9">
      <c r="I308" s="256"/>
    </row>
    <row r="309" spans="9:9">
      <c r="I309" s="256"/>
    </row>
    <row r="310" spans="9:9">
      <c r="I310" s="256"/>
    </row>
    <row r="311" spans="9:9">
      <c r="I311" s="256"/>
    </row>
    <row r="312" spans="9:9">
      <c r="I312" s="256"/>
    </row>
    <row r="313" spans="9:9">
      <c r="I313" s="256"/>
    </row>
    <row r="314" spans="9:9">
      <c r="I314" s="256"/>
    </row>
    <row r="315" spans="9:9">
      <c r="I315" s="256"/>
    </row>
    <row r="316" spans="9:9">
      <c r="I316" s="256"/>
    </row>
    <row r="317" spans="9:9">
      <c r="I317" s="256"/>
    </row>
    <row r="318" spans="9:9">
      <c r="I318" s="256"/>
    </row>
    <row r="319" spans="9:9">
      <c r="I319" s="256"/>
    </row>
    <row r="320" spans="9:9">
      <c r="I320" s="256"/>
    </row>
    <row r="321" spans="9:9">
      <c r="I321" s="256"/>
    </row>
    <row r="322" spans="9:9">
      <c r="I322" s="256"/>
    </row>
    <row r="323" spans="9:9">
      <c r="I323" s="256"/>
    </row>
    <row r="324" spans="9:9">
      <c r="I324" s="256"/>
    </row>
    <row r="325" spans="9:9">
      <c r="I325" s="256"/>
    </row>
    <row r="326" spans="9:9">
      <c r="I326" s="256"/>
    </row>
    <row r="327" spans="9:9">
      <c r="I327" s="256"/>
    </row>
    <row r="328" spans="9:9">
      <c r="I328" s="256"/>
    </row>
    <row r="329" spans="9:9">
      <c r="I329" s="256"/>
    </row>
    <row r="330" spans="9:9">
      <c r="I330" s="256"/>
    </row>
    <row r="331" spans="9:9">
      <c r="I331" s="256"/>
    </row>
    <row r="332" spans="9:9">
      <c r="I332" s="256"/>
    </row>
    <row r="333" spans="9:9">
      <c r="I333" s="256"/>
    </row>
    <row r="334" spans="9:9">
      <c r="I334" s="256"/>
    </row>
    <row r="335" spans="9:9">
      <c r="I335" s="256"/>
    </row>
    <row r="336" spans="9:9">
      <c r="I336" s="256"/>
    </row>
    <row r="337" spans="9:9">
      <c r="I337" s="256"/>
    </row>
    <row r="338" spans="9:9">
      <c r="I338" s="256"/>
    </row>
    <row r="339" spans="9:9">
      <c r="I339" s="256"/>
    </row>
    <row r="340" spans="9:9">
      <c r="I340" s="256"/>
    </row>
    <row r="341" spans="9:9">
      <c r="I341" s="256"/>
    </row>
    <row r="342" spans="9:9">
      <c r="I342" s="256"/>
    </row>
    <row r="343" spans="9:9">
      <c r="I343" s="256"/>
    </row>
    <row r="344" spans="9:9">
      <c r="I344" s="256"/>
    </row>
    <row r="345" spans="9:9">
      <c r="I345" s="256"/>
    </row>
    <row r="346" spans="9:9">
      <c r="I346" s="256"/>
    </row>
    <row r="347" spans="9:9">
      <c r="I347" s="256"/>
    </row>
    <row r="348" spans="9:9">
      <c r="I348" s="256"/>
    </row>
    <row r="349" spans="9:9">
      <c r="I349" s="256"/>
    </row>
    <row r="350" spans="9:9">
      <c r="I350" s="256"/>
    </row>
    <row r="351" spans="9:9">
      <c r="I351" s="256"/>
    </row>
    <row r="352" spans="9:9">
      <c r="I352" s="256"/>
    </row>
    <row r="353" spans="9:9">
      <c r="I353" s="256"/>
    </row>
    <row r="354" spans="9:9">
      <c r="I354" s="256"/>
    </row>
    <row r="355" spans="9:9">
      <c r="I355" s="256"/>
    </row>
    <row r="356" spans="9:9">
      <c r="I356" s="256"/>
    </row>
    <row r="357" spans="9:9">
      <c r="I357" s="256"/>
    </row>
    <row r="358" spans="9:9">
      <c r="I358" s="256"/>
    </row>
    <row r="359" spans="9:9">
      <c r="I359" s="256"/>
    </row>
    <row r="360" spans="9:9">
      <c r="I360" s="256"/>
    </row>
    <row r="361" spans="9:9">
      <c r="I361" s="256"/>
    </row>
    <row r="362" spans="9:9">
      <c r="I362" s="256"/>
    </row>
    <row r="363" spans="9:9">
      <c r="I363" s="256"/>
    </row>
    <row r="364" spans="9:9">
      <c r="I364" s="256"/>
    </row>
    <row r="365" spans="9:9">
      <c r="I365" s="256"/>
    </row>
    <row r="366" spans="9:9">
      <c r="I366" s="256"/>
    </row>
    <row r="367" spans="9:9">
      <c r="I367" s="256"/>
    </row>
    <row r="368" spans="9:9">
      <c r="I368" s="256"/>
    </row>
    <row r="369" spans="9:9">
      <c r="I369" s="256"/>
    </row>
    <row r="370" spans="9:9">
      <c r="I370" s="256"/>
    </row>
    <row r="371" spans="9:9">
      <c r="I371" s="256"/>
    </row>
    <row r="372" spans="9:9">
      <c r="I372" s="256"/>
    </row>
    <row r="373" spans="9:9">
      <c r="I373" s="256"/>
    </row>
    <row r="374" spans="9:9">
      <c r="I374" s="256"/>
    </row>
    <row r="375" spans="9:9">
      <c r="I375" s="256"/>
    </row>
    <row r="376" spans="9:9">
      <c r="I376" s="256"/>
    </row>
    <row r="377" spans="9:9">
      <c r="I377" s="256"/>
    </row>
    <row r="378" spans="9:9">
      <c r="I378" s="256"/>
    </row>
    <row r="379" spans="9:9">
      <c r="I379" s="256"/>
    </row>
    <row r="380" spans="9:9">
      <c r="I380" s="256"/>
    </row>
    <row r="381" spans="9:9">
      <c r="I381" s="256"/>
    </row>
    <row r="382" spans="9:9">
      <c r="I382" s="256"/>
    </row>
    <row r="383" spans="9:9">
      <c r="I383" s="256"/>
    </row>
    <row r="384" spans="9:9">
      <c r="I384" s="256"/>
    </row>
    <row r="385" spans="9:9">
      <c r="I385" s="256"/>
    </row>
    <row r="386" spans="9:9">
      <c r="I386" s="256"/>
    </row>
    <row r="387" spans="9:9">
      <c r="I387" s="256"/>
    </row>
    <row r="388" spans="9:9">
      <c r="I388" s="256"/>
    </row>
    <row r="389" spans="9:9">
      <c r="I389" s="256"/>
    </row>
    <row r="390" spans="9:9">
      <c r="I390" s="256"/>
    </row>
    <row r="391" spans="9:9">
      <c r="I391" s="256"/>
    </row>
    <row r="392" spans="9:9">
      <c r="I392" s="256"/>
    </row>
    <row r="393" spans="9:9">
      <c r="I393" s="256"/>
    </row>
    <row r="394" spans="9:9">
      <c r="I394" s="256"/>
    </row>
    <row r="395" spans="9:9">
      <c r="I395" s="256"/>
    </row>
    <row r="396" spans="9:9">
      <c r="I396" s="256"/>
    </row>
    <row r="397" spans="9:9">
      <c r="I397" s="256"/>
    </row>
    <row r="398" spans="9:9">
      <c r="I398" s="256"/>
    </row>
    <row r="399" spans="9:9">
      <c r="I399" s="256"/>
    </row>
    <row r="400" spans="9:9">
      <c r="I400" s="256"/>
    </row>
    <row r="401" spans="9:9">
      <c r="I401" s="256"/>
    </row>
    <row r="402" spans="9:9">
      <c r="I402" s="256"/>
    </row>
    <row r="403" spans="9:9">
      <c r="I403" s="256"/>
    </row>
    <row r="404" spans="9:9">
      <c r="I404" s="256"/>
    </row>
    <row r="405" spans="9:9">
      <c r="I405" s="256"/>
    </row>
    <row r="406" spans="9:9">
      <c r="I406" s="256"/>
    </row>
    <row r="407" spans="9:9">
      <c r="I407" s="256"/>
    </row>
    <row r="408" spans="9:9">
      <c r="I408" s="256"/>
    </row>
    <row r="409" spans="9:9">
      <c r="I409" s="256"/>
    </row>
    <row r="410" spans="9:9">
      <c r="I410" s="256"/>
    </row>
    <row r="411" spans="9:9">
      <c r="I411" s="256"/>
    </row>
    <row r="412" spans="9:9">
      <c r="I412" s="256"/>
    </row>
    <row r="413" spans="9:9">
      <c r="I413" s="256"/>
    </row>
    <row r="414" spans="9:9">
      <c r="I414" s="256"/>
    </row>
    <row r="415" spans="9:9">
      <c r="I415" s="256"/>
    </row>
    <row r="416" spans="9:9">
      <c r="I416" s="256"/>
    </row>
    <row r="417" spans="9:9">
      <c r="I417" s="256"/>
    </row>
    <row r="418" spans="9:9">
      <c r="I418" s="256"/>
    </row>
    <row r="419" spans="9:9">
      <c r="I419" s="256"/>
    </row>
    <row r="420" spans="9:9">
      <c r="I420" s="256"/>
    </row>
    <row r="421" spans="9:9">
      <c r="I421" s="256"/>
    </row>
    <row r="422" spans="9:9">
      <c r="I422" s="256"/>
    </row>
    <row r="423" spans="9:9">
      <c r="I423" s="256"/>
    </row>
    <row r="424" spans="9:9">
      <c r="I424" s="256"/>
    </row>
    <row r="425" spans="9:9">
      <c r="I425" s="256"/>
    </row>
    <row r="426" spans="9:9">
      <c r="I426" s="256"/>
    </row>
    <row r="427" spans="9:9">
      <c r="I427" s="256"/>
    </row>
    <row r="428" spans="9:9">
      <c r="I428" s="256"/>
    </row>
    <row r="429" spans="9:9">
      <c r="I429" s="256"/>
    </row>
    <row r="430" spans="9:9">
      <c r="I430" s="256"/>
    </row>
    <row r="431" spans="9:9">
      <c r="I431" s="256"/>
    </row>
    <row r="432" spans="9:9">
      <c r="I432" s="256"/>
    </row>
    <row r="433" spans="9:9">
      <c r="I433" s="256"/>
    </row>
    <row r="434" spans="9:9">
      <c r="I434" s="256"/>
    </row>
    <row r="435" spans="9:9">
      <c r="I435" s="256"/>
    </row>
    <row r="436" spans="9:9">
      <c r="I436" s="256"/>
    </row>
    <row r="437" spans="9:9">
      <c r="I437" s="256"/>
    </row>
    <row r="438" spans="9:9">
      <c r="I438" s="256"/>
    </row>
    <row r="439" spans="9:9">
      <c r="I439" s="256"/>
    </row>
    <row r="440" spans="9:9">
      <c r="I440" s="256"/>
    </row>
    <row r="441" spans="9:9">
      <c r="I441" s="256"/>
    </row>
    <row r="442" spans="9:9">
      <c r="I442" s="256"/>
    </row>
    <row r="443" spans="9:9">
      <c r="I443" s="256"/>
    </row>
    <row r="444" spans="9:9">
      <c r="I444" s="256"/>
    </row>
    <row r="445" spans="9:9">
      <c r="I445" s="256"/>
    </row>
    <row r="446" spans="9:9">
      <c r="I446" s="256"/>
    </row>
    <row r="447" spans="9:9">
      <c r="I447" s="256"/>
    </row>
    <row r="448" spans="9:9">
      <c r="I448" s="256"/>
    </row>
    <row r="449" spans="9:9">
      <c r="I449" s="256"/>
    </row>
    <row r="450" spans="9:9">
      <c r="I450" s="256"/>
    </row>
    <row r="451" spans="9:9">
      <c r="I451" s="256"/>
    </row>
    <row r="452" spans="9:9">
      <c r="I452" s="256"/>
    </row>
    <row r="453" spans="9:9">
      <c r="I453" s="256"/>
    </row>
    <row r="454" spans="9:9">
      <c r="I454" s="256"/>
    </row>
    <row r="455" spans="9:9">
      <c r="I455" s="256"/>
    </row>
    <row r="456" spans="9:9">
      <c r="I456" s="256"/>
    </row>
    <row r="457" spans="9:9">
      <c r="I457" s="256"/>
    </row>
    <row r="458" spans="9:9">
      <c r="I458" s="256"/>
    </row>
    <row r="459" spans="9:9">
      <c r="I459" s="256"/>
    </row>
    <row r="460" spans="9:9">
      <c r="I460" s="256"/>
    </row>
    <row r="461" spans="9:9">
      <c r="I461" s="256"/>
    </row>
    <row r="462" spans="9:9">
      <c r="I462" s="256"/>
    </row>
    <row r="463" spans="9:9">
      <c r="I463" s="256"/>
    </row>
    <row r="464" spans="9:9">
      <c r="I464" s="256"/>
    </row>
    <row r="465" spans="9:9">
      <c r="I465" s="256"/>
    </row>
    <row r="466" spans="9:9">
      <c r="I466" s="256"/>
    </row>
    <row r="467" spans="9:9">
      <c r="I467" s="256"/>
    </row>
    <row r="468" spans="9:9">
      <c r="I468" s="256"/>
    </row>
    <row r="469" spans="9:9">
      <c r="I469" s="256"/>
    </row>
    <row r="470" spans="9:9">
      <c r="I470" s="256"/>
    </row>
    <row r="471" spans="9:9">
      <c r="I471" s="256"/>
    </row>
    <row r="472" spans="9:9">
      <c r="I472" s="256"/>
    </row>
    <row r="473" spans="9:9">
      <c r="I473" s="256"/>
    </row>
    <row r="474" spans="9:9">
      <c r="I474" s="256"/>
    </row>
    <row r="475" spans="9:9">
      <c r="I475" s="256"/>
    </row>
    <row r="476" spans="9:9">
      <c r="I476" s="256"/>
    </row>
    <row r="477" spans="9:9">
      <c r="I477" s="256"/>
    </row>
    <row r="478" spans="9:9">
      <c r="I478" s="256"/>
    </row>
    <row r="479" spans="9:9">
      <c r="I479" s="256"/>
    </row>
    <row r="480" spans="9:9">
      <c r="I480" s="256"/>
    </row>
    <row r="481" spans="9:9">
      <c r="I481" s="256"/>
    </row>
    <row r="482" spans="9:9">
      <c r="I482" s="256"/>
    </row>
    <row r="483" spans="9:9">
      <c r="I483" s="256"/>
    </row>
    <row r="484" spans="9:9">
      <c r="I484" s="256"/>
    </row>
    <row r="485" spans="9:9">
      <c r="I485" s="256"/>
    </row>
    <row r="486" spans="9:9">
      <c r="I486" s="256"/>
    </row>
    <row r="487" spans="9:9">
      <c r="I487" s="256"/>
    </row>
    <row r="488" spans="9:9">
      <c r="I488" s="256"/>
    </row>
    <row r="489" spans="9:9">
      <c r="I489" s="256"/>
    </row>
    <row r="490" spans="9:9">
      <c r="I490" s="256"/>
    </row>
    <row r="491" spans="9:9">
      <c r="I491" s="256"/>
    </row>
    <row r="492" spans="9:9">
      <c r="I492" s="256"/>
    </row>
    <row r="493" spans="9:9">
      <c r="I493" s="256"/>
    </row>
    <row r="494" spans="9:9">
      <c r="I494" s="256"/>
    </row>
    <row r="495" spans="9:9">
      <c r="I495" s="256"/>
    </row>
    <row r="496" spans="9:9">
      <c r="I496" s="256"/>
    </row>
    <row r="497" spans="9:9">
      <c r="I497" s="256"/>
    </row>
    <row r="498" spans="9:9">
      <c r="I498" s="256"/>
    </row>
    <row r="499" spans="9:9">
      <c r="I499" s="256"/>
    </row>
    <row r="500" spans="9:9">
      <c r="I500" s="256"/>
    </row>
    <row r="501" spans="9:9">
      <c r="I501" s="256"/>
    </row>
    <row r="502" spans="9:9">
      <c r="I502" s="256"/>
    </row>
    <row r="503" spans="9:9">
      <c r="I503" s="256"/>
    </row>
    <row r="504" spans="9:9">
      <c r="I504" s="256"/>
    </row>
    <row r="505" spans="9:9">
      <c r="I505" s="256"/>
    </row>
    <row r="506" spans="9:9">
      <c r="I506" s="256"/>
    </row>
    <row r="507" spans="9:9">
      <c r="I507" s="256"/>
    </row>
    <row r="508" spans="9:9">
      <c r="I508" s="256"/>
    </row>
    <row r="509" spans="9:9">
      <c r="I509" s="256"/>
    </row>
    <row r="510" spans="9:9">
      <c r="I510" s="256"/>
    </row>
    <row r="511" spans="9:9">
      <c r="I511" s="256"/>
    </row>
    <row r="512" spans="9:9">
      <c r="I512" s="256"/>
    </row>
    <row r="513" spans="9:9">
      <c r="I513" s="256"/>
    </row>
    <row r="514" spans="9:9">
      <c r="I514" s="256"/>
    </row>
    <row r="515" spans="9:9">
      <c r="I515" s="256"/>
    </row>
    <row r="516" spans="9:9">
      <c r="I516" s="256"/>
    </row>
    <row r="517" spans="9:9">
      <c r="I517" s="256"/>
    </row>
    <row r="518" spans="9:9">
      <c r="I518" s="256"/>
    </row>
    <row r="519" spans="9:9">
      <c r="I519" s="256"/>
    </row>
    <row r="520" spans="9:9">
      <c r="I520" s="256"/>
    </row>
    <row r="521" spans="9:9">
      <c r="I521" s="256"/>
    </row>
    <row r="522" spans="9:9">
      <c r="I522" s="256"/>
    </row>
    <row r="523" spans="9:9">
      <c r="I523" s="256"/>
    </row>
    <row r="524" spans="9:9">
      <c r="I524" s="256"/>
    </row>
    <row r="525" spans="9:9">
      <c r="I525" s="256"/>
    </row>
    <row r="526" spans="9:9">
      <c r="I526" s="256"/>
    </row>
    <row r="527" spans="9:9">
      <c r="I527" s="256"/>
    </row>
    <row r="528" spans="9:9">
      <c r="I528" s="256"/>
    </row>
    <row r="529" spans="9:9">
      <c r="I529" s="256"/>
    </row>
    <row r="530" spans="9:9">
      <c r="I530" s="256"/>
    </row>
    <row r="531" spans="9:9">
      <c r="I531" s="256"/>
    </row>
    <row r="532" spans="9:9">
      <c r="I532" s="256"/>
    </row>
    <row r="533" spans="9:9">
      <c r="I533" s="256"/>
    </row>
    <row r="534" spans="9:9">
      <c r="I534" s="256"/>
    </row>
    <row r="535" spans="9:9">
      <c r="I535" s="256"/>
    </row>
    <row r="536" spans="9:9">
      <c r="I536" s="256"/>
    </row>
    <row r="537" spans="9:9">
      <c r="I537" s="256"/>
    </row>
    <row r="538" spans="9:9">
      <c r="I538" s="256"/>
    </row>
    <row r="539" spans="9:9">
      <c r="I539" s="256"/>
    </row>
    <row r="540" spans="9:9">
      <c r="I540" s="256"/>
    </row>
    <row r="541" spans="9:9">
      <c r="I541" s="256"/>
    </row>
    <row r="542" spans="9:9">
      <c r="I542" s="256"/>
    </row>
    <row r="543" spans="9:9">
      <c r="I543" s="256"/>
    </row>
    <row r="544" spans="9:9">
      <c r="I544" s="256"/>
    </row>
    <row r="545" spans="9:9">
      <c r="I545" s="256"/>
    </row>
    <row r="546" spans="9:9">
      <c r="I546" s="256"/>
    </row>
    <row r="547" spans="9:9">
      <c r="I547" s="256"/>
    </row>
    <row r="548" spans="9:9">
      <c r="I548" s="256"/>
    </row>
    <row r="549" spans="9:9">
      <c r="I549" s="256"/>
    </row>
    <row r="550" spans="9:9">
      <c r="I550" s="256"/>
    </row>
    <row r="551" spans="9:9">
      <c r="I551" s="256"/>
    </row>
    <row r="552" spans="9:9">
      <c r="I552" s="256"/>
    </row>
    <row r="553" spans="9:9">
      <c r="I553" s="256"/>
    </row>
    <row r="554" spans="9:9">
      <c r="I554" s="256"/>
    </row>
    <row r="555" spans="9:9">
      <c r="I555" s="256"/>
    </row>
    <row r="556" spans="9:9">
      <c r="I556" s="256"/>
    </row>
    <row r="557" spans="9:9">
      <c r="I557" s="256"/>
    </row>
    <row r="558" spans="9:9">
      <c r="I558" s="256"/>
    </row>
    <row r="559" spans="9:9">
      <c r="I559" s="256"/>
    </row>
    <row r="560" spans="9:9">
      <c r="I560" s="256"/>
    </row>
    <row r="561" spans="9:9">
      <c r="I561" s="256"/>
    </row>
    <row r="562" spans="9:9">
      <c r="I562" s="256"/>
    </row>
    <row r="563" spans="9:9">
      <c r="I563" s="256"/>
    </row>
    <row r="564" spans="9:9">
      <c r="I564" s="256"/>
    </row>
    <row r="565" spans="9:9">
      <c r="I565" s="256"/>
    </row>
    <row r="566" spans="9:9">
      <c r="I566" s="256"/>
    </row>
    <row r="567" spans="9:9">
      <c r="I567" s="256"/>
    </row>
    <row r="568" spans="9:9">
      <c r="I568" s="256"/>
    </row>
    <row r="569" spans="9:9">
      <c r="I569" s="256"/>
    </row>
    <row r="570" spans="9:9">
      <c r="I570" s="256"/>
    </row>
    <row r="571" spans="9:9">
      <c r="I571" s="256"/>
    </row>
    <row r="572" spans="9:9">
      <c r="I572" s="256"/>
    </row>
    <row r="573" spans="9:9">
      <c r="I573" s="256"/>
    </row>
    <row r="574" spans="9:9">
      <c r="I574" s="256"/>
    </row>
    <row r="575" spans="9:9">
      <c r="I575" s="256"/>
    </row>
    <row r="576" spans="9:9">
      <c r="I576" s="256"/>
    </row>
    <row r="577" spans="9:9">
      <c r="I577" s="256"/>
    </row>
    <row r="578" spans="9:9">
      <c r="I578" s="256"/>
    </row>
    <row r="579" spans="9:9">
      <c r="I579" s="256"/>
    </row>
    <row r="580" spans="9:9">
      <c r="I580" s="256"/>
    </row>
    <row r="581" spans="9:9">
      <c r="I581" s="256"/>
    </row>
    <row r="582" spans="9:9">
      <c r="I582" s="256"/>
    </row>
    <row r="583" spans="9:9">
      <c r="I583" s="256"/>
    </row>
    <row r="584" spans="9:9">
      <c r="I584" s="256"/>
    </row>
    <row r="585" spans="9:9">
      <c r="I585" s="256"/>
    </row>
    <row r="586" spans="9:9">
      <c r="I586" s="256"/>
    </row>
    <row r="587" spans="9:9">
      <c r="I587" s="256"/>
    </row>
    <row r="588" spans="9:9">
      <c r="I588" s="256"/>
    </row>
    <row r="589" spans="9:9">
      <c r="I589" s="256"/>
    </row>
    <row r="590" spans="9:9">
      <c r="I590" s="256"/>
    </row>
    <row r="591" spans="9:9">
      <c r="I591" s="256"/>
    </row>
    <row r="592" spans="9:9">
      <c r="I592" s="256"/>
    </row>
    <row r="593" spans="9:9">
      <c r="I593" s="256"/>
    </row>
    <row r="594" spans="9:9">
      <c r="I594" s="256"/>
    </row>
    <row r="595" spans="9:9">
      <c r="I595" s="256"/>
    </row>
    <row r="596" spans="9:9">
      <c r="I596" s="256"/>
    </row>
    <row r="597" spans="9:9">
      <c r="I597" s="256"/>
    </row>
    <row r="598" spans="9:9">
      <c r="I598" s="256"/>
    </row>
    <row r="599" spans="9:9">
      <c r="I599" s="256"/>
    </row>
    <row r="600" spans="9:9">
      <c r="I600" s="256"/>
    </row>
    <row r="601" spans="9:9">
      <c r="I601" s="256"/>
    </row>
    <row r="602" spans="9:9">
      <c r="I602" s="256"/>
    </row>
    <row r="603" spans="9:9">
      <c r="I603" s="256"/>
    </row>
    <row r="604" spans="9:9">
      <c r="I604" s="256"/>
    </row>
    <row r="605" spans="9:9">
      <c r="I605" s="256"/>
    </row>
    <row r="606" spans="9:9">
      <c r="I606" s="256"/>
    </row>
    <row r="607" spans="9:9">
      <c r="I607" s="256"/>
    </row>
    <row r="608" spans="9:9">
      <c r="I608" s="256"/>
    </row>
    <row r="609" spans="9:9">
      <c r="I609" s="256"/>
    </row>
    <row r="610" spans="9:9">
      <c r="I610" s="256"/>
    </row>
    <row r="611" spans="9:9">
      <c r="I611" s="256"/>
    </row>
    <row r="612" spans="9:9">
      <c r="I612" s="256"/>
    </row>
    <row r="613" spans="9:9">
      <c r="I613" s="256"/>
    </row>
    <row r="614" spans="9:9">
      <c r="I614" s="256"/>
    </row>
    <row r="615" spans="9:9">
      <c r="I615" s="256"/>
    </row>
    <row r="616" spans="9:9">
      <c r="I616" s="256"/>
    </row>
    <row r="617" spans="9:9">
      <c r="I617" s="256"/>
    </row>
    <row r="618" spans="9:9">
      <c r="I618" s="256"/>
    </row>
    <row r="619" spans="9:9">
      <c r="I619" s="256"/>
    </row>
    <row r="620" spans="9:9">
      <c r="I620" s="256"/>
    </row>
    <row r="621" spans="9:9">
      <c r="I621" s="256"/>
    </row>
    <row r="622" spans="9:9">
      <c r="I622" s="256"/>
    </row>
    <row r="623" spans="9:9">
      <c r="I623" s="256"/>
    </row>
    <row r="624" spans="9:9">
      <c r="I624" s="256"/>
    </row>
    <row r="625" spans="9:9">
      <c r="I625" s="256"/>
    </row>
    <row r="626" spans="9:9">
      <c r="I626" s="256"/>
    </row>
    <row r="627" spans="9:9">
      <c r="I627" s="256"/>
    </row>
    <row r="628" spans="9:9">
      <c r="I628" s="256"/>
    </row>
    <row r="629" spans="9:9">
      <c r="I629" s="256"/>
    </row>
    <row r="630" spans="9:9">
      <c r="I630" s="256"/>
    </row>
    <row r="631" spans="9:9">
      <c r="I631" s="256"/>
    </row>
    <row r="632" spans="9:9">
      <c r="I632" s="256"/>
    </row>
    <row r="633" spans="9:9">
      <c r="I633" s="256"/>
    </row>
    <row r="634" spans="9:9">
      <c r="I634" s="256"/>
    </row>
    <row r="635" spans="9:9">
      <c r="I635" s="256"/>
    </row>
    <row r="636" spans="9:9">
      <c r="I636" s="256"/>
    </row>
    <row r="637" spans="9:9">
      <c r="I637" s="256"/>
    </row>
    <row r="638" spans="9:9">
      <c r="I638" s="256"/>
    </row>
    <row r="639" spans="9:9">
      <c r="I639" s="256"/>
    </row>
    <row r="640" spans="9:9">
      <c r="I640" s="256"/>
    </row>
    <row r="641" spans="9:9">
      <c r="I641" s="256"/>
    </row>
    <row r="642" spans="9:9">
      <c r="I642" s="256"/>
    </row>
    <row r="643" spans="9:9">
      <c r="I643" s="256"/>
    </row>
    <row r="644" spans="9:9">
      <c r="I644" s="256"/>
    </row>
    <row r="645" spans="9:9">
      <c r="I645" s="256"/>
    </row>
    <row r="646" spans="9:9">
      <c r="I646" s="256"/>
    </row>
    <row r="647" spans="9:9">
      <c r="I647" s="256"/>
    </row>
    <row r="648" spans="9:9">
      <c r="I648" s="256"/>
    </row>
    <row r="649" spans="9:9">
      <c r="I649" s="256"/>
    </row>
    <row r="650" spans="9:9">
      <c r="I650" s="256"/>
    </row>
    <row r="651" spans="9:9">
      <c r="I651" s="256"/>
    </row>
    <row r="652" spans="9:9">
      <c r="I652" s="256"/>
    </row>
    <row r="653" spans="9:9">
      <c r="I653" s="256"/>
    </row>
    <row r="654" spans="9:9">
      <c r="I654" s="256"/>
    </row>
    <row r="655" spans="9:9">
      <c r="I655" s="256"/>
    </row>
    <row r="656" spans="9:9">
      <c r="I656" s="256"/>
    </row>
    <row r="657" spans="9:9">
      <c r="I657" s="256"/>
    </row>
    <row r="658" spans="9:9">
      <c r="I658" s="256"/>
    </row>
    <row r="659" spans="9:9">
      <c r="I659" s="256"/>
    </row>
    <row r="660" spans="9:9">
      <c r="I660" s="256"/>
    </row>
    <row r="661" spans="9:9">
      <c r="I661" s="256"/>
    </row>
    <row r="662" spans="9:9">
      <c r="I662" s="256"/>
    </row>
    <row r="663" spans="9:9">
      <c r="I663" s="256"/>
    </row>
    <row r="664" spans="9:9">
      <c r="I664" s="256"/>
    </row>
    <row r="665" spans="9:9">
      <c r="I665" s="256"/>
    </row>
    <row r="666" spans="9:9">
      <c r="I666" s="256"/>
    </row>
    <row r="667" spans="9:9">
      <c r="I667" s="256"/>
    </row>
    <row r="668" spans="9:9">
      <c r="I668" s="256"/>
    </row>
    <row r="669" spans="9:9">
      <c r="I669" s="256"/>
    </row>
    <row r="670" spans="9:9">
      <c r="I670" s="256"/>
    </row>
    <row r="671" spans="9:9">
      <c r="I671" s="256"/>
    </row>
    <row r="672" spans="9:9">
      <c r="I672" s="256"/>
    </row>
    <row r="673" spans="9:9">
      <c r="I673" s="256"/>
    </row>
    <row r="674" spans="9:9">
      <c r="I674" s="256"/>
    </row>
    <row r="675" spans="9:9">
      <c r="I675" s="256"/>
    </row>
    <row r="676" spans="9:9">
      <c r="I676" s="256"/>
    </row>
    <row r="677" spans="9:9">
      <c r="I677" s="256"/>
    </row>
    <row r="678" spans="9:9">
      <c r="I678" s="256"/>
    </row>
    <row r="679" spans="9:9">
      <c r="I679" s="256"/>
    </row>
    <row r="680" spans="9:9">
      <c r="I680" s="256"/>
    </row>
    <row r="681" spans="9:9">
      <c r="I681" s="256"/>
    </row>
    <row r="682" spans="9:9">
      <c r="I682" s="256"/>
    </row>
    <row r="683" spans="9:9">
      <c r="I683" s="256"/>
    </row>
    <row r="684" spans="9:9">
      <c r="I684" s="256"/>
    </row>
    <row r="685" spans="9:9">
      <c r="I685" s="256"/>
    </row>
    <row r="686" spans="9:9">
      <c r="I686" s="256"/>
    </row>
    <row r="687" spans="9:9">
      <c r="I687" s="256"/>
    </row>
    <row r="688" spans="9:9">
      <c r="I688" s="256"/>
    </row>
    <row r="689" spans="9:9">
      <c r="I689" s="256"/>
    </row>
    <row r="690" spans="9:9">
      <c r="I690" s="256"/>
    </row>
    <row r="691" spans="9:9">
      <c r="I691" s="256"/>
    </row>
    <row r="692" spans="9:9">
      <c r="I692" s="256"/>
    </row>
    <row r="693" spans="9:9">
      <c r="I693" s="256"/>
    </row>
    <row r="694" spans="9:9">
      <c r="I694" s="256"/>
    </row>
    <row r="695" spans="9:9">
      <c r="I695" s="256"/>
    </row>
    <row r="696" spans="9:9">
      <c r="I696" s="256"/>
    </row>
    <row r="697" spans="9:9">
      <c r="I697" s="256"/>
    </row>
    <row r="698" spans="9:9">
      <c r="I698" s="256"/>
    </row>
    <row r="699" spans="9:9">
      <c r="I699" s="256"/>
    </row>
    <row r="700" spans="9:9">
      <c r="I700" s="256"/>
    </row>
    <row r="701" spans="9:9">
      <c r="I701" s="256"/>
    </row>
    <row r="702" spans="9:9">
      <c r="I702" s="256"/>
    </row>
    <row r="703" spans="9:9">
      <c r="I703" s="256"/>
    </row>
    <row r="704" spans="9:9">
      <c r="I704" s="256"/>
    </row>
    <row r="705" spans="9:9">
      <c r="I705" s="256"/>
    </row>
    <row r="706" spans="9:9">
      <c r="I706" s="256"/>
    </row>
    <row r="707" spans="9:9">
      <c r="I707" s="256"/>
    </row>
    <row r="708" spans="9:9">
      <c r="I708" s="256"/>
    </row>
    <row r="709" spans="9:9">
      <c r="I709" s="256"/>
    </row>
    <row r="710" spans="9:9">
      <c r="I710" s="256"/>
    </row>
    <row r="711" spans="9:9">
      <c r="I711" s="256"/>
    </row>
    <row r="712" spans="9:9">
      <c r="I712" s="256"/>
    </row>
    <row r="713" spans="9:9">
      <c r="I713" s="256"/>
    </row>
    <row r="714" spans="9:9">
      <c r="I714" s="256"/>
    </row>
    <row r="715" spans="9:9">
      <c r="I715" s="256"/>
    </row>
    <row r="716" spans="9:9">
      <c r="I716" s="256"/>
    </row>
    <row r="717" spans="9:9">
      <c r="I717" s="256"/>
    </row>
    <row r="718" spans="9:9">
      <c r="I718" s="256"/>
    </row>
    <row r="719" spans="9:9">
      <c r="I719" s="256"/>
    </row>
    <row r="720" spans="9:9">
      <c r="I720" s="256"/>
    </row>
    <row r="721" spans="9:9">
      <c r="I721" s="256"/>
    </row>
    <row r="722" spans="9:9">
      <c r="I722" s="256"/>
    </row>
    <row r="723" spans="9:9">
      <c r="I723" s="256"/>
    </row>
    <row r="724" spans="9:9">
      <c r="I724" s="256"/>
    </row>
    <row r="725" spans="9:9">
      <c r="I725" s="256"/>
    </row>
    <row r="726" spans="9:9">
      <c r="I726" s="256"/>
    </row>
    <row r="727" spans="9:9">
      <c r="I727" s="256"/>
    </row>
    <row r="728" spans="9:9">
      <c r="I728" s="256"/>
    </row>
    <row r="729" spans="9:9">
      <c r="I729" s="256"/>
    </row>
    <row r="730" spans="9:9">
      <c r="I730" s="256"/>
    </row>
    <row r="731" spans="9:9">
      <c r="I731" s="256"/>
    </row>
    <row r="732" spans="9:9">
      <c r="I732" s="256"/>
    </row>
    <row r="733" spans="9:9">
      <c r="I733" s="256"/>
    </row>
    <row r="734" spans="9:9">
      <c r="I734" s="256"/>
    </row>
    <row r="735" spans="9:9">
      <c r="I735" s="256"/>
    </row>
    <row r="736" spans="9:9">
      <c r="I736" s="256"/>
    </row>
    <row r="737" spans="9:9">
      <c r="I737" s="256"/>
    </row>
    <row r="738" spans="9:9">
      <c r="I738" s="256"/>
    </row>
    <row r="739" spans="9:9">
      <c r="I739" s="256"/>
    </row>
    <row r="740" spans="9:9">
      <c r="I740" s="256"/>
    </row>
    <row r="741" spans="9:9">
      <c r="I741" s="256"/>
    </row>
    <row r="742" spans="9:9">
      <c r="I742" s="256"/>
    </row>
    <row r="743" spans="9:9">
      <c r="I743" s="256"/>
    </row>
    <row r="744" spans="9:9">
      <c r="I744" s="256"/>
    </row>
    <row r="745" spans="9:9">
      <c r="I745" s="256"/>
    </row>
    <row r="746" spans="9:9">
      <c r="I746" s="256"/>
    </row>
    <row r="747" spans="9:9">
      <c r="I747" s="256"/>
    </row>
    <row r="748" spans="9:9">
      <c r="I748" s="256"/>
    </row>
    <row r="749" spans="9:9">
      <c r="I749" s="256"/>
    </row>
    <row r="750" spans="9:9">
      <c r="I750" s="256"/>
    </row>
    <row r="751" spans="9:9">
      <c r="I751" s="256"/>
    </row>
    <row r="752" spans="9:9">
      <c r="I752" s="256"/>
    </row>
    <row r="753" spans="9:9">
      <c r="I753" s="256"/>
    </row>
    <row r="754" spans="9:9">
      <c r="I754" s="256"/>
    </row>
    <row r="755" spans="9:9">
      <c r="I755" s="256"/>
    </row>
    <row r="756" spans="9:9">
      <c r="I756" s="256"/>
    </row>
    <row r="757" spans="9:9">
      <c r="I757" s="256"/>
    </row>
    <row r="758" spans="9:9">
      <c r="I758" s="256"/>
    </row>
    <row r="759" spans="9:9">
      <c r="I759" s="256"/>
    </row>
    <row r="760" spans="9:9">
      <c r="I760" s="256"/>
    </row>
    <row r="761" spans="9:9">
      <c r="I761" s="256"/>
    </row>
    <row r="762" spans="9:9">
      <c r="I762" s="256"/>
    </row>
    <row r="763" spans="9:9">
      <c r="I763" s="256"/>
    </row>
    <row r="764" spans="9:9">
      <c r="I764" s="256"/>
    </row>
    <row r="765" spans="9:9">
      <c r="I765" s="256"/>
    </row>
    <row r="766" spans="9:9">
      <c r="I766" s="256"/>
    </row>
    <row r="767" spans="9:9">
      <c r="I767" s="256"/>
    </row>
    <row r="768" spans="9:9">
      <c r="I768" s="256"/>
    </row>
    <row r="769" spans="9:9">
      <c r="I769" s="256"/>
    </row>
    <row r="770" spans="9:9">
      <c r="I770" s="256"/>
    </row>
    <row r="771" spans="9:9">
      <c r="I771" s="256"/>
    </row>
    <row r="772" spans="9:9">
      <c r="I772" s="256"/>
    </row>
    <row r="773" spans="9:9">
      <c r="I773" s="256"/>
    </row>
    <row r="774" spans="9:9">
      <c r="I774" s="256"/>
    </row>
    <row r="775" spans="9:9">
      <c r="I775" s="256"/>
    </row>
    <row r="776" spans="9:9">
      <c r="I776" s="256"/>
    </row>
    <row r="777" spans="9:9">
      <c r="I777" s="256"/>
    </row>
    <row r="778" spans="9:9">
      <c r="I778" s="256"/>
    </row>
    <row r="779" spans="9:9">
      <c r="I779" s="256"/>
    </row>
    <row r="780" spans="9:9">
      <c r="I780" s="256"/>
    </row>
    <row r="781" spans="9:9">
      <c r="I781" s="256"/>
    </row>
    <row r="782" spans="9:9">
      <c r="I782" s="256"/>
    </row>
    <row r="783" spans="9:9">
      <c r="I783" s="256"/>
    </row>
    <row r="784" spans="9:9">
      <c r="I784" s="256"/>
    </row>
    <row r="785" spans="9:9">
      <c r="I785" s="256"/>
    </row>
    <row r="786" spans="9:9">
      <c r="I786" s="256"/>
    </row>
    <row r="787" spans="9:9">
      <c r="I787" s="256"/>
    </row>
    <row r="788" spans="9:9">
      <c r="I788" s="256"/>
    </row>
    <row r="789" spans="9:9">
      <c r="I789" s="256"/>
    </row>
    <row r="790" spans="9:9">
      <c r="I790" s="256"/>
    </row>
    <row r="791" spans="9:9">
      <c r="I791" s="256"/>
    </row>
    <row r="792" spans="9:9">
      <c r="I792" s="256"/>
    </row>
    <row r="793" spans="9:9">
      <c r="I793" s="256"/>
    </row>
    <row r="794" spans="9:9">
      <c r="I794" s="256"/>
    </row>
    <row r="795" spans="9:9">
      <c r="I795" s="256"/>
    </row>
    <row r="796" spans="9:9">
      <c r="I796" s="256"/>
    </row>
    <row r="797" spans="9:9">
      <c r="I797" s="256"/>
    </row>
    <row r="798" spans="9:9">
      <c r="I798" s="256"/>
    </row>
    <row r="799" spans="9:9">
      <c r="I799" s="256"/>
    </row>
    <row r="800" spans="9:9">
      <c r="I800" s="256"/>
    </row>
    <row r="801" spans="9:9">
      <c r="I801" s="256"/>
    </row>
    <row r="802" spans="9:9">
      <c r="I802" s="256"/>
    </row>
    <row r="803" spans="9:9">
      <c r="I803" s="256"/>
    </row>
    <row r="804" spans="9:9">
      <c r="I804" s="256"/>
    </row>
    <row r="805" spans="9:9">
      <c r="I805" s="256"/>
    </row>
    <row r="806" spans="9:9">
      <c r="I806" s="256"/>
    </row>
    <row r="807" spans="9:9">
      <c r="I807" s="256"/>
    </row>
    <row r="808" spans="9:9">
      <c r="I808" s="256"/>
    </row>
    <row r="809" spans="9:9">
      <c r="I809" s="256"/>
    </row>
    <row r="810" spans="9:9">
      <c r="I810" s="256"/>
    </row>
    <row r="811" spans="9:9">
      <c r="I811" s="256"/>
    </row>
    <row r="812" spans="9:9">
      <c r="I812" s="256"/>
    </row>
    <row r="813" spans="9:9">
      <c r="I813" s="256"/>
    </row>
    <row r="814" spans="9:9">
      <c r="I814" s="256"/>
    </row>
    <row r="815" spans="9:9">
      <c r="I815" s="256"/>
    </row>
    <row r="816" spans="9:9">
      <c r="I816" s="256"/>
    </row>
    <row r="817" spans="9:9">
      <c r="I817" s="256"/>
    </row>
    <row r="818" spans="9:9">
      <c r="I818" s="256"/>
    </row>
    <row r="819" spans="9:9">
      <c r="I819" s="256"/>
    </row>
    <row r="820" spans="9:9">
      <c r="I820" s="256"/>
    </row>
    <row r="821" spans="9:9">
      <c r="I821" s="256"/>
    </row>
    <row r="822" spans="9:9">
      <c r="I822" s="256"/>
    </row>
    <row r="823" spans="9:9">
      <c r="I823" s="256"/>
    </row>
    <row r="824" spans="9:9">
      <c r="I824" s="256"/>
    </row>
    <row r="825" spans="9:9">
      <c r="I825" s="256"/>
    </row>
    <row r="826" spans="9:9">
      <c r="I826" s="256"/>
    </row>
    <row r="827" spans="9:9">
      <c r="I827" s="256"/>
    </row>
    <row r="828" spans="9:9">
      <c r="I828" s="256"/>
    </row>
    <row r="829" spans="9:9">
      <c r="I829" s="256"/>
    </row>
    <row r="830" spans="9:9">
      <c r="I830" s="256"/>
    </row>
    <row r="831" spans="9:9">
      <c r="I831" s="256"/>
    </row>
    <row r="832" spans="9:9">
      <c r="I832" s="256"/>
    </row>
    <row r="833" spans="9:9">
      <c r="I833" s="256"/>
    </row>
    <row r="834" spans="9:9">
      <c r="I834" s="256"/>
    </row>
    <row r="835" spans="9:9">
      <c r="I835" s="256"/>
    </row>
    <row r="836" spans="9:9">
      <c r="I836" s="256"/>
    </row>
    <row r="837" spans="9:9">
      <c r="I837" s="256"/>
    </row>
    <row r="838" spans="9:9">
      <c r="I838" s="256"/>
    </row>
    <row r="839" spans="9:9">
      <c r="I839" s="256"/>
    </row>
    <row r="840" spans="9:9">
      <c r="I840" s="256"/>
    </row>
    <row r="841" spans="9:9">
      <c r="I841" s="256"/>
    </row>
    <row r="842" spans="9:9">
      <c r="I842" s="256"/>
    </row>
    <row r="843" spans="9:9">
      <c r="I843" s="256"/>
    </row>
    <row r="844" spans="9:9">
      <c r="I844" s="256"/>
    </row>
    <row r="845" spans="9:9">
      <c r="I845" s="256"/>
    </row>
    <row r="846" spans="9:9">
      <c r="I846" s="256"/>
    </row>
    <row r="847" spans="9:9">
      <c r="I847" s="256"/>
    </row>
    <row r="848" spans="9:9">
      <c r="I848" s="256"/>
    </row>
    <row r="849" spans="9:9">
      <c r="I849" s="256"/>
    </row>
    <row r="850" spans="9:9">
      <c r="I850" s="256"/>
    </row>
    <row r="851" spans="9:9">
      <c r="I851" s="256"/>
    </row>
    <row r="852" spans="9:9">
      <c r="I852" s="256"/>
    </row>
    <row r="853" spans="9:9">
      <c r="I853" s="256"/>
    </row>
    <row r="854" spans="9:9">
      <c r="I854" s="256"/>
    </row>
    <row r="855" spans="9:9">
      <c r="I855" s="256"/>
    </row>
    <row r="856" spans="9:9">
      <c r="I856" s="256"/>
    </row>
    <row r="857" spans="9:9">
      <c r="I857" s="256"/>
    </row>
    <row r="858" spans="9:9">
      <c r="I858" s="256"/>
    </row>
    <row r="859" spans="9:9">
      <c r="I859" s="256"/>
    </row>
    <row r="860" spans="9:9">
      <c r="I860" s="256"/>
    </row>
    <row r="861" spans="9:9">
      <c r="I861" s="256"/>
    </row>
    <row r="862" spans="9:9">
      <c r="I862" s="256"/>
    </row>
    <row r="863" spans="9:9">
      <c r="I863" s="256"/>
    </row>
    <row r="864" spans="9:9">
      <c r="I864" s="256"/>
    </row>
    <row r="865" spans="9:9">
      <c r="I865" s="256"/>
    </row>
    <row r="866" spans="9:9">
      <c r="I866" s="256"/>
    </row>
    <row r="867" spans="9:9">
      <c r="I867" s="256"/>
    </row>
    <row r="868" spans="9:9">
      <c r="I868" s="256"/>
    </row>
    <row r="869" spans="9:9">
      <c r="I869" s="256"/>
    </row>
    <row r="870" spans="9:9">
      <c r="I870" s="256"/>
    </row>
    <row r="871" spans="9:9">
      <c r="I871" s="256"/>
    </row>
    <row r="872" spans="9:9">
      <c r="I872" s="256"/>
    </row>
    <row r="873" spans="9:9">
      <c r="I873" s="256"/>
    </row>
    <row r="874" spans="9:9">
      <c r="I874" s="256"/>
    </row>
    <row r="875" spans="9:9">
      <c r="I875" s="256"/>
    </row>
    <row r="876" spans="9:9">
      <c r="I876" s="256"/>
    </row>
    <row r="877" spans="9:9">
      <c r="I877" s="256"/>
    </row>
    <row r="878" spans="9:9">
      <c r="I878" s="256"/>
    </row>
    <row r="879" spans="9:9">
      <c r="I879" s="256"/>
    </row>
    <row r="880" spans="9:9">
      <c r="I880" s="256"/>
    </row>
    <row r="881" spans="9:9">
      <c r="I881" s="256"/>
    </row>
    <row r="882" spans="9:9">
      <c r="I882" s="256"/>
    </row>
    <row r="883" spans="9:9">
      <c r="I883" s="256"/>
    </row>
    <row r="884" spans="9:9">
      <c r="I884" s="256"/>
    </row>
    <row r="885" spans="9:9">
      <c r="I885" s="256"/>
    </row>
    <row r="886" spans="9:9">
      <c r="I886" s="256"/>
    </row>
    <row r="887" spans="9:9">
      <c r="I887" s="256"/>
    </row>
    <row r="888" spans="9:9">
      <c r="I888" s="256"/>
    </row>
    <row r="889" spans="9:9">
      <c r="I889" s="256"/>
    </row>
    <row r="890" spans="9:9">
      <c r="I890" s="256"/>
    </row>
    <row r="891" spans="9:9">
      <c r="I891" s="256"/>
    </row>
    <row r="892" spans="9:9">
      <c r="I892" s="256"/>
    </row>
    <row r="893" spans="9:9">
      <c r="I893" s="256"/>
    </row>
    <row r="894" spans="9:9">
      <c r="I894" s="256"/>
    </row>
    <row r="895" spans="9:9">
      <c r="I895" s="256"/>
    </row>
    <row r="896" spans="9:9">
      <c r="I896" s="256"/>
    </row>
    <row r="897" spans="9:9">
      <c r="I897" s="256"/>
    </row>
    <row r="898" spans="9:9">
      <c r="I898" s="256"/>
    </row>
    <row r="899" spans="9:9">
      <c r="I899" s="256"/>
    </row>
    <row r="900" spans="9:9">
      <c r="I900" s="256"/>
    </row>
    <row r="901" spans="9:9">
      <c r="I901" s="256"/>
    </row>
    <row r="902" spans="9:9">
      <c r="I902" s="256"/>
    </row>
    <row r="903" spans="9:9">
      <c r="I903" s="256"/>
    </row>
    <row r="904" spans="9:9">
      <c r="I904" s="256"/>
    </row>
    <row r="905" spans="9:9">
      <c r="I905" s="256"/>
    </row>
    <row r="906" spans="9:9">
      <c r="I906" s="256"/>
    </row>
    <row r="907" spans="9:9">
      <c r="I907" s="256"/>
    </row>
    <row r="908" spans="9:9">
      <c r="I908" s="256"/>
    </row>
    <row r="909" spans="9:9">
      <c r="I909" s="256"/>
    </row>
    <row r="910" spans="9:9">
      <c r="I910" s="256"/>
    </row>
    <row r="911" spans="9:9">
      <c r="I911" s="256"/>
    </row>
    <row r="912" spans="9:9">
      <c r="I912" s="256"/>
    </row>
    <row r="913" spans="9:9">
      <c r="I913" s="256"/>
    </row>
    <row r="914" spans="9:9">
      <c r="I914" s="256"/>
    </row>
    <row r="915" spans="9:9">
      <c r="I915" s="256"/>
    </row>
    <row r="916" spans="9:9">
      <c r="I916" s="256"/>
    </row>
    <row r="917" spans="9:9">
      <c r="I917" s="256"/>
    </row>
    <row r="918" spans="9:9">
      <c r="I918" s="256"/>
    </row>
    <row r="919" spans="9:9">
      <c r="I919" s="256"/>
    </row>
    <row r="920" spans="9:9">
      <c r="I920" s="256"/>
    </row>
    <row r="921" spans="9:9">
      <c r="I921" s="256"/>
    </row>
    <row r="922" spans="9:9">
      <c r="I922" s="256"/>
    </row>
    <row r="923" spans="9:9">
      <c r="I923" s="256"/>
    </row>
    <row r="924" spans="9:9">
      <c r="I924" s="256"/>
    </row>
    <row r="925" spans="9:9">
      <c r="I925" s="256"/>
    </row>
    <row r="926" spans="9:9">
      <c r="I926" s="256"/>
    </row>
    <row r="927" spans="9:9">
      <c r="I927" s="256"/>
    </row>
    <row r="928" spans="9:9">
      <c r="I928" s="256"/>
    </row>
    <row r="929" spans="9:9">
      <c r="I929" s="256"/>
    </row>
    <row r="930" spans="9:9">
      <c r="I930" s="256"/>
    </row>
    <row r="931" spans="9:9">
      <c r="I931" s="256"/>
    </row>
    <row r="932" spans="9:9">
      <c r="I932" s="256"/>
    </row>
    <row r="933" spans="9:9">
      <c r="I933" s="256"/>
    </row>
    <row r="934" spans="9:9">
      <c r="I934" s="256"/>
    </row>
    <row r="935" spans="9:9">
      <c r="I935" s="256"/>
    </row>
    <row r="936" spans="9:9">
      <c r="I936" s="256"/>
    </row>
    <row r="937" spans="9:9">
      <c r="I937" s="256"/>
    </row>
    <row r="938" spans="9:9">
      <c r="I938" s="256"/>
    </row>
    <row r="939" spans="9:9">
      <c r="I939" s="256"/>
    </row>
    <row r="940" spans="9:9">
      <c r="I940" s="256"/>
    </row>
    <row r="941" spans="9:9">
      <c r="I941" s="256"/>
    </row>
    <row r="942" spans="9:9">
      <c r="I942" s="256"/>
    </row>
    <row r="943" spans="9:9">
      <c r="I943" s="256"/>
    </row>
    <row r="944" spans="9:9">
      <c r="I944" s="256"/>
    </row>
    <row r="945" spans="9:9">
      <c r="I945" s="256"/>
    </row>
    <row r="946" spans="9:9">
      <c r="I946" s="256"/>
    </row>
    <row r="947" spans="9:9">
      <c r="I947" s="256"/>
    </row>
    <row r="948" spans="9:9">
      <c r="I948" s="256"/>
    </row>
    <row r="949" spans="9:9">
      <c r="I949" s="256"/>
    </row>
    <row r="950" spans="9:9">
      <c r="I950" s="256"/>
    </row>
    <row r="951" spans="9:9">
      <c r="I951" s="256"/>
    </row>
    <row r="952" spans="9:9">
      <c r="I952" s="256"/>
    </row>
    <row r="953" spans="9:9">
      <c r="I953" s="256"/>
    </row>
    <row r="954" spans="9:9">
      <c r="I954" s="256"/>
    </row>
    <row r="955" spans="9:9">
      <c r="I955" s="256"/>
    </row>
    <row r="956" spans="9:9">
      <c r="I956" s="256"/>
    </row>
    <row r="957" spans="9:9">
      <c r="I957" s="256"/>
    </row>
    <row r="958" spans="9:9">
      <c r="I958" s="256"/>
    </row>
    <row r="959" spans="9:9">
      <c r="I959" s="256"/>
    </row>
    <row r="960" spans="9:9">
      <c r="I960" s="256"/>
    </row>
    <row r="961" spans="9:9">
      <c r="I961" s="256"/>
    </row>
    <row r="962" spans="9:9">
      <c r="I962" s="256"/>
    </row>
    <row r="963" spans="9:9">
      <c r="I963" s="256"/>
    </row>
    <row r="964" spans="9:9">
      <c r="I964" s="256"/>
    </row>
    <row r="965" spans="9:9">
      <c r="I965" s="256"/>
    </row>
    <row r="966" spans="9:9">
      <c r="I966" s="256"/>
    </row>
    <row r="967" spans="9:9">
      <c r="I967" s="256"/>
    </row>
    <row r="968" spans="9:9">
      <c r="I968" s="256"/>
    </row>
    <row r="969" spans="9:9">
      <c r="I969" s="256"/>
    </row>
    <row r="970" spans="9:9">
      <c r="I970" s="256"/>
    </row>
    <row r="971" spans="9:9">
      <c r="I971" s="256"/>
    </row>
    <row r="972" spans="9:9">
      <c r="I972" s="256"/>
    </row>
    <row r="973" spans="9:9">
      <c r="I973" s="256"/>
    </row>
    <row r="974" spans="9:9">
      <c r="I974" s="256"/>
    </row>
    <row r="975" spans="9:9">
      <c r="I975" s="256"/>
    </row>
    <row r="976" spans="9:9">
      <c r="I976" s="256"/>
    </row>
    <row r="977" spans="9:9">
      <c r="I977" s="256"/>
    </row>
    <row r="978" spans="9:9">
      <c r="I978" s="256"/>
    </row>
    <row r="979" spans="9:9">
      <c r="I979" s="256"/>
    </row>
    <row r="980" spans="9:9">
      <c r="I980" s="256"/>
    </row>
    <row r="981" spans="9:9">
      <c r="I981" s="256"/>
    </row>
    <row r="982" spans="9:9">
      <c r="I982" s="256"/>
    </row>
    <row r="983" spans="9:9">
      <c r="I983" s="256"/>
    </row>
    <row r="984" spans="9:9">
      <c r="I984" s="256"/>
    </row>
    <row r="985" spans="9:9">
      <c r="I985" s="256"/>
    </row>
    <row r="986" spans="9:9">
      <c r="I986" s="256"/>
    </row>
    <row r="987" spans="9:9">
      <c r="I987" s="256"/>
    </row>
    <row r="988" spans="9:9">
      <c r="I988" s="256"/>
    </row>
    <row r="989" spans="9:9">
      <c r="I989" s="256"/>
    </row>
    <row r="990" spans="9:9">
      <c r="I990" s="256"/>
    </row>
    <row r="991" spans="9:9">
      <c r="I991" s="256"/>
    </row>
    <row r="992" spans="9:9">
      <c r="I992" s="256"/>
    </row>
    <row r="993" spans="9:9">
      <c r="I993" s="256"/>
    </row>
    <row r="994" spans="9:9">
      <c r="I994" s="256"/>
    </row>
    <row r="995" spans="9:9">
      <c r="I995" s="256"/>
    </row>
    <row r="996" spans="9:9">
      <c r="I996" s="256"/>
    </row>
    <row r="997" spans="9:9">
      <c r="I997" s="256"/>
    </row>
    <row r="998" spans="9:9">
      <c r="I998" s="256"/>
    </row>
    <row r="999" spans="9:9">
      <c r="I999" s="256"/>
    </row>
    <row r="1000" spans="9:9">
      <c r="I1000" s="256"/>
    </row>
    <row r="1001" spans="9:9">
      <c r="I1001" s="256"/>
    </row>
    <row r="1002" spans="9:9">
      <c r="I1002" s="256"/>
    </row>
    <row r="1003" spans="9:9">
      <c r="I1003" s="256"/>
    </row>
    <row r="1004" spans="9:9">
      <c r="I1004" s="256"/>
    </row>
    <row r="1005" spans="9:9">
      <c r="I1005" s="256"/>
    </row>
    <row r="1006" spans="9:9">
      <c r="I1006" s="256"/>
    </row>
    <row r="1007" spans="9:9">
      <c r="I1007" s="256"/>
    </row>
    <row r="1008" spans="9:9">
      <c r="I1008" s="256"/>
    </row>
    <row r="1009" spans="9:9">
      <c r="I1009" s="256"/>
    </row>
    <row r="1010" spans="9:9">
      <c r="I1010" s="256"/>
    </row>
    <row r="1011" spans="9:9">
      <c r="I1011" s="256"/>
    </row>
    <row r="1012" spans="9:9">
      <c r="I1012" s="256"/>
    </row>
    <row r="1013" spans="9:9">
      <c r="I1013" s="256"/>
    </row>
    <row r="1014" spans="9:9">
      <c r="I1014" s="256"/>
    </row>
    <row r="1015" spans="9:9">
      <c r="I1015" s="256"/>
    </row>
    <row r="1016" spans="9:9">
      <c r="I1016" s="256"/>
    </row>
    <row r="1017" spans="9:9">
      <c r="I1017" s="256"/>
    </row>
    <row r="1018" spans="9:9">
      <c r="I1018" s="256"/>
    </row>
    <row r="1019" spans="9:9">
      <c r="I1019" s="256"/>
    </row>
    <row r="1020" spans="9:9">
      <c r="I1020" s="256"/>
    </row>
    <row r="1021" spans="9:9">
      <c r="I1021" s="256"/>
    </row>
    <row r="1022" spans="9:9">
      <c r="I1022" s="256"/>
    </row>
    <row r="1023" spans="9:9">
      <c r="I1023" s="256"/>
    </row>
    <row r="1024" spans="9:9">
      <c r="I1024" s="256"/>
    </row>
    <row r="1025" spans="9:9">
      <c r="I1025" s="256"/>
    </row>
    <row r="1026" spans="9:9">
      <c r="I1026" s="256"/>
    </row>
    <row r="1027" spans="9:9">
      <c r="I1027" s="256"/>
    </row>
    <row r="1028" spans="9:9">
      <c r="I1028" s="256"/>
    </row>
    <row r="1029" spans="9:9">
      <c r="I1029" s="256"/>
    </row>
    <row r="1030" spans="9:9">
      <c r="I1030" s="256"/>
    </row>
    <row r="1031" spans="9:9">
      <c r="I1031" s="256"/>
    </row>
    <row r="1032" spans="9:9">
      <c r="I1032" s="256"/>
    </row>
    <row r="1033" spans="9:9">
      <c r="I1033" s="256"/>
    </row>
    <row r="1034" spans="9:9">
      <c r="I1034" s="256"/>
    </row>
    <row r="1035" spans="9:9">
      <c r="I1035" s="256"/>
    </row>
    <row r="1036" spans="9:9">
      <c r="I1036" s="256"/>
    </row>
    <row r="1037" spans="9:9">
      <c r="I1037" s="256"/>
    </row>
    <row r="1038" spans="9:9">
      <c r="I1038" s="256"/>
    </row>
    <row r="1039" spans="9:9">
      <c r="I1039" s="256"/>
    </row>
    <row r="1040" spans="9:9">
      <c r="I1040" s="256"/>
    </row>
    <row r="1041" spans="9:9">
      <c r="I1041" s="256"/>
    </row>
    <row r="1042" spans="9:9">
      <c r="I1042" s="256"/>
    </row>
    <row r="1043" spans="9:9">
      <c r="I1043" s="256"/>
    </row>
    <row r="1044" spans="9:9">
      <c r="I1044" s="256"/>
    </row>
    <row r="1045" spans="9:9">
      <c r="I1045" s="256"/>
    </row>
    <row r="1046" spans="9:9">
      <c r="I1046" s="256"/>
    </row>
    <row r="1047" spans="9:9">
      <c r="I1047" s="256"/>
    </row>
    <row r="1048" spans="9:9">
      <c r="I1048" s="256"/>
    </row>
    <row r="1049" spans="9:9">
      <c r="I1049" s="256"/>
    </row>
    <row r="1050" spans="9:9">
      <c r="I1050" s="256"/>
    </row>
    <row r="1051" spans="9:9">
      <c r="I1051" s="256"/>
    </row>
    <row r="1052" spans="9:9">
      <c r="I1052" s="256"/>
    </row>
    <row r="1053" spans="9:9">
      <c r="I1053" s="256"/>
    </row>
    <row r="1054" spans="9:9">
      <c r="I1054" s="256"/>
    </row>
    <row r="1055" spans="9:9">
      <c r="I1055" s="256"/>
    </row>
    <row r="1056" spans="9:9">
      <c r="I1056" s="256"/>
    </row>
    <row r="1057" spans="9:9">
      <c r="I1057" s="256"/>
    </row>
    <row r="1058" spans="9:9">
      <c r="I1058" s="256"/>
    </row>
    <row r="1059" spans="9:9">
      <c r="I1059" s="256"/>
    </row>
    <row r="1060" spans="9:9">
      <c r="I1060" s="256"/>
    </row>
    <row r="1061" spans="9:9">
      <c r="I1061" s="256"/>
    </row>
    <row r="1062" spans="9:9">
      <c r="I1062" s="256"/>
    </row>
    <row r="1063" spans="9:9">
      <c r="I1063" s="256"/>
    </row>
    <row r="1064" spans="9:9">
      <c r="I1064" s="256"/>
    </row>
    <row r="1065" spans="9:9">
      <c r="I1065" s="256"/>
    </row>
    <row r="1066" spans="9:9">
      <c r="I1066" s="256"/>
    </row>
    <row r="1067" spans="9:9">
      <c r="I1067" s="256"/>
    </row>
    <row r="1068" spans="9:9">
      <c r="I1068" s="256"/>
    </row>
    <row r="1069" spans="9:9">
      <c r="I1069" s="256"/>
    </row>
    <row r="1070" spans="9:9">
      <c r="I1070" s="256"/>
    </row>
    <row r="1071" spans="9:9">
      <c r="I1071" s="256"/>
    </row>
    <row r="1072" spans="9:9">
      <c r="I1072" s="256"/>
    </row>
    <row r="1073" spans="9:9">
      <c r="I1073" s="256"/>
    </row>
    <row r="1074" spans="9:9">
      <c r="I1074" s="256"/>
    </row>
    <row r="1075" spans="9:9">
      <c r="I1075" s="256"/>
    </row>
    <row r="1076" spans="9:9">
      <c r="I1076" s="256"/>
    </row>
    <row r="1077" spans="9:9">
      <c r="I1077" s="256"/>
    </row>
    <row r="1078" spans="9:9">
      <c r="I1078" s="256"/>
    </row>
    <row r="1079" spans="9:9">
      <c r="I1079" s="256"/>
    </row>
    <row r="1080" spans="9:9">
      <c r="I1080" s="256"/>
    </row>
    <row r="1081" spans="9:9">
      <c r="I1081" s="256"/>
    </row>
    <row r="1082" spans="9:9">
      <c r="I1082" s="256"/>
    </row>
    <row r="1083" spans="9:9">
      <c r="I1083" s="256"/>
    </row>
    <row r="1084" spans="9:9">
      <c r="I1084" s="256"/>
    </row>
    <row r="1085" spans="9:9">
      <c r="I1085" s="256"/>
    </row>
    <row r="1086" spans="9:9">
      <c r="I1086" s="256"/>
    </row>
    <row r="1087" spans="9:9">
      <c r="I1087" s="256"/>
    </row>
    <row r="1088" spans="9:9">
      <c r="I1088" s="256"/>
    </row>
    <row r="1089" spans="9:9">
      <c r="I1089" s="256"/>
    </row>
    <row r="1090" spans="9:9">
      <c r="I1090" s="256"/>
    </row>
    <row r="1091" spans="9:9">
      <c r="I1091" s="256"/>
    </row>
    <row r="1092" spans="9:9">
      <c r="I1092" s="256"/>
    </row>
    <row r="1093" spans="9:9">
      <c r="I1093" s="256"/>
    </row>
    <row r="1094" spans="9:9">
      <c r="I1094" s="256"/>
    </row>
    <row r="1095" spans="9:9">
      <c r="I1095" s="256"/>
    </row>
    <row r="1096" spans="9:9">
      <c r="I1096" s="256"/>
    </row>
    <row r="1097" spans="9:9">
      <c r="I1097" s="256"/>
    </row>
    <row r="1098" spans="9:9">
      <c r="I1098" s="256"/>
    </row>
    <row r="1099" spans="9:9">
      <c r="I1099" s="256"/>
    </row>
    <row r="1100" spans="9:9">
      <c r="I1100" s="256"/>
    </row>
    <row r="1101" spans="9:9">
      <c r="I1101" s="256"/>
    </row>
    <row r="1102" spans="9:9">
      <c r="I1102" s="256"/>
    </row>
    <row r="1103" spans="9:9">
      <c r="I1103" s="256"/>
    </row>
    <row r="1104" spans="9:9">
      <c r="I1104" s="256"/>
    </row>
    <row r="1105" spans="9:9">
      <c r="I1105" s="256"/>
    </row>
    <row r="1106" spans="9:9">
      <c r="I1106" s="256"/>
    </row>
    <row r="1107" spans="9:9">
      <c r="I1107" s="256"/>
    </row>
    <row r="1108" spans="9:9">
      <c r="I1108" s="256"/>
    </row>
    <row r="1109" spans="9:9">
      <c r="I1109" s="256"/>
    </row>
    <row r="1110" spans="9:9">
      <c r="I1110" s="256"/>
    </row>
    <row r="1111" spans="9:9">
      <c r="I1111" s="256"/>
    </row>
    <row r="1112" spans="9:9">
      <c r="I1112" s="256"/>
    </row>
    <row r="1113" spans="9:9">
      <c r="I1113" s="256"/>
    </row>
    <row r="1114" spans="9:9">
      <c r="I1114" s="256"/>
    </row>
    <row r="1115" spans="9:9">
      <c r="I1115" s="256"/>
    </row>
    <row r="1116" spans="9:9">
      <c r="I1116" s="256"/>
    </row>
    <row r="1117" spans="9:9">
      <c r="I1117" s="256"/>
    </row>
    <row r="1118" spans="9:9">
      <c r="I1118" s="256"/>
    </row>
    <row r="1119" spans="9:9">
      <c r="I1119" s="256"/>
    </row>
    <row r="1120" spans="9:9">
      <c r="I1120" s="256"/>
    </row>
    <row r="1121" spans="9:9">
      <c r="I1121" s="256"/>
    </row>
    <row r="1122" spans="9:9">
      <c r="I1122" s="256"/>
    </row>
    <row r="1123" spans="9:9">
      <c r="I1123" s="256"/>
    </row>
    <row r="1124" spans="9:9">
      <c r="I1124" s="256"/>
    </row>
    <row r="1125" spans="9:9">
      <c r="I1125" s="256"/>
    </row>
    <row r="1126" spans="9:9">
      <c r="I1126" s="256"/>
    </row>
    <row r="1127" spans="9:9">
      <c r="I1127" s="256"/>
    </row>
    <row r="1128" spans="9:9">
      <c r="I1128" s="256"/>
    </row>
    <row r="1129" spans="9:9">
      <c r="I1129" s="256"/>
    </row>
    <row r="1130" spans="9:9">
      <c r="I1130" s="256"/>
    </row>
    <row r="1131" spans="9:9">
      <c r="I1131" s="256"/>
    </row>
    <row r="1132" spans="9:9">
      <c r="I1132" s="256"/>
    </row>
    <row r="1133" spans="9:9">
      <c r="I1133" s="256"/>
    </row>
    <row r="1134" spans="9:9">
      <c r="I1134" s="256"/>
    </row>
    <row r="1135" spans="9:9">
      <c r="I1135" s="256"/>
    </row>
    <row r="1136" spans="9:9">
      <c r="I1136" s="256"/>
    </row>
    <row r="1137" spans="9:9">
      <c r="I1137" s="256"/>
    </row>
    <row r="1138" spans="9:9">
      <c r="I1138" s="256"/>
    </row>
    <row r="1139" spans="9:9">
      <c r="I1139" s="256"/>
    </row>
    <row r="1140" spans="9:9">
      <c r="I1140" s="256"/>
    </row>
    <row r="1141" spans="9:9">
      <c r="I1141" s="256"/>
    </row>
    <row r="1142" spans="9:9">
      <c r="I1142" s="256"/>
    </row>
    <row r="1143" spans="9:9">
      <c r="I1143" s="256"/>
    </row>
    <row r="1144" spans="9:9">
      <c r="I1144" s="256"/>
    </row>
    <row r="1145" spans="9:9">
      <c r="I1145" s="256"/>
    </row>
    <row r="1146" spans="9:9">
      <c r="I1146" s="256"/>
    </row>
    <row r="1147" spans="9:9">
      <c r="I1147" s="256"/>
    </row>
    <row r="1148" spans="9:9">
      <c r="I1148" s="256"/>
    </row>
    <row r="1149" spans="9:9">
      <c r="I1149" s="256"/>
    </row>
    <row r="1150" spans="9:9">
      <c r="I1150" s="256"/>
    </row>
    <row r="1151" spans="9:9">
      <c r="I1151" s="256"/>
    </row>
    <row r="1152" spans="9:9">
      <c r="I1152" s="256"/>
    </row>
    <row r="1153" spans="9:9">
      <c r="I1153" s="256"/>
    </row>
    <row r="1154" spans="9:9">
      <c r="I1154" s="256"/>
    </row>
    <row r="1155" spans="9:9">
      <c r="I1155" s="256"/>
    </row>
    <row r="1156" spans="9:9">
      <c r="I1156" s="256"/>
    </row>
    <row r="1157" spans="9:9">
      <c r="I1157" s="256"/>
    </row>
    <row r="1158" spans="9:9">
      <c r="I1158" s="256"/>
    </row>
    <row r="1159" spans="9:9">
      <c r="I1159" s="256"/>
    </row>
    <row r="1160" spans="9:9">
      <c r="I1160" s="256"/>
    </row>
    <row r="1161" spans="9:9">
      <c r="I1161" s="256"/>
    </row>
    <row r="1162" spans="9:9">
      <c r="I1162" s="256"/>
    </row>
    <row r="1163" spans="9:9">
      <c r="I1163" s="256"/>
    </row>
    <row r="1164" spans="9:9">
      <c r="I1164" s="256"/>
    </row>
    <row r="1165" spans="9:9">
      <c r="I1165" s="256"/>
    </row>
    <row r="1166" spans="9:9">
      <c r="I1166" s="256"/>
    </row>
    <row r="1167" spans="9:9">
      <c r="I1167" s="256"/>
    </row>
    <row r="1168" spans="9:9">
      <c r="I1168" s="256"/>
    </row>
    <row r="1169" spans="9:9">
      <c r="I1169" s="256"/>
    </row>
    <row r="1170" spans="9:9">
      <c r="I1170" s="256"/>
    </row>
    <row r="1171" spans="9:9">
      <c r="I1171" s="256"/>
    </row>
    <row r="1172" spans="9:9">
      <c r="I1172" s="256"/>
    </row>
    <row r="1173" spans="9:9">
      <c r="I1173" s="256"/>
    </row>
    <row r="1174" spans="9:9">
      <c r="I1174" s="256"/>
    </row>
    <row r="1175" spans="9:9">
      <c r="I1175" s="256"/>
    </row>
    <row r="1176" spans="9:9">
      <c r="I1176" s="256"/>
    </row>
    <row r="1177" spans="9:9">
      <c r="I1177" s="256"/>
    </row>
    <row r="1178" spans="9:9">
      <c r="I1178" s="256"/>
    </row>
    <row r="1179" spans="9:9">
      <c r="I1179" s="256"/>
    </row>
    <row r="1180" spans="9:9">
      <c r="I1180" s="256"/>
    </row>
    <row r="1181" spans="9:9">
      <c r="I1181" s="256"/>
    </row>
    <row r="1182" spans="9:9">
      <c r="I1182" s="256"/>
    </row>
    <row r="1183" spans="9:9">
      <c r="I1183" s="256"/>
    </row>
    <row r="1184" spans="9:9">
      <c r="I1184" s="256"/>
    </row>
    <row r="1185" spans="9:9">
      <c r="I1185" s="256"/>
    </row>
    <row r="1186" spans="9:9">
      <c r="I1186" s="256"/>
    </row>
    <row r="1187" spans="9:9">
      <c r="I1187" s="256"/>
    </row>
    <row r="1188" spans="9:9">
      <c r="I1188" s="256"/>
    </row>
    <row r="1189" spans="9:9">
      <c r="I1189" s="256"/>
    </row>
    <row r="1190" spans="9:9">
      <c r="I1190" s="256"/>
    </row>
    <row r="1191" spans="9:9">
      <c r="I1191" s="256"/>
    </row>
    <row r="1192" spans="9:9">
      <c r="I1192" s="256"/>
    </row>
    <row r="1193" spans="9:9">
      <c r="I1193" s="256"/>
    </row>
    <row r="1194" spans="9:9">
      <c r="I1194" s="256"/>
    </row>
    <row r="1195" spans="9:9">
      <c r="I1195" s="256"/>
    </row>
    <row r="1196" spans="9:9">
      <c r="I1196" s="256"/>
    </row>
    <row r="1197" spans="9:9">
      <c r="I1197" s="256"/>
    </row>
    <row r="1198" spans="9:9">
      <c r="I1198" s="256"/>
    </row>
    <row r="1199" spans="9:9">
      <c r="I1199" s="256"/>
    </row>
    <row r="1200" spans="9:9">
      <c r="I1200" s="256"/>
    </row>
    <row r="1201" spans="9:9">
      <c r="I1201" s="256"/>
    </row>
    <row r="1202" spans="9:9">
      <c r="I1202" s="256"/>
    </row>
    <row r="1203" spans="9:9">
      <c r="I1203" s="256"/>
    </row>
    <row r="1204" spans="9:9">
      <c r="I1204" s="256"/>
    </row>
    <row r="1205" spans="9:9">
      <c r="I1205" s="256"/>
    </row>
    <row r="1206" spans="9:9">
      <c r="I1206" s="256"/>
    </row>
    <row r="1207" spans="9:9">
      <c r="I1207" s="256"/>
    </row>
    <row r="1208" spans="9:9">
      <c r="I1208" s="256"/>
    </row>
    <row r="1209" spans="9:9">
      <c r="I1209" s="256"/>
    </row>
    <row r="1210" spans="9:9">
      <c r="I1210" s="256"/>
    </row>
    <row r="1211" spans="9:9">
      <c r="I1211" s="256"/>
    </row>
    <row r="1212" spans="9:9">
      <c r="I1212" s="256"/>
    </row>
    <row r="1213" spans="9:9">
      <c r="I1213" s="256"/>
    </row>
    <row r="1214" spans="9:9">
      <c r="I1214" s="256"/>
    </row>
    <row r="1215" spans="9:9">
      <c r="I1215" s="256"/>
    </row>
    <row r="1216" spans="9:9">
      <c r="I1216" s="256"/>
    </row>
    <row r="1217" spans="9:9">
      <c r="I1217" s="256"/>
    </row>
    <row r="1218" spans="9:9">
      <c r="I1218" s="256"/>
    </row>
    <row r="1219" spans="9:9">
      <c r="I1219" s="256"/>
    </row>
    <row r="1220" spans="9:9">
      <c r="I1220" s="256"/>
    </row>
    <row r="1221" spans="9:9">
      <c r="I1221" s="256"/>
    </row>
    <row r="1222" spans="9:9">
      <c r="I1222" s="256"/>
    </row>
    <row r="1223" spans="9:9">
      <c r="I1223" s="256"/>
    </row>
    <row r="1224" spans="9:9">
      <c r="I1224" s="256"/>
    </row>
    <row r="1225" spans="9:9">
      <c r="I1225" s="256"/>
    </row>
    <row r="1226" spans="9:9">
      <c r="I1226" s="256"/>
    </row>
    <row r="1227" spans="9:9">
      <c r="I1227" s="256"/>
    </row>
    <row r="1228" spans="9:9">
      <c r="I1228" s="256"/>
    </row>
    <row r="1229" spans="9:9">
      <c r="I1229" s="256"/>
    </row>
    <row r="1230" spans="9:9">
      <c r="I1230" s="256"/>
    </row>
    <row r="1231" spans="9:9">
      <c r="I1231" s="256"/>
    </row>
    <row r="1232" spans="9:9">
      <c r="I1232" s="256"/>
    </row>
    <row r="1233" spans="9:9">
      <c r="I1233" s="256"/>
    </row>
    <row r="1234" spans="9:9">
      <c r="I1234" s="256"/>
    </row>
    <row r="1235" spans="9:9">
      <c r="I1235" s="256"/>
    </row>
    <row r="1236" spans="9:9">
      <c r="I1236" s="256"/>
    </row>
    <row r="1237" spans="9:9">
      <c r="I1237" s="256"/>
    </row>
    <row r="1238" spans="9:9">
      <c r="I1238" s="256"/>
    </row>
    <row r="1239" spans="9:9">
      <c r="I1239" s="256"/>
    </row>
    <row r="1240" spans="9:9">
      <c r="I1240" s="256"/>
    </row>
    <row r="1241" spans="9:9">
      <c r="I1241" s="256"/>
    </row>
    <row r="1242" spans="9:9">
      <c r="I1242" s="256"/>
    </row>
    <row r="1243" spans="9:9">
      <c r="I1243" s="256"/>
    </row>
    <row r="1244" spans="9:9">
      <c r="I1244" s="256"/>
    </row>
    <row r="1245" spans="9:9">
      <c r="I1245" s="256"/>
    </row>
    <row r="1246" spans="9:9">
      <c r="I1246" s="256"/>
    </row>
    <row r="1247" spans="9:9">
      <c r="I1247" s="256"/>
    </row>
    <row r="1248" spans="9:9">
      <c r="I1248" s="256"/>
    </row>
    <row r="1249" spans="9:9">
      <c r="I1249" s="256"/>
    </row>
    <row r="1250" spans="9:9">
      <c r="I1250" s="256"/>
    </row>
    <row r="1251" spans="9:9">
      <c r="I1251" s="256"/>
    </row>
    <row r="1252" spans="9:9">
      <c r="I1252" s="256"/>
    </row>
    <row r="1253" spans="9:9">
      <c r="I1253" s="256"/>
    </row>
    <row r="1254" spans="9:9">
      <c r="I1254" s="256"/>
    </row>
    <row r="1255" spans="9:9">
      <c r="I1255" s="256"/>
    </row>
    <row r="1256" spans="9:9">
      <c r="I1256" s="256"/>
    </row>
    <row r="1257" spans="9:9">
      <c r="I1257" s="256"/>
    </row>
    <row r="1258" spans="9:9">
      <c r="I1258" s="256"/>
    </row>
    <row r="1259" spans="9:9">
      <c r="I1259" s="256"/>
    </row>
    <row r="1260" spans="9:9">
      <c r="I1260" s="256"/>
    </row>
    <row r="1261" spans="9:9">
      <c r="I1261" s="256"/>
    </row>
    <row r="1262" spans="9:9">
      <c r="I1262" s="256"/>
    </row>
    <row r="1263" spans="9:9">
      <c r="I1263" s="256"/>
    </row>
    <row r="1264" spans="9:9">
      <c r="I1264" s="256"/>
    </row>
    <row r="1265" spans="9:9">
      <c r="I1265" s="256"/>
    </row>
    <row r="1266" spans="9:9">
      <c r="I1266" s="256"/>
    </row>
    <row r="1267" spans="9:9">
      <c r="I1267" s="256"/>
    </row>
    <row r="1268" spans="9:9">
      <c r="I1268" s="256"/>
    </row>
    <row r="1269" spans="9:9">
      <c r="I1269" s="256"/>
    </row>
    <row r="1270" spans="9:9">
      <c r="I1270" s="256"/>
    </row>
    <row r="1271" spans="9:9">
      <c r="I1271" s="256"/>
    </row>
    <row r="1272" spans="9:9">
      <c r="I1272" s="256"/>
    </row>
    <row r="1273" spans="9:9">
      <c r="I1273" s="256"/>
    </row>
    <row r="1274" spans="9:9">
      <c r="I1274" s="256"/>
    </row>
    <row r="1275" spans="9:9">
      <c r="I1275" s="256"/>
    </row>
    <row r="1276" spans="9:9">
      <c r="I1276" s="256"/>
    </row>
    <row r="1277" spans="9:9">
      <c r="I1277" s="256"/>
    </row>
    <row r="1278" spans="9:9">
      <c r="I1278" s="256"/>
    </row>
    <row r="1279" spans="9:9">
      <c r="I1279" s="256"/>
    </row>
    <row r="1280" spans="9:9">
      <c r="I1280" s="256"/>
    </row>
    <row r="1281" spans="9:9">
      <c r="I1281" s="256"/>
    </row>
    <row r="1282" spans="9:9">
      <c r="I1282" s="256"/>
    </row>
    <row r="1283" spans="9:9">
      <c r="I1283" s="256"/>
    </row>
    <row r="1284" spans="9:9">
      <c r="I1284" s="256"/>
    </row>
    <row r="1285" spans="9:9">
      <c r="I1285" s="256"/>
    </row>
    <row r="1286" spans="9:9">
      <c r="I1286" s="256"/>
    </row>
    <row r="1287" spans="9:9">
      <c r="I1287" s="256"/>
    </row>
    <row r="1288" spans="9:9">
      <c r="I1288" s="256"/>
    </row>
    <row r="1289" spans="9:9">
      <c r="I1289" s="256"/>
    </row>
    <row r="1290" spans="9:9">
      <c r="I1290" s="256"/>
    </row>
    <row r="1291" spans="9:9">
      <c r="I1291" s="256"/>
    </row>
    <row r="1292" spans="9:9">
      <c r="I1292" s="256"/>
    </row>
    <row r="1293" spans="9:9">
      <c r="I1293" s="256"/>
    </row>
    <row r="1294" spans="9:9">
      <c r="I1294" s="256"/>
    </row>
    <row r="1295" spans="9:9">
      <c r="I1295" s="256"/>
    </row>
    <row r="1296" spans="9:9">
      <c r="I1296" s="256"/>
    </row>
    <row r="1297" spans="9:9">
      <c r="I1297" s="256"/>
    </row>
    <row r="1298" spans="9:9">
      <c r="I1298" s="256"/>
    </row>
    <row r="1299" spans="9:9">
      <c r="I1299" s="256"/>
    </row>
    <row r="1300" spans="9:9">
      <c r="I1300" s="256"/>
    </row>
    <row r="1301" spans="9:9">
      <c r="I1301" s="256"/>
    </row>
    <row r="1302" spans="9:9">
      <c r="I1302" s="256"/>
    </row>
    <row r="1303" spans="9:9">
      <c r="I1303" s="256"/>
    </row>
    <row r="1304" spans="9:9">
      <c r="I1304" s="256"/>
    </row>
    <row r="1305" spans="9:9">
      <c r="I1305" s="256"/>
    </row>
    <row r="1306" spans="9:9">
      <c r="I1306" s="256"/>
    </row>
    <row r="1307" spans="9:9">
      <c r="I1307" s="256"/>
    </row>
    <row r="1308" spans="9:9">
      <c r="I1308" s="256"/>
    </row>
    <row r="1309" spans="9:9">
      <c r="I1309" s="256"/>
    </row>
    <row r="1310" spans="9:9">
      <c r="I1310" s="256"/>
    </row>
    <row r="1311" spans="9:9">
      <c r="I1311" s="256"/>
    </row>
    <row r="1312" spans="9:9">
      <c r="I1312" s="256"/>
    </row>
    <row r="1313" spans="9:9">
      <c r="I1313" s="256"/>
    </row>
    <row r="1314" spans="9:9">
      <c r="I1314" s="256"/>
    </row>
    <row r="1315" spans="9:9">
      <c r="I1315" s="256"/>
    </row>
    <row r="1316" spans="9:9">
      <c r="I1316" s="256"/>
    </row>
    <row r="1317" spans="9:9">
      <c r="I1317" s="256"/>
    </row>
    <row r="1318" spans="9:9">
      <c r="I1318" s="256"/>
    </row>
    <row r="1319" spans="9:9">
      <c r="I1319" s="256"/>
    </row>
    <row r="1320" spans="9:9">
      <c r="I1320" s="256"/>
    </row>
    <row r="1321" spans="9:9">
      <c r="I1321" s="256"/>
    </row>
    <row r="1322" spans="9:9">
      <c r="I1322" s="256"/>
    </row>
    <row r="1323" spans="9:9">
      <c r="I1323" s="256"/>
    </row>
    <row r="1324" spans="9:9">
      <c r="I1324" s="256"/>
    </row>
    <row r="1325" spans="9:9">
      <c r="I1325" s="256"/>
    </row>
    <row r="1326" spans="9:9">
      <c r="I1326" s="256"/>
    </row>
    <row r="1327" spans="9:9">
      <c r="I1327" s="256"/>
    </row>
    <row r="1328" spans="9:9">
      <c r="I1328" s="256"/>
    </row>
    <row r="1329" spans="9:9">
      <c r="I1329" s="256"/>
    </row>
    <row r="1330" spans="9:9">
      <c r="I1330" s="256"/>
    </row>
    <row r="1331" spans="9:9">
      <c r="I1331" s="256"/>
    </row>
    <row r="1332" spans="9:9">
      <c r="I1332" s="256"/>
    </row>
    <row r="1333" spans="9:9">
      <c r="I1333" s="256"/>
    </row>
    <row r="1334" spans="9:9">
      <c r="I1334" s="256"/>
    </row>
    <row r="1335" spans="9:9">
      <c r="I1335" s="256"/>
    </row>
    <row r="1336" spans="9:9">
      <c r="I1336" s="256"/>
    </row>
    <row r="1337" spans="9:9">
      <c r="I1337" s="256"/>
    </row>
    <row r="1338" spans="9:9">
      <c r="I1338" s="256"/>
    </row>
    <row r="1339" spans="9:9">
      <c r="I1339" s="256"/>
    </row>
    <row r="1340" spans="9:9">
      <c r="I1340" s="256"/>
    </row>
    <row r="1341" spans="9:9">
      <c r="I1341" s="256"/>
    </row>
    <row r="1342" spans="9:9">
      <c r="I1342" s="256"/>
    </row>
    <row r="1343" spans="9:9">
      <c r="I1343" s="256"/>
    </row>
    <row r="1344" spans="9:9">
      <c r="I1344" s="256"/>
    </row>
    <row r="1345" spans="9:9">
      <c r="I1345" s="256"/>
    </row>
    <row r="1346" spans="9:9">
      <c r="I1346" s="256"/>
    </row>
    <row r="1347" spans="9:9">
      <c r="I1347" s="256"/>
    </row>
    <row r="1348" spans="9:9">
      <c r="I1348" s="256"/>
    </row>
    <row r="1349" spans="9:9">
      <c r="I1349" s="256"/>
    </row>
    <row r="1350" spans="9:9">
      <c r="I1350" s="256"/>
    </row>
    <row r="1351" spans="9:9">
      <c r="I1351" s="256"/>
    </row>
    <row r="1352" spans="9:9">
      <c r="I1352" s="256"/>
    </row>
    <row r="1353" spans="9:9">
      <c r="I1353" s="256"/>
    </row>
    <row r="1354" spans="9:9">
      <c r="I1354" s="256"/>
    </row>
    <row r="1355" spans="9:9">
      <c r="I1355" s="256"/>
    </row>
    <row r="1356" spans="9:9">
      <c r="I1356" s="256"/>
    </row>
    <row r="1357" spans="9:9">
      <c r="I1357" s="256"/>
    </row>
    <row r="1358" spans="9:9">
      <c r="I1358" s="256"/>
    </row>
    <row r="1359" spans="9:9">
      <c r="I1359" s="256"/>
    </row>
    <row r="1360" spans="9:9">
      <c r="I1360" s="256"/>
    </row>
    <row r="1361" spans="9:9">
      <c r="I1361" s="256"/>
    </row>
    <row r="1362" spans="9:9">
      <c r="I1362" s="256"/>
    </row>
    <row r="1363" spans="9:9">
      <c r="I1363" s="256"/>
    </row>
    <row r="1364" spans="9:9">
      <c r="I1364" s="256"/>
    </row>
    <row r="1365" spans="9:9">
      <c r="I1365" s="256"/>
    </row>
    <row r="1366" spans="9:9">
      <c r="I1366" s="256"/>
    </row>
    <row r="1367" spans="9:9">
      <c r="I1367" s="256"/>
    </row>
    <row r="1368" spans="9:9">
      <c r="I1368" s="256"/>
    </row>
    <row r="1369" spans="9:9">
      <c r="I1369" s="256"/>
    </row>
    <row r="1370" spans="9:9">
      <c r="I1370" s="256"/>
    </row>
    <row r="1371" spans="9:9">
      <c r="I1371" s="256"/>
    </row>
    <row r="1372" spans="9:9">
      <c r="I1372" s="256"/>
    </row>
    <row r="1373" spans="9:9">
      <c r="I1373" s="256"/>
    </row>
    <row r="1374" spans="9:9">
      <c r="I1374" s="256"/>
    </row>
    <row r="1375" spans="9:9">
      <c r="I1375" s="256"/>
    </row>
    <row r="1376" spans="9:9">
      <c r="I1376" s="256"/>
    </row>
    <row r="1377" spans="9:9">
      <c r="I1377" s="256"/>
    </row>
    <row r="1378" spans="9:9">
      <c r="I1378" s="256"/>
    </row>
    <row r="1379" spans="9:9">
      <c r="I1379" s="256"/>
    </row>
    <row r="1380" spans="9:9">
      <c r="I1380" s="256"/>
    </row>
    <row r="1381" spans="9:9">
      <c r="I1381" s="256"/>
    </row>
    <row r="1382" spans="9:9">
      <c r="I1382" s="256"/>
    </row>
    <row r="1383" spans="9:9">
      <c r="I1383" s="256"/>
    </row>
    <row r="1384" spans="9:9">
      <c r="I1384" s="256"/>
    </row>
    <row r="1385" spans="9:9">
      <c r="I1385" s="256"/>
    </row>
    <row r="1386" spans="9:9">
      <c r="I1386" s="256"/>
    </row>
    <row r="1387" spans="9:9">
      <c r="I1387" s="256"/>
    </row>
    <row r="1388" spans="9:9">
      <c r="I1388" s="256"/>
    </row>
    <row r="1389" spans="9:9">
      <c r="I1389" s="256"/>
    </row>
    <row r="1390" spans="9:9">
      <c r="I1390" s="256"/>
    </row>
    <row r="1391" spans="9:9">
      <c r="I1391" s="256"/>
    </row>
    <row r="1392" spans="9:9">
      <c r="I1392" s="256"/>
    </row>
    <row r="1393" spans="9:9">
      <c r="I1393" s="256"/>
    </row>
    <row r="1394" spans="9:9">
      <c r="I1394" s="256"/>
    </row>
    <row r="1395" spans="9:9">
      <c r="I1395" s="256"/>
    </row>
    <row r="1396" spans="9:9">
      <c r="I1396" s="256"/>
    </row>
    <row r="1397" spans="9:9">
      <c r="I1397" s="256"/>
    </row>
    <row r="1398" spans="9:9">
      <c r="I1398" s="256"/>
    </row>
    <row r="1399" spans="9:9">
      <c r="I1399" s="256"/>
    </row>
    <row r="1400" spans="9:9">
      <c r="I1400" s="256"/>
    </row>
    <row r="1401" spans="9:9">
      <c r="I1401" s="256"/>
    </row>
    <row r="1402" spans="9:9">
      <c r="I1402" s="256"/>
    </row>
    <row r="1403" spans="9:9">
      <c r="I1403" s="256"/>
    </row>
    <row r="1404" spans="9:9">
      <c r="I1404" s="256"/>
    </row>
    <row r="1405" spans="9:9">
      <c r="I1405" s="256"/>
    </row>
    <row r="1406" spans="9:9">
      <c r="I1406" s="256"/>
    </row>
    <row r="1407" spans="9:9">
      <c r="I1407" s="256"/>
    </row>
    <row r="1408" spans="9:9">
      <c r="I1408" s="256"/>
    </row>
    <row r="1409" spans="9:9">
      <c r="I1409" s="256"/>
    </row>
    <row r="1410" spans="9:9">
      <c r="I1410" s="256"/>
    </row>
    <row r="1411" spans="9:9">
      <c r="I1411" s="256"/>
    </row>
    <row r="1412" spans="9:9">
      <c r="I1412" s="256"/>
    </row>
    <row r="1413" spans="9:9">
      <c r="I1413" s="256"/>
    </row>
    <row r="1414" spans="9:9">
      <c r="I1414" s="256"/>
    </row>
    <row r="1415" spans="9:9">
      <c r="I1415" s="256"/>
    </row>
    <row r="1416" spans="9:9">
      <c r="I1416" s="256"/>
    </row>
    <row r="1417" spans="9:9">
      <c r="I1417" s="256"/>
    </row>
    <row r="1418" spans="9:9">
      <c r="I1418" s="256"/>
    </row>
    <row r="1419" spans="9:9">
      <c r="I1419" s="256"/>
    </row>
    <row r="1420" spans="9:9">
      <c r="I1420" s="256"/>
    </row>
    <row r="1421" spans="9:9">
      <c r="I1421" s="256"/>
    </row>
    <row r="1422" spans="9:9">
      <c r="I1422" s="256"/>
    </row>
    <row r="1423" spans="9:9">
      <c r="I1423" s="256"/>
    </row>
    <row r="1424" spans="9:9">
      <c r="I1424" s="256"/>
    </row>
    <row r="1425" spans="9:9">
      <c r="I1425" s="256"/>
    </row>
    <row r="1426" spans="9:9">
      <c r="I1426" s="256"/>
    </row>
    <row r="1427" spans="9:9">
      <c r="I1427" s="256"/>
    </row>
    <row r="1428" spans="9:9">
      <c r="I1428" s="256"/>
    </row>
    <row r="1429" spans="9:9">
      <c r="I1429" s="256"/>
    </row>
    <row r="1430" spans="9:9">
      <c r="I1430" s="256"/>
    </row>
    <row r="1431" spans="9:9">
      <c r="I1431" s="256"/>
    </row>
    <row r="1432" spans="9:9">
      <c r="I1432" s="256"/>
    </row>
    <row r="1433" spans="9:9">
      <c r="I1433" s="256"/>
    </row>
    <row r="1434" spans="9:9">
      <c r="I1434" s="256"/>
    </row>
    <row r="1435" spans="9:9">
      <c r="I1435" s="256"/>
    </row>
    <row r="1436" spans="9:9">
      <c r="I1436" s="256"/>
    </row>
    <row r="1437" spans="9:9">
      <c r="I1437" s="256"/>
    </row>
    <row r="1438" spans="9:9">
      <c r="I1438" s="256"/>
    </row>
    <row r="1439" spans="9:9">
      <c r="I1439" s="256"/>
    </row>
    <row r="1440" spans="9:9">
      <c r="I1440" s="256"/>
    </row>
    <row r="1441" spans="9:9">
      <c r="I1441" s="256"/>
    </row>
    <row r="1442" spans="9:9">
      <c r="I1442" s="256"/>
    </row>
    <row r="1443" spans="9:9">
      <c r="I1443" s="256"/>
    </row>
    <row r="1444" spans="9:9">
      <c r="I1444" s="256"/>
    </row>
    <row r="1445" spans="9:9">
      <c r="I1445" s="256"/>
    </row>
    <row r="1446" spans="9:9">
      <c r="I1446" s="256"/>
    </row>
    <row r="1447" spans="9:9">
      <c r="I1447" s="256"/>
    </row>
    <row r="1448" spans="9:9">
      <c r="I1448" s="256"/>
    </row>
    <row r="1449" spans="9:9">
      <c r="I1449" s="256"/>
    </row>
    <row r="1450" spans="9:9">
      <c r="I1450" s="256"/>
    </row>
    <row r="1451" spans="9:9">
      <c r="I1451" s="256"/>
    </row>
    <row r="1452" spans="9:9">
      <c r="I1452" s="256"/>
    </row>
    <row r="1453" spans="9:9">
      <c r="I1453" s="256"/>
    </row>
    <row r="1454" spans="9:9">
      <c r="I1454" s="256"/>
    </row>
    <row r="1455" spans="9:9">
      <c r="I1455" s="256"/>
    </row>
    <row r="1456" spans="9:9">
      <c r="I1456" s="256"/>
    </row>
    <row r="1457" spans="9:9">
      <c r="I1457" s="256"/>
    </row>
    <row r="1458" spans="9:9">
      <c r="I1458" s="256"/>
    </row>
    <row r="1459" spans="9:9">
      <c r="I1459" s="256"/>
    </row>
    <row r="1460" spans="9:9">
      <c r="I1460" s="256"/>
    </row>
    <row r="1461" spans="9:9">
      <c r="I1461" s="256"/>
    </row>
    <row r="1462" spans="9:9">
      <c r="I1462" s="256"/>
    </row>
    <row r="1463" spans="9:9">
      <c r="I1463" s="256"/>
    </row>
    <row r="1464" spans="9:9">
      <c r="I1464" s="256"/>
    </row>
    <row r="1465" spans="9:9">
      <c r="I1465" s="256"/>
    </row>
    <row r="1466" spans="9:9">
      <c r="I1466" s="256"/>
    </row>
    <row r="1467" spans="9:9">
      <c r="I1467" s="256"/>
    </row>
    <row r="1468" spans="9:9">
      <c r="I1468" s="256"/>
    </row>
    <row r="1469" spans="9:9">
      <c r="I1469" s="256"/>
    </row>
    <row r="1470" spans="9:9">
      <c r="I1470" s="256"/>
    </row>
    <row r="1471" spans="9:9">
      <c r="I1471" s="256"/>
    </row>
    <row r="1472" spans="9:9">
      <c r="I1472" s="256"/>
    </row>
    <row r="1473" spans="9:9">
      <c r="I1473" s="256"/>
    </row>
    <row r="1474" spans="9:9">
      <c r="I1474" s="256"/>
    </row>
    <row r="1475" spans="9:9">
      <c r="I1475" s="256"/>
    </row>
    <row r="1476" spans="9:9">
      <c r="I1476" s="256"/>
    </row>
    <row r="1477" spans="9:9">
      <c r="I1477" s="256"/>
    </row>
    <row r="1478" spans="9:9">
      <c r="I1478" s="256"/>
    </row>
    <row r="1479" spans="9:9">
      <c r="I1479" s="256"/>
    </row>
    <row r="1480" spans="9:9">
      <c r="I1480" s="256"/>
    </row>
    <row r="1481" spans="9:9">
      <c r="I1481" s="256"/>
    </row>
    <row r="1482" spans="9:9">
      <c r="I1482" s="256"/>
    </row>
    <row r="1483" spans="9:9">
      <c r="I1483" s="256"/>
    </row>
    <row r="1484" spans="9:9">
      <c r="I1484" s="256"/>
    </row>
    <row r="1485" spans="9:9">
      <c r="I1485" s="256"/>
    </row>
    <row r="1486" spans="9:9">
      <c r="I1486" s="256"/>
    </row>
    <row r="1487" spans="9:9">
      <c r="I1487" s="256"/>
    </row>
    <row r="1488" spans="9:9">
      <c r="I1488" s="256"/>
    </row>
    <row r="1489" spans="9:9">
      <c r="I1489" s="256"/>
    </row>
    <row r="1490" spans="9:9">
      <c r="I1490" s="256"/>
    </row>
    <row r="1491" spans="9:9">
      <c r="I1491" s="256"/>
    </row>
    <row r="1492" spans="9:9">
      <c r="I1492" s="256"/>
    </row>
    <row r="1493" spans="9:9">
      <c r="I1493" s="256"/>
    </row>
    <row r="1494" spans="9:9">
      <c r="I1494" s="256"/>
    </row>
    <row r="1495" spans="9:9">
      <c r="I1495" s="256"/>
    </row>
    <row r="1496" spans="9:9">
      <c r="I1496" s="256"/>
    </row>
    <row r="1497" spans="9:9">
      <c r="I1497" s="256"/>
    </row>
    <row r="1498" spans="9:9">
      <c r="I1498" s="256"/>
    </row>
    <row r="1499" spans="9:9">
      <c r="I1499" s="256"/>
    </row>
    <row r="1500" spans="9:9">
      <c r="I1500" s="256"/>
    </row>
    <row r="1501" spans="9:9">
      <c r="I1501" s="256"/>
    </row>
    <row r="1502" spans="9:9">
      <c r="I1502" s="256"/>
    </row>
    <row r="1503" spans="9:9">
      <c r="I1503" s="256"/>
    </row>
    <row r="1504" spans="9:9">
      <c r="I1504" s="256"/>
    </row>
    <row r="1505" spans="9:9">
      <c r="I1505" s="256"/>
    </row>
    <row r="1506" spans="9:9">
      <c r="I1506" s="256"/>
    </row>
    <row r="1507" spans="9:9">
      <c r="I1507" s="256"/>
    </row>
    <row r="1508" spans="9:9">
      <c r="I1508" s="256"/>
    </row>
    <row r="1509" spans="9:9">
      <c r="I1509" s="256"/>
    </row>
    <row r="1510" spans="9:9">
      <c r="I1510" s="256"/>
    </row>
    <row r="1511" spans="9:9">
      <c r="I1511" s="256"/>
    </row>
    <row r="1512" spans="9:9">
      <c r="I1512" s="256"/>
    </row>
    <row r="1513" spans="9:9">
      <c r="I1513" s="256"/>
    </row>
    <row r="1514" spans="9:9">
      <c r="I1514" s="256"/>
    </row>
    <row r="1515" spans="9:9">
      <c r="I1515" s="256"/>
    </row>
    <row r="1516" spans="9:9">
      <c r="I1516" s="256"/>
    </row>
    <row r="1517" spans="9:9">
      <c r="I1517" s="256"/>
    </row>
    <row r="1518" spans="9:9">
      <c r="I1518" s="256"/>
    </row>
    <row r="1519" spans="9:9">
      <c r="I1519" s="256"/>
    </row>
    <row r="1520" spans="9:9">
      <c r="I1520" s="256"/>
    </row>
    <row r="1521" spans="9:9">
      <c r="I1521" s="256"/>
    </row>
    <row r="1522" spans="9:9">
      <c r="I1522" s="256"/>
    </row>
    <row r="1523" spans="9:9">
      <c r="I1523" s="256"/>
    </row>
    <row r="1524" spans="9:9">
      <c r="I1524" s="256"/>
    </row>
    <row r="1525" spans="9:9">
      <c r="I1525" s="256"/>
    </row>
    <row r="1526" spans="9:9">
      <c r="I1526" s="256"/>
    </row>
    <row r="1527" spans="9:9">
      <c r="I1527" s="256"/>
    </row>
    <row r="1528" spans="9:9">
      <c r="I1528" s="256"/>
    </row>
    <row r="1529" spans="9:9">
      <c r="I1529" s="256"/>
    </row>
    <row r="1530" spans="9:9">
      <c r="I1530" s="256"/>
    </row>
    <row r="1531" spans="9:9">
      <c r="I1531" s="256"/>
    </row>
    <row r="1532" spans="9:9">
      <c r="I1532" s="256"/>
    </row>
    <row r="1533" spans="9:9">
      <c r="I1533" s="256"/>
    </row>
    <row r="1534" spans="9:9">
      <c r="I1534" s="256"/>
    </row>
    <row r="1535" spans="9:9">
      <c r="I1535" s="256"/>
    </row>
    <row r="1536" spans="9:9">
      <c r="I1536" s="256"/>
    </row>
    <row r="1537" spans="9:9">
      <c r="I1537" s="256"/>
    </row>
    <row r="1538" spans="9:9">
      <c r="I1538" s="256"/>
    </row>
    <row r="1539" spans="9:9">
      <c r="I1539" s="256"/>
    </row>
    <row r="1540" spans="9:9">
      <c r="I1540" s="256"/>
    </row>
    <row r="1541" spans="9:9">
      <c r="I1541" s="256"/>
    </row>
    <row r="1542" spans="9:9">
      <c r="I1542" s="256"/>
    </row>
    <row r="1543" spans="9:9">
      <c r="I1543" s="256"/>
    </row>
    <row r="1544" spans="9:9">
      <c r="I1544" s="256"/>
    </row>
    <row r="1545" spans="9:9">
      <c r="I1545" s="256"/>
    </row>
    <row r="1546" spans="9:9">
      <c r="I1546" s="256"/>
    </row>
    <row r="1547" spans="9:9">
      <c r="I1547" s="256"/>
    </row>
    <row r="1548" spans="9:9">
      <c r="I1548" s="256"/>
    </row>
    <row r="1549" spans="9:9">
      <c r="I1549" s="256"/>
    </row>
    <row r="1550" spans="9:9">
      <c r="I1550" s="256"/>
    </row>
    <row r="1551" spans="9:9">
      <c r="I1551" s="256"/>
    </row>
    <row r="1552" spans="9:9">
      <c r="I1552" s="256"/>
    </row>
    <row r="1553" spans="9:9">
      <c r="I1553" s="256"/>
    </row>
    <row r="1554" spans="9:9">
      <c r="I1554" s="256"/>
    </row>
    <row r="1555" spans="9:9">
      <c r="I1555" s="256"/>
    </row>
    <row r="1556" spans="9:9">
      <c r="I1556" s="256"/>
    </row>
    <row r="1557" spans="9:9">
      <c r="I1557" s="256"/>
    </row>
    <row r="1558" spans="9:9">
      <c r="I1558" s="256"/>
    </row>
    <row r="1559" spans="9:9">
      <c r="I1559" s="256"/>
    </row>
    <row r="1560" spans="9:9">
      <c r="I1560" s="256"/>
    </row>
    <row r="1561" spans="9:9">
      <c r="I1561" s="256"/>
    </row>
    <row r="1562" spans="9:9">
      <c r="I1562" s="256"/>
    </row>
    <row r="1563" spans="9:9">
      <c r="I1563" s="256"/>
    </row>
    <row r="1564" spans="9:9">
      <c r="I1564" s="256"/>
    </row>
    <row r="1565" spans="9:9">
      <c r="I1565" s="256"/>
    </row>
    <row r="1566" spans="9:9">
      <c r="I1566" s="256"/>
    </row>
    <row r="1567" spans="9:9">
      <c r="I1567" s="256"/>
    </row>
    <row r="1568" spans="9:9">
      <c r="I1568" s="256"/>
    </row>
    <row r="1569" spans="9:9">
      <c r="I1569" s="256"/>
    </row>
    <row r="1570" spans="9:9">
      <c r="I1570" s="256"/>
    </row>
    <row r="1571" spans="9:9">
      <c r="I1571" s="256"/>
    </row>
    <row r="1572" spans="9:9">
      <c r="I1572" s="256"/>
    </row>
    <row r="1573" spans="9:9">
      <c r="I1573" s="256"/>
    </row>
    <row r="1574" spans="9:9">
      <c r="I1574" s="256"/>
    </row>
    <row r="1575" spans="9:9">
      <c r="I1575" s="256"/>
    </row>
    <row r="1576" spans="9:9">
      <c r="I1576" s="256"/>
    </row>
    <row r="1577" spans="9:9">
      <c r="I1577" s="256"/>
    </row>
    <row r="1578" spans="9:9">
      <c r="I1578" s="256"/>
    </row>
    <row r="1579" spans="9:9">
      <c r="I1579" s="256"/>
    </row>
    <row r="1580" spans="9:9">
      <c r="I1580" s="256"/>
    </row>
    <row r="1581" spans="9:9">
      <c r="I1581" s="256"/>
    </row>
    <row r="1582" spans="9:9">
      <c r="I1582" s="256"/>
    </row>
    <row r="1583" spans="9:9">
      <c r="I1583" s="256"/>
    </row>
    <row r="1584" spans="9:9">
      <c r="I1584" s="256"/>
    </row>
    <row r="1585" spans="9:9">
      <c r="I1585" s="256"/>
    </row>
    <row r="1586" spans="9:9">
      <c r="I1586" s="256"/>
    </row>
    <row r="1587" spans="9:9">
      <c r="I1587" s="256"/>
    </row>
    <row r="1588" spans="9:9">
      <c r="I1588" s="256"/>
    </row>
    <row r="1589" spans="9:9">
      <c r="I1589" s="256"/>
    </row>
    <row r="1590" spans="9:9">
      <c r="I1590" s="256"/>
    </row>
    <row r="1591" spans="9:9">
      <c r="I1591" s="256"/>
    </row>
    <row r="1592" spans="9:9">
      <c r="I1592" s="256"/>
    </row>
    <row r="1593" spans="9:9">
      <c r="I1593" s="256"/>
    </row>
    <row r="1594" spans="9:9">
      <c r="I1594" s="256"/>
    </row>
    <row r="1595" spans="9:9">
      <c r="I1595" s="256"/>
    </row>
    <row r="1596" spans="9:9">
      <c r="I1596" s="256"/>
    </row>
    <row r="1597" spans="9:9">
      <c r="I1597" s="256"/>
    </row>
    <row r="1598" spans="9:9">
      <c r="I1598" s="256"/>
    </row>
    <row r="1599" spans="9:9">
      <c r="I1599" s="256"/>
    </row>
    <row r="1600" spans="9:9">
      <c r="I1600" s="256"/>
    </row>
    <row r="1601" spans="9:9">
      <c r="I1601" s="256"/>
    </row>
    <row r="1602" spans="9:9">
      <c r="I1602" s="256"/>
    </row>
    <row r="1603" spans="9:9">
      <c r="I1603" s="256"/>
    </row>
    <row r="1604" spans="9:9">
      <c r="I1604" s="256"/>
    </row>
    <row r="1605" spans="9:9">
      <c r="I1605" s="256"/>
    </row>
    <row r="1606" spans="9:9">
      <c r="I1606" s="256"/>
    </row>
    <row r="1607" spans="9:9">
      <c r="I1607" s="256"/>
    </row>
    <row r="1608" spans="9:9">
      <c r="I1608" s="256"/>
    </row>
    <row r="1609" spans="9:9">
      <c r="I1609" s="256"/>
    </row>
    <row r="1610" spans="9:9">
      <c r="I1610" s="256"/>
    </row>
    <row r="1611" spans="9:9">
      <c r="I1611" s="256"/>
    </row>
    <row r="1612" spans="9:9">
      <c r="I1612" s="256"/>
    </row>
    <row r="1613" spans="9:9">
      <c r="I1613" s="256"/>
    </row>
    <row r="1614" spans="9:9">
      <c r="I1614" s="256"/>
    </row>
    <row r="1615" spans="9:9">
      <c r="I1615" s="256"/>
    </row>
    <row r="1616" spans="9:9">
      <c r="I1616" s="256"/>
    </row>
    <row r="1617" spans="9:9">
      <c r="I1617" s="256"/>
    </row>
    <row r="1618" spans="9:9">
      <c r="I1618" s="256"/>
    </row>
    <row r="1619" spans="9:9">
      <c r="I1619" s="256"/>
    </row>
    <row r="1620" spans="9:9">
      <c r="I1620" s="256"/>
    </row>
    <row r="1621" spans="9:9">
      <c r="I1621" s="256"/>
    </row>
    <row r="1622" spans="9:9">
      <c r="I1622" s="256"/>
    </row>
    <row r="1623" spans="9:9">
      <c r="I1623" s="256"/>
    </row>
    <row r="1624" spans="9:9">
      <c r="I1624" s="256"/>
    </row>
    <row r="1625" spans="9:9">
      <c r="I1625" s="256"/>
    </row>
    <row r="1626" spans="9:9">
      <c r="I1626" s="256"/>
    </row>
    <row r="1627" spans="9:9">
      <c r="I1627" s="256"/>
    </row>
    <row r="1628" spans="9:9">
      <c r="I1628" s="256"/>
    </row>
    <row r="1629" spans="9:9">
      <c r="I1629" s="256"/>
    </row>
    <row r="1630" spans="9:9">
      <c r="I1630" s="256"/>
    </row>
    <row r="1631" spans="9:9">
      <c r="I1631" s="256"/>
    </row>
    <row r="1632" spans="9:9">
      <c r="I1632" s="256"/>
    </row>
    <row r="1633" spans="9:9">
      <c r="I1633" s="256"/>
    </row>
    <row r="1634" spans="9:9">
      <c r="I1634" s="256"/>
    </row>
    <row r="1635" spans="9:9">
      <c r="I1635" s="256"/>
    </row>
    <row r="1636" spans="9:9">
      <c r="I1636" s="256"/>
    </row>
    <row r="1637" spans="9:9">
      <c r="I1637" s="256"/>
    </row>
    <row r="1638" spans="9:9">
      <c r="I1638" s="256"/>
    </row>
    <row r="1639" spans="9:9">
      <c r="I1639" s="256"/>
    </row>
    <row r="1640" spans="9:9">
      <c r="I1640" s="256"/>
    </row>
    <row r="1641" spans="9:9">
      <c r="I1641" s="256"/>
    </row>
    <row r="1642" spans="9:9">
      <c r="I1642" s="256"/>
    </row>
    <row r="1643" spans="9:9">
      <c r="I1643" s="256"/>
    </row>
    <row r="1644" spans="9:9">
      <c r="I1644" s="256"/>
    </row>
    <row r="1645" spans="9:9">
      <c r="I1645" s="256"/>
    </row>
    <row r="1646" spans="9:9">
      <c r="I1646" s="256"/>
    </row>
    <row r="1647" spans="9:9">
      <c r="I1647" s="256"/>
    </row>
    <row r="1648" spans="9:9">
      <c r="I1648" s="256"/>
    </row>
    <row r="1649" spans="9:9">
      <c r="I1649" s="256"/>
    </row>
    <row r="1650" spans="9:9">
      <c r="I1650" s="256"/>
    </row>
    <row r="1651" spans="9:9">
      <c r="I1651" s="256"/>
    </row>
    <row r="1652" spans="9:9">
      <c r="I1652" s="256"/>
    </row>
    <row r="1653" spans="9:9">
      <c r="I1653" s="256"/>
    </row>
    <row r="1654" spans="9:9">
      <c r="I1654" s="256"/>
    </row>
    <row r="1655" spans="9:9">
      <c r="I1655" s="256"/>
    </row>
    <row r="1656" spans="9:9">
      <c r="I1656" s="256"/>
    </row>
    <row r="1657" spans="9:9">
      <c r="I1657" s="256"/>
    </row>
    <row r="1658" spans="9:9">
      <c r="I1658" s="256"/>
    </row>
    <row r="1659" spans="9:9">
      <c r="I1659" s="256"/>
    </row>
    <row r="1660" spans="9:9">
      <c r="I1660" s="256"/>
    </row>
    <row r="1661" spans="9:9">
      <c r="I1661" s="256"/>
    </row>
    <row r="1662" spans="9:9">
      <c r="I1662" s="256"/>
    </row>
    <row r="1663" spans="9:9">
      <c r="I1663" s="256"/>
    </row>
    <row r="1664" spans="9:9">
      <c r="I1664" s="256"/>
    </row>
    <row r="1665" spans="9:9">
      <c r="I1665" s="256"/>
    </row>
    <row r="1666" spans="9:9">
      <c r="I1666" s="256"/>
    </row>
    <row r="1667" spans="9:9">
      <c r="I1667" s="256"/>
    </row>
    <row r="1668" spans="9:9">
      <c r="I1668" s="256"/>
    </row>
    <row r="1669" spans="9:9">
      <c r="I1669" s="256"/>
    </row>
    <row r="1670" spans="9:9">
      <c r="I1670" s="256"/>
    </row>
    <row r="1671" spans="9:9">
      <c r="I1671" s="256"/>
    </row>
    <row r="1672" spans="9:9">
      <c r="I1672" s="256"/>
    </row>
    <row r="1673" spans="9:9">
      <c r="I1673" s="256"/>
    </row>
    <row r="1674" spans="9:9">
      <c r="I1674" s="256"/>
    </row>
    <row r="1675" spans="9:9">
      <c r="I1675" s="256"/>
    </row>
    <row r="1676" spans="9:9">
      <c r="I1676" s="256"/>
    </row>
    <row r="1677" spans="9:9">
      <c r="I1677" s="256"/>
    </row>
    <row r="1678" spans="9:9">
      <c r="I1678" s="256"/>
    </row>
    <row r="1679" spans="9:9">
      <c r="I1679" s="256"/>
    </row>
    <row r="1680" spans="9:9">
      <c r="I1680" s="256"/>
    </row>
    <row r="1681" spans="9:9">
      <c r="I1681" s="256"/>
    </row>
    <row r="1682" spans="9:9">
      <c r="I1682" s="256"/>
    </row>
    <row r="1683" spans="9:9">
      <c r="I1683" s="256"/>
    </row>
    <row r="1684" spans="9:9">
      <c r="I1684" s="256"/>
    </row>
    <row r="1685" spans="9:9">
      <c r="I1685" s="256"/>
    </row>
    <row r="1686" spans="9:9">
      <c r="I1686" s="256"/>
    </row>
    <row r="1687" spans="9:9">
      <c r="I1687" s="256"/>
    </row>
    <row r="1688" spans="9:9">
      <c r="I1688" s="256"/>
    </row>
    <row r="1689" spans="9:9">
      <c r="I1689" s="256"/>
    </row>
    <row r="1690" spans="9:9">
      <c r="I1690" s="256"/>
    </row>
    <row r="1691" spans="9:9">
      <c r="I1691" s="256"/>
    </row>
    <row r="1692" spans="9:9">
      <c r="I1692" s="256"/>
    </row>
    <row r="1693" spans="9:9">
      <c r="I1693" s="256"/>
    </row>
    <row r="1694" spans="9:9">
      <c r="I1694" s="256"/>
    </row>
    <row r="1695" spans="9:9">
      <c r="I1695" s="256"/>
    </row>
    <row r="1696" spans="9:9">
      <c r="I1696" s="256"/>
    </row>
    <row r="1697" spans="9:9">
      <c r="I1697" s="256"/>
    </row>
    <row r="1698" spans="9:9">
      <c r="I1698" s="256"/>
    </row>
    <row r="1699" spans="9:9">
      <c r="I1699" s="256"/>
    </row>
    <row r="1700" spans="9:9">
      <c r="I1700" s="256"/>
    </row>
    <row r="1701" spans="9:9">
      <c r="I1701" s="256"/>
    </row>
    <row r="1702" spans="9:9">
      <c r="I1702" s="256"/>
    </row>
    <row r="1703" spans="9:9">
      <c r="I1703" s="256"/>
    </row>
    <row r="1704" spans="9:9">
      <c r="I1704" s="256"/>
    </row>
    <row r="1705" spans="9:9">
      <c r="I1705" s="256"/>
    </row>
    <row r="1706" spans="9:9">
      <c r="I1706" s="256"/>
    </row>
    <row r="1707" spans="9:9">
      <c r="I1707" s="256"/>
    </row>
    <row r="1708" spans="9:9">
      <c r="I1708" s="256"/>
    </row>
    <row r="1709" spans="9:9">
      <c r="I1709" s="256"/>
    </row>
    <row r="1710" spans="9:9">
      <c r="I1710" s="256"/>
    </row>
    <row r="1711" spans="9:9">
      <c r="I1711" s="256"/>
    </row>
    <row r="1712" spans="9:9">
      <c r="I1712" s="256"/>
    </row>
    <row r="1713" spans="9:9">
      <c r="I1713" s="256"/>
    </row>
    <row r="1714" spans="9:9">
      <c r="I1714" s="256"/>
    </row>
    <row r="1715" spans="9:9">
      <c r="I1715" s="256"/>
    </row>
    <row r="1716" spans="9:9">
      <c r="I1716" s="256"/>
    </row>
    <row r="1717" spans="9:9">
      <c r="I1717" s="256"/>
    </row>
    <row r="1718" spans="9:9">
      <c r="I1718" s="256"/>
    </row>
    <row r="1719" spans="9:9">
      <c r="I1719" s="256"/>
    </row>
    <row r="1720" spans="9:9">
      <c r="I1720" s="256"/>
    </row>
    <row r="1721" spans="9:9">
      <c r="I1721" s="256"/>
    </row>
    <row r="1722" spans="9:9">
      <c r="I1722" s="256"/>
    </row>
    <row r="1723" spans="9:9">
      <c r="I1723" s="256"/>
    </row>
    <row r="1724" spans="9:9">
      <c r="I1724" s="256"/>
    </row>
    <row r="1725" spans="9:9">
      <c r="I1725" s="256"/>
    </row>
    <row r="1726" spans="9:9">
      <c r="I1726" s="256"/>
    </row>
    <row r="1727" spans="9:9">
      <c r="I1727" s="256"/>
    </row>
    <row r="1728" spans="9:9">
      <c r="I1728" s="256"/>
    </row>
    <row r="1729" spans="9:9">
      <c r="I1729" s="256"/>
    </row>
    <row r="1730" spans="9:9">
      <c r="I1730" s="256"/>
    </row>
    <row r="1731" spans="9:9">
      <c r="I1731" s="256"/>
    </row>
    <row r="1732" spans="9:9">
      <c r="I1732" s="256"/>
    </row>
    <row r="1733" spans="9:9">
      <c r="I1733" s="256"/>
    </row>
    <row r="1734" spans="9:9">
      <c r="I1734" s="256"/>
    </row>
    <row r="1735" spans="9:9">
      <c r="I1735" s="256"/>
    </row>
    <row r="1736" spans="9:9">
      <c r="I1736" s="256"/>
    </row>
    <row r="1737" spans="9:9">
      <c r="I1737" s="256"/>
    </row>
    <row r="1738" spans="9:9">
      <c r="I1738" s="256"/>
    </row>
    <row r="1739" spans="9:9">
      <c r="I1739" s="256"/>
    </row>
    <row r="1740" spans="9:9">
      <c r="I1740" s="256"/>
    </row>
    <row r="1741" spans="9:9">
      <c r="I1741" s="256"/>
    </row>
    <row r="1742" spans="9:9">
      <c r="I1742" s="256"/>
    </row>
    <row r="1743" spans="9:9">
      <c r="I1743" s="256"/>
    </row>
    <row r="1744" spans="9:9">
      <c r="I1744" s="256"/>
    </row>
    <row r="1745" spans="9:9">
      <c r="I1745" s="256"/>
    </row>
    <row r="1746" spans="9:9">
      <c r="I1746" s="256"/>
    </row>
    <row r="1747" spans="9:9">
      <c r="I1747" s="256"/>
    </row>
    <row r="1748" spans="9:9">
      <c r="I1748" s="256"/>
    </row>
    <row r="1749" spans="9:9">
      <c r="I1749" s="256"/>
    </row>
    <row r="1750" spans="9:9">
      <c r="I1750" s="256"/>
    </row>
    <row r="1751" spans="9:9">
      <c r="I1751" s="256"/>
    </row>
    <row r="1752" spans="9:9">
      <c r="I1752" s="256"/>
    </row>
    <row r="1753" spans="9:9">
      <c r="I1753" s="256"/>
    </row>
    <row r="1754" spans="9:9">
      <c r="I1754" s="256"/>
    </row>
    <row r="1755" spans="9:9">
      <c r="I1755" s="256"/>
    </row>
    <row r="1756" spans="9:9">
      <c r="I1756" s="256"/>
    </row>
    <row r="1757" spans="9:9">
      <c r="I1757" s="256"/>
    </row>
    <row r="1758" spans="9:9">
      <c r="I1758" s="256"/>
    </row>
    <row r="1759" spans="9:9">
      <c r="I1759" s="256"/>
    </row>
    <row r="1760" spans="9:9">
      <c r="I1760" s="256"/>
    </row>
    <row r="1761" spans="9:9">
      <c r="I1761" s="256"/>
    </row>
    <row r="1762" spans="9:9">
      <c r="I1762" s="256"/>
    </row>
    <row r="1763" spans="9:9">
      <c r="I1763" s="256"/>
    </row>
    <row r="1764" spans="9:9">
      <c r="I1764" s="256"/>
    </row>
    <row r="1765" spans="9:9">
      <c r="I1765" s="256"/>
    </row>
    <row r="1766" spans="9:9">
      <c r="I1766" s="256"/>
    </row>
    <row r="1767" spans="9:9">
      <c r="I1767" s="256"/>
    </row>
    <row r="1768" spans="9:9">
      <c r="I1768" s="256"/>
    </row>
    <row r="1769" spans="9:9">
      <c r="I1769" s="256"/>
    </row>
    <row r="1770" spans="9:9">
      <c r="I1770" s="256"/>
    </row>
    <row r="1771" spans="9:9">
      <c r="I1771" s="256"/>
    </row>
    <row r="1772" spans="9:9">
      <c r="I1772" s="256"/>
    </row>
    <row r="1773" spans="9:9">
      <c r="I1773" s="256"/>
    </row>
    <row r="1774" spans="9:9">
      <c r="I1774" s="256"/>
    </row>
    <row r="1775" spans="9:9">
      <c r="I1775" s="256"/>
    </row>
    <row r="1776" spans="9:9">
      <c r="I1776" s="256"/>
    </row>
    <row r="1777" spans="9:9">
      <c r="I1777" s="256"/>
    </row>
    <row r="1778" spans="9:9">
      <c r="I1778" s="256"/>
    </row>
    <row r="1779" spans="9:9">
      <c r="I1779" s="256"/>
    </row>
    <row r="1780" spans="9:9">
      <c r="I1780" s="256"/>
    </row>
    <row r="1781" spans="9:9">
      <c r="I1781" s="256"/>
    </row>
    <row r="1782" spans="9:9">
      <c r="I1782" s="256"/>
    </row>
    <row r="1783" spans="9:9">
      <c r="I1783" s="256"/>
    </row>
    <row r="1784" spans="9:9">
      <c r="I1784" s="256"/>
    </row>
    <row r="1785" spans="9:9">
      <c r="I1785" s="256"/>
    </row>
    <row r="1786" spans="9:9">
      <c r="I1786" s="256"/>
    </row>
    <row r="1787" spans="9:9">
      <c r="I1787" s="256"/>
    </row>
    <row r="1788" spans="9:9">
      <c r="I1788" s="256"/>
    </row>
    <row r="1789" spans="9:9">
      <c r="I1789" s="256"/>
    </row>
    <row r="1790" spans="9:9">
      <c r="I1790" s="256"/>
    </row>
    <row r="1791" spans="9:9">
      <c r="I1791" s="256"/>
    </row>
    <row r="1792" spans="9:9">
      <c r="I1792" s="256"/>
    </row>
    <row r="1793" spans="9:9">
      <c r="I1793" s="256"/>
    </row>
    <row r="1794" spans="9:9">
      <c r="I1794" s="256"/>
    </row>
    <row r="1795" spans="9:9">
      <c r="I1795" s="256"/>
    </row>
    <row r="1796" spans="9:9">
      <c r="I1796" s="256"/>
    </row>
    <row r="1797" spans="9:9">
      <c r="I1797" s="256"/>
    </row>
    <row r="1798" spans="9:9">
      <c r="I1798" s="256"/>
    </row>
    <row r="1799" spans="9:9">
      <c r="I1799" s="256"/>
    </row>
    <row r="1800" spans="9:9">
      <c r="I1800" s="256"/>
    </row>
    <row r="1801" spans="9:9">
      <c r="I1801" s="256"/>
    </row>
    <row r="1802" spans="9:9">
      <c r="I1802" s="256"/>
    </row>
    <row r="1803" spans="9:9">
      <c r="I1803" s="256"/>
    </row>
    <row r="1804" spans="9:9">
      <c r="I1804" s="256"/>
    </row>
    <row r="1805" spans="9:9">
      <c r="I1805" s="256"/>
    </row>
    <row r="1806" spans="9:9">
      <c r="I1806" s="256"/>
    </row>
    <row r="1807" spans="9:9">
      <c r="I1807" s="256"/>
    </row>
    <row r="1808" spans="9:9">
      <c r="I1808" s="256"/>
    </row>
    <row r="1809" spans="9:9">
      <c r="I1809" s="256"/>
    </row>
    <row r="1810" spans="9:9">
      <c r="I1810" s="256"/>
    </row>
    <row r="1811" spans="9:9">
      <c r="I1811" s="256"/>
    </row>
    <row r="1812" spans="9:9">
      <c r="I1812" s="256"/>
    </row>
    <row r="1813" spans="9:9">
      <c r="I1813" s="256"/>
    </row>
    <row r="1814" spans="9:9">
      <c r="I1814" s="256"/>
    </row>
    <row r="1815" spans="9:9">
      <c r="I1815" s="256"/>
    </row>
    <row r="1816" spans="9:9">
      <c r="I1816" s="256"/>
    </row>
    <row r="1817" spans="9:9">
      <c r="I1817" s="256"/>
    </row>
    <row r="1818" spans="9:9">
      <c r="I1818" s="256"/>
    </row>
    <row r="1819" spans="9:9">
      <c r="I1819" s="256"/>
    </row>
    <row r="1820" spans="9:9">
      <c r="I1820" s="256"/>
    </row>
    <row r="1821" spans="9:9">
      <c r="I1821" s="256"/>
    </row>
    <row r="1822" spans="9:9">
      <c r="I1822" s="256"/>
    </row>
    <row r="1823" spans="9:9">
      <c r="I1823" s="256"/>
    </row>
    <row r="1824" spans="9:9">
      <c r="I1824" s="256"/>
    </row>
    <row r="1825" spans="9:9">
      <c r="I1825" s="256"/>
    </row>
    <row r="1826" spans="9:9">
      <c r="I1826" s="256"/>
    </row>
    <row r="1827" spans="9:9">
      <c r="I1827" s="256"/>
    </row>
    <row r="1828" spans="9:9">
      <c r="I1828" s="256"/>
    </row>
    <row r="1829" spans="9:9">
      <c r="I1829" s="256"/>
    </row>
    <row r="1830" spans="9:9">
      <c r="I1830" s="256"/>
    </row>
    <row r="1831" spans="9:9">
      <c r="I1831" s="256"/>
    </row>
    <row r="1832" spans="9:9">
      <c r="I1832" s="256"/>
    </row>
    <row r="1833" spans="9:9">
      <c r="I1833" s="256"/>
    </row>
    <row r="1834" spans="9:9">
      <c r="I1834" s="256"/>
    </row>
    <row r="1835" spans="9:9">
      <c r="I1835" s="256"/>
    </row>
    <row r="1836" spans="9:9">
      <c r="I1836" s="256"/>
    </row>
    <row r="1837" spans="9:9">
      <c r="I1837" s="256"/>
    </row>
    <row r="1838" spans="9:9">
      <c r="I1838" s="256"/>
    </row>
    <row r="1839" spans="9:9">
      <c r="I1839" s="256"/>
    </row>
    <row r="1840" spans="9:9">
      <c r="I1840" s="256"/>
    </row>
    <row r="1841" spans="9:9">
      <c r="I1841" s="256"/>
    </row>
    <row r="1842" spans="9:9">
      <c r="I1842" s="256"/>
    </row>
    <row r="1843" spans="9:9">
      <c r="I1843" s="256"/>
    </row>
    <row r="1844" spans="9:9">
      <c r="I1844" s="256"/>
    </row>
    <row r="1845" spans="9:9">
      <c r="I1845" s="256"/>
    </row>
    <row r="1846" spans="9:9">
      <c r="I1846" s="256"/>
    </row>
    <row r="1847" spans="9:9">
      <c r="I1847" s="256"/>
    </row>
    <row r="1848" spans="9:9">
      <c r="I1848" s="256"/>
    </row>
    <row r="1849" spans="9:9">
      <c r="I1849" s="256"/>
    </row>
    <row r="1850" spans="9:9">
      <c r="I1850" s="256"/>
    </row>
    <row r="1851" spans="9:9">
      <c r="I1851" s="256"/>
    </row>
    <row r="1852" spans="9:9">
      <c r="I1852" s="256"/>
    </row>
    <row r="1853" spans="9:9">
      <c r="I1853" s="256"/>
    </row>
    <row r="1854" spans="9:9">
      <c r="I1854" s="256"/>
    </row>
    <row r="1855" spans="9:9">
      <c r="I1855" s="256"/>
    </row>
    <row r="1856" spans="9:9">
      <c r="I1856" s="256"/>
    </row>
    <row r="1857" spans="9:9">
      <c r="I1857" s="256"/>
    </row>
    <row r="1858" spans="9:9">
      <c r="I1858" s="256"/>
    </row>
    <row r="1859" spans="9:9">
      <c r="I1859" s="256"/>
    </row>
    <row r="1860" spans="9:9">
      <c r="I1860" s="256"/>
    </row>
    <row r="1861" spans="9:9">
      <c r="I1861" s="256"/>
    </row>
    <row r="1862" spans="9:9">
      <c r="I1862" s="256"/>
    </row>
    <row r="1863" spans="9:9">
      <c r="I1863" s="256"/>
    </row>
    <row r="1864" spans="9:9">
      <c r="I1864" s="256"/>
    </row>
    <row r="1865" spans="9:9">
      <c r="I1865" s="256"/>
    </row>
    <row r="1866" spans="9:9">
      <c r="I1866" s="256"/>
    </row>
    <row r="1867" spans="9:9">
      <c r="I1867" s="256"/>
    </row>
    <row r="1868" spans="9:9">
      <c r="I1868" s="256"/>
    </row>
    <row r="1869" spans="9:9">
      <c r="I1869" s="256"/>
    </row>
    <row r="1870" spans="9:9">
      <c r="I1870" s="256"/>
    </row>
    <row r="1871" spans="9:9">
      <c r="I1871" s="256"/>
    </row>
    <row r="1872" spans="9:9">
      <c r="I1872" s="256"/>
    </row>
    <row r="1873" spans="9:9">
      <c r="I1873" s="256"/>
    </row>
    <row r="1874" spans="9:9">
      <c r="I1874" s="256"/>
    </row>
    <row r="1875" spans="9:9">
      <c r="I1875" s="256"/>
    </row>
    <row r="1876" spans="9:9">
      <c r="I1876" s="256"/>
    </row>
    <row r="1877" spans="9:9">
      <c r="I1877" s="256"/>
    </row>
    <row r="1878" spans="9:9">
      <c r="I1878" s="256"/>
    </row>
    <row r="1879" spans="9:9">
      <c r="I1879" s="256"/>
    </row>
    <row r="1880" spans="9:9">
      <c r="I1880" s="256"/>
    </row>
    <row r="1881" spans="9:9">
      <c r="I1881" s="256"/>
    </row>
    <row r="1882" spans="9:9">
      <c r="I1882" s="256"/>
    </row>
    <row r="1883" spans="9:9">
      <c r="I1883" s="256"/>
    </row>
    <row r="1884" spans="9:9">
      <c r="I1884" s="256"/>
    </row>
    <row r="1885" spans="9:9">
      <c r="I1885" s="256"/>
    </row>
    <row r="1886" spans="9:9">
      <c r="I1886" s="256"/>
    </row>
    <row r="1887" spans="9:9">
      <c r="I1887" s="256"/>
    </row>
    <row r="1888" spans="9:9">
      <c r="I1888" s="256"/>
    </row>
    <row r="1889" spans="9:9">
      <c r="I1889" s="256"/>
    </row>
    <row r="1890" spans="9:9">
      <c r="I1890" s="256"/>
    </row>
    <row r="1891" spans="9:9">
      <c r="I1891" s="256"/>
    </row>
    <row r="1892" spans="9:9">
      <c r="I1892" s="256"/>
    </row>
    <row r="1893" spans="9:9">
      <c r="I1893" s="256"/>
    </row>
    <row r="1894" spans="9:9">
      <c r="I1894" s="256"/>
    </row>
    <row r="1895" spans="9:9">
      <c r="I1895" s="256"/>
    </row>
    <row r="1896" spans="9:9">
      <c r="I1896" s="256"/>
    </row>
    <row r="1897" spans="9:9">
      <c r="I1897" s="256"/>
    </row>
    <row r="1898" spans="9:9">
      <c r="I1898" s="256"/>
    </row>
    <row r="1899" spans="9:9">
      <c r="I1899" s="256"/>
    </row>
    <row r="1900" spans="9:9">
      <c r="I1900" s="256"/>
    </row>
    <row r="1901" spans="9:9">
      <c r="I1901" s="256"/>
    </row>
    <row r="1902" spans="9:9">
      <c r="I1902" s="256"/>
    </row>
    <row r="1903" spans="9:9">
      <c r="I1903" s="256"/>
    </row>
    <row r="1904" spans="9:9">
      <c r="I1904" s="256"/>
    </row>
    <row r="1905" spans="9:9">
      <c r="I1905" s="256"/>
    </row>
    <row r="1906" spans="9:9">
      <c r="I1906" s="256"/>
    </row>
    <row r="1907" spans="9:9">
      <c r="I1907" s="256"/>
    </row>
    <row r="1908" spans="9:9">
      <c r="I1908" s="256"/>
    </row>
    <row r="1909" spans="9:9">
      <c r="I1909" s="256"/>
    </row>
    <row r="1910" spans="9:9">
      <c r="I1910" s="256"/>
    </row>
    <row r="1911" spans="9:9">
      <c r="I1911" s="256"/>
    </row>
    <row r="1912" spans="9:9">
      <c r="I1912" s="256"/>
    </row>
    <row r="1913" spans="9:9">
      <c r="I1913" s="256"/>
    </row>
    <row r="1914" spans="9:9">
      <c r="I1914" s="256"/>
    </row>
    <row r="1915" spans="9:9">
      <c r="I1915" s="256"/>
    </row>
    <row r="1916" spans="9:9">
      <c r="I1916" s="256"/>
    </row>
    <row r="1917" spans="9:9">
      <c r="I1917" s="256"/>
    </row>
    <row r="1918" spans="9:9">
      <c r="I1918" s="256"/>
    </row>
    <row r="1919" spans="9:9">
      <c r="I1919" s="256"/>
    </row>
    <row r="1920" spans="9:9">
      <c r="I1920" s="256"/>
    </row>
    <row r="1921" spans="9:9">
      <c r="I1921" s="256"/>
    </row>
    <row r="1922" spans="9:9">
      <c r="I1922" s="256"/>
    </row>
    <row r="1923" spans="9:9">
      <c r="I1923" s="256"/>
    </row>
    <row r="1924" spans="9:9">
      <c r="I1924" s="256"/>
    </row>
    <row r="1925" spans="9:9">
      <c r="I1925" s="256"/>
    </row>
    <row r="1926" spans="9:9">
      <c r="I1926" s="256"/>
    </row>
    <row r="1927" spans="9:9">
      <c r="I1927" s="256"/>
    </row>
    <row r="1928" spans="9:9">
      <c r="I1928" s="256"/>
    </row>
    <row r="1929" spans="9:9">
      <c r="I1929" s="256"/>
    </row>
    <row r="1930" spans="9:9">
      <c r="I1930" s="256"/>
    </row>
    <row r="1931" spans="9:9">
      <c r="I1931" s="256"/>
    </row>
    <row r="1932" spans="9:9">
      <c r="I1932" s="256"/>
    </row>
    <row r="1933" spans="9:9">
      <c r="I1933" s="256"/>
    </row>
    <row r="1934" spans="9:9">
      <c r="I1934" s="256"/>
    </row>
    <row r="1935" spans="9:9">
      <c r="I1935" s="256"/>
    </row>
    <row r="1936" spans="9:9">
      <c r="I1936" s="256"/>
    </row>
    <row r="1937" spans="9:9">
      <c r="I1937" s="256"/>
    </row>
    <row r="1938" spans="9:9">
      <c r="I1938" s="256"/>
    </row>
    <row r="1939" spans="9:9">
      <c r="I1939" s="256"/>
    </row>
    <row r="1940" spans="9:9">
      <c r="I1940" s="256"/>
    </row>
    <row r="1941" spans="9:9">
      <c r="I1941" s="256"/>
    </row>
    <row r="1942" spans="9:9">
      <c r="I1942" s="256"/>
    </row>
    <row r="1943" spans="9:9">
      <c r="I1943" s="256"/>
    </row>
    <row r="1944" spans="9:9">
      <c r="I1944" s="256"/>
    </row>
    <row r="1945" spans="9:9">
      <c r="I1945" s="256"/>
    </row>
    <row r="1946" spans="9:9">
      <c r="I1946" s="256"/>
    </row>
    <row r="1947" spans="9:9">
      <c r="I1947" s="256"/>
    </row>
    <row r="1948" spans="9:9">
      <c r="I1948" s="256"/>
    </row>
    <row r="1949" spans="9:9">
      <c r="I1949" s="256"/>
    </row>
    <row r="1950" spans="9:9">
      <c r="I1950" s="256"/>
    </row>
    <row r="1951" spans="9:9">
      <c r="I1951" s="256"/>
    </row>
    <row r="1952" spans="9:9">
      <c r="I1952" s="256"/>
    </row>
    <row r="1953" spans="9:9">
      <c r="I1953" s="256"/>
    </row>
    <row r="1954" spans="9:9">
      <c r="I1954" s="256"/>
    </row>
    <row r="1955" spans="9:9">
      <c r="I1955" s="256"/>
    </row>
    <row r="1956" spans="9:9">
      <c r="I1956" s="256"/>
    </row>
    <row r="1957" spans="9:9">
      <c r="I1957" s="256"/>
    </row>
    <row r="1958" spans="9:9">
      <c r="I1958" s="256"/>
    </row>
    <row r="1959" spans="9:9">
      <c r="I1959" s="256"/>
    </row>
    <row r="1960" spans="9:9">
      <c r="I1960" s="256"/>
    </row>
    <row r="1961" spans="9:9">
      <c r="I1961" s="256"/>
    </row>
    <row r="1962" spans="9:9">
      <c r="I1962" s="256"/>
    </row>
    <row r="1963" spans="9:9">
      <c r="I1963" s="256"/>
    </row>
    <row r="1964" spans="9:9">
      <c r="I1964" s="256"/>
    </row>
    <row r="1965" spans="9:9">
      <c r="I1965" s="256"/>
    </row>
    <row r="1966" spans="9:9">
      <c r="I1966" s="256"/>
    </row>
    <row r="1967" spans="9:9">
      <c r="I1967" s="256"/>
    </row>
    <row r="1968" spans="9:9">
      <c r="I1968" s="256"/>
    </row>
    <row r="1969" spans="9:9">
      <c r="I1969" s="256"/>
    </row>
    <row r="1970" spans="9:9">
      <c r="I1970" s="256"/>
    </row>
    <row r="1971" spans="9:9">
      <c r="I1971" s="256"/>
    </row>
    <row r="1972" spans="9:9">
      <c r="I1972" s="256"/>
    </row>
    <row r="1973" spans="9:9">
      <c r="I1973" s="256"/>
    </row>
    <row r="1974" spans="9:9">
      <c r="I1974" s="256"/>
    </row>
    <row r="1975" spans="9:9">
      <c r="I1975" s="256"/>
    </row>
    <row r="1976" spans="9:9">
      <c r="I1976" s="256"/>
    </row>
    <row r="1977" spans="9:9">
      <c r="I1977" s="256"/>
    </row>
    <row r="1978" spans="9:9">
      <c r="I1978" s="256"/>
    </row>
    <row r="1979" spans="9:9">
      <c r="I1979" s="256"/>
    </row>
    <row r="1980" spans="9:9">
      <c r="I1980" s="256"/>
    </row>
    <row r="1981" spans="9:9">
      <c r="I1981" s="256"/>
    </row>
    <row r="1982" spans="9:9">
      <c r="I1982" s="256"/>
    </row>
    <row r="1983" spans="9:9">
      <c r="I1983" s="256"/>
    </row>
    <row r="1984" spans="9:9">
      <c r="I1984" s="256"/>
    </row>
    <row r="1985" spans="9:9">
      <c r="I1985" s="256"/>
    </row>
    <row r="1986" spans="9:9">
      <c r="I1986" s="256"/>
    </row>
    <row r="1987" spans="9:9">
      <c r="I1987" s="256"/>
    </row>
    <row r="1988" spans="9:9">
      <c r="I1988" s="256"/>
    </row>
    <row r="1989" spans="9:9">
      <c r="I1989" s="256"/>
    </row>
    <row r="1990" spans="9:9">
      <c r="I1990" s="256"/>
    </row>
    <row r="1991" spans="9:9">
      <c r="I1991" s="256"/>
    </row>
    <row r="1992" spans="9:9">
      <c r="I1992" s="256"/>
    </row>
    <row r="1993" spans="9:9">
      <c r="I1993" s="256"/>
    </row>
    <row r="1994" spans="9:9">
      <c r="I1994" s="256"/>
    </row>
    <row r="1995" spans="9:9">
      <c r="I1995" s="256"/>
    </row>
    <row r="1996" spans="9:9">
      <c r="I1996" s="256"/>
    </row>
    <row r="1997" spans="9:9">
      <c r="I1997" s="256"/>
    </row>
    <row r="1998" spans="9:9">
      <c r="I1998" s="256"/>
    </row>
    <row r="1999" spans="9:9">
      <c r="I1999" s="256"/>
    </row>
    <row r="2000" spans="9:9">
      <c r="I2000" s="256"/>
    </row>
    <row r="2001" spans="9:9">
      <c r="I2001" s="256"/>
    </row>
    <row r="2002" spans="9:9">
      <c r="I2002" s="256"/>
    </row>
    <row r="2003" spans="9:9">
      <c r="I2003" s="256"/>
    </row>
    <row r="2004" spans="9:9">
      <c r="I2004" s="256"/>
    </row>
    <row r="2005" spans="9:9">
      <c r="I2005" s="256"/>
    </row>
    <row r="2006" spans="9:9">
      <c r="I2006" s="256"/>
    </row>
    <row r="2007" spans="9:9">
      <c r="I2007" s="256"/>
    </row>
    <row r="2008" spans="9:9">
      <c r="I2008" s="256"/>
    </row>
    <row r="2009" spans="9:9">
      <c r="I2009" s="256"/>
    </row>
    <row r="2010" spans="9:9">
      <c r="I2010" s="256"/>
    </row>
    <row r="2011" spans="9:9">
      <c r="I2011" s="256"/>
    </row>
    <row r="2012" spans="9:9">
      <c r="I2012" s="256"/>
    </row>
    <row r="2013" spans="9:9">
      <c r="I2013" s="256"/>
    </row>
    <row r="2014" spans="9:9">
      <c r="I2014" s="256"/>
    </row>
    <row r="2015" spans="9:9">
      <c r="I2015" s="256"/>
    </row>
    <row r="2016" spans="9:9">
      <c r="I2016" s="256"/>
    </row>
    <row r="2017" spans="9:9">
      <c r="I2017" s="256"/>
    </row>
    <row r="2018" spans="9:9">
      <c r="I2018" s="256"/>
    </row>
    <row r="2019" spans="9:9">
      <c r="I2019" s="256"/>
    </row>
    <row r="2020" spans="9:9">
      <c r="I2020" s="256"/>
    </row>
    <row r="2021" spans="9:9">
      <c r="I2021" s="256"/>
    </row>
    <row r="2022" spans="9:9">
      <c r="I2022" s="256"/>
    </row>
    <row r="2023" spans="9:9">
      <c r="I2023" s="256"/>
    </row>
    <row r="2024" spans="9:9">
      <c r="I2024" s="256"/>
    </row>
    <row r="2025" spans="9:9">
      <c r="I2025" s="256"/>
    </row>
    <row r="2026" spans="9:9">
      <c r="I2026" s="256"/>
    </row>
    <row r="2027" spans="9:9">
      <c r="I2027" s="256"/>
    </row>
    <row r="2028" spans="9:9">
      <c r="I2028" s="256"/>
    </row>
    <row r="2029" spans="9:9">
      <c r="I2029" s="256"/>
    </row>
    <row r="2030" spans="9:9">
      <c r="I2030" s="256"/>
    </row>
    <row r="2031" spans="9:9">
      <c r="I2031" s="256"/>
    </row>
    <row r="2032" spans="9:9">
      <c r="I2032" s="256"/>
    </row>
    <row r="2033" spans="9:9">
      <c r="I2033" s="256"/>
    </row>
    <row r="2034" spans="9:9">
      <c r="I2034" s="256"/>
    </row>
    <row r="2035" spans="9:9">
      <c r="I2035" s="256"/>
    </row>
    <row r="2036" spans="9:9">
      <c r="I2036" s="256"/>
    </row>
    <row r="2037" spans="9:9">
      <c r="I2037" s="256"/>
    </row>
  </sheetData>
  <mergeCells count="13">
    <mergeCell ref="H4:H5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01" right="0.01" top="0.01" bottom="0.01" header="0.01" footer="0.01"/>
  <pageSetup paperSize="9" scale="9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H29"/>
  <sheetViews>
    <sheetView workbookViewId="0">
      <selection activeCell="B8" sqref="B8"/>
    </sheetView>
  </sheetViews>
  <sheetFormatPr defaultRowHeight="24"/>
  <cols>
    <col min="1" max="1" width="7.140625" style="275" bestFit="1" customWidth="1"/>
    <col min="2" max="2" width="43.5703125" style="268" bestFit="1" customWidth="1"/>
    <col min="3" max="3" width="13.7109375" style="275" bestFit="1" customWidth="1"/>
    <col min="4" max="4" width="23.42578125" style="264" bestFit="1" customWidth="1"/>
    <col min="5" max="5" width="7.42578125" style="275" bestFit="1" customWidth="1"/>
    <col min="6" max="6" width="18.7109375" style="275" bestFit="1" customWidth="1"/>
    <col min="7" max="7" width="28.42578125" style="270" bestFit="1" customWidth="1"/>
    <col min="8" max="8" width="8.7109375" style="275" bestFit="1" customWidth="1"/>
    <col min="9" max="254" width="9.140625" style="264"/>
    <col min="255" max="255" width="5.140625" style="264" customWidth="1"/>
    <col min="256" max="256" width="17.5703125" style="264" customWidth="1"/>
    <col min="257" max="257" width="26.5703125" style="264" customWidth="1"/>
    <col min="258" max="258" width="9.5703125" style="264" customWidth="1"/>
    <col min="259" max="259" width="9.7109375" style="264" customWidth="1"/>
    <col min="260" max="260" width="24.7109375" style="264" customWidth="1"/>
    <col min="261" max="261" width="24.85546875" style="264" customWidth="1"/>
    <col min="262" max="262" width="9.7109375" style="264" customWidth="1"/>
    <col min="263" max="263" width="13.5703125" style="264" customWidth="1"/>
    <col min="264" max="264" width="11.42578125" style="264" customWidth="1"/>
    <col min="265" max="510" width="9.140625" style="264"/>
    <col min="511" max="511" width="5.140625" style="264" customWidth="1"/>
    <col min="512" max="512" width="17.5703125" style="264" customWidth="1"/>
    <col min="513" max="513" width="26.5703125" style="264" customWidth="1"/>
    <col min="514" max="514" width="9.5703125" style="264" customWidth="1"/>
    <col min="515" max="515" width="9.7109375" style="264" customWidth="1"/>
    <col min="516" max="516" width="24.7109375" style="264" customWidth="1"/>
    <col min="517" max="517" width="24.85546875" style="264" customWidth="1"/>
    <col min="518" max="518" width="9.7109375" style="264" customWidth="1"/>
    <col min="519" max="519" width="13.5703125" style="264" customWidth="1"/>
    <col min="520" max="520" width="11.42578125" style="264" customWidth="1"/>
    <col min="521" max="766" width="9.140625" style="264"/>
    <col min="767" max="767" width="5.140625" style="264" customWidth="1"/>
    <col min="768" max="768" width="17.5703125" style="264" customWidth="1"/>
    <col min="769" max="769" width="26.5703125" style="264" customWidth="1"/>
    <col min="770" max="770" width="9.5703125" style="264" customWidth="1"/>
    <col min="771" max="771" width="9.7109375" style="264" customWidth="1"/>
    <col min="772" max="772" width="24.7109375" style="264" customWidth="1"/>
    <col min="773" max="773" width="24.85546875" style="264" customWidth="1"/>
    <col min="774" max="774" width="9.7109375" style="264" customWidth="1"/>
    <col min="775" max="775" width="13.5703125" style="264" customWidth="1"/>
    <col min="776" max="776" width="11.42578125" style="264" customWidth="1"/>
    <col min="777" max="1022" width="9.140625" style="264"/>
    <col min="1023" max="1023" width="5.140625" style="264" customWidth="1"/>
    <col min="1024" max="1024" width="17.5703125" style="264" customWidth="1"/>
    <col min="1025" max="1025" width="26.5703125" style="264" customWidth="1"/>
    <col min="1026" max="1026" width="9.5703125" style="264" customWidth="1"/>
    <col min="1027" max="1027" width="9.7109375" style="264" customWidth="1"/>
    <col min="1028" max="1028" width="24.7109375" style="264" customWidth="1"/>
    <col min="1029" max="1029" width="24.85546875" style="264" customWidth="1"/>
    <col min="1030" max="1030" width="9.7109375" style="264" customWidth="1"/>
    <col min="1031" max="1031" width="13.5703125" style="264" customWidth="1"/>
    <col min="1032" max="1032" width="11.42578125" style="264" customWidth="1"/>
    <col min="1033" max="1278" width="9.140625" style="264"/>
    <col min="1279" max="1279" width="5.140625" style="264" customWidth="1"/>
    <col min="1280" max="1280" width="17.5703125" style="264" customWidth="1"/>
    <col min="1281" max="1281" width="26.5703125" style="264" customWidth="1"/>
    <col min="1282" max="1282" width="9.5703125" style="264" customWidth="1"/>
    <col min="1283" max="1283" width="9.7109375" style="264" customWidth="1"/>
    <col min="1284" max="1284" width="24.7109375" style="264" customWidth="1"/>
    <col min="1285" max="1285" width="24.85546875" style="264" customWidth="1"/>
    <col min="1286" max="1286" width="9.7109375" style="264" customWidth="1"/>
    <col min="1287" max="1287" width="13.5703125" style="264" customWidth="1"/>
    <col min="1288" max="1288" width="11.42578125" style="264" customWidth="1"/>
    <col min="1289" max="1534" width="9.140625" style="264"/>
    <col min="1535" max="1535" width="5.140625" style="264" customWidth="1"/>
    <col min="1536" max="1536" width="17.5703125" style="264" customWidth="1"/>
    <col min="1537" max="1537" width="26.5703125" style="264" customWidth="1"/>
    <col min="1538" max="1538" width="9.5703125" style="264" customWidth="1"/>
    <col min="1539" max="1539" width="9.7109375" style="264" customWidth="1"/>
    <col min="1540" max="1540" width="24.7109375" style="264" customWidth="1"/>
    <col min="1541" max="1541" width="24.85546875" style="264" customWidth="1"/>
    <col min="1542" max="1542" width="9.7109375" style="264" customWidth="1"/>
    <col min="1543" max="1543" width="13.5703125" style="264" customWidth="1"/>
    <col min="1544" max="1544" width="11.42578125" style="264" customWidth="1"/>
    <col min="1545" max="1790" width="9.140625" style="264"/>
    <col min="1791" max="1791" width="5.140625" style="264" customWidth="1"/>
    <col min="1792" max="1792" width="17.5703125" style="264" customWidth="1"/>
    <col min="1793" max="1793" width="26.5703125" style="264" customWidth="1"/>
    <col min="1794" max="1794" width="9.5703125" style="264" customWidth="1"/>
    <col min="1795" max="1795" width="9.7109375" style="264" customWidth="1"/>
    <col min="1796" max="1796" width="24.7109375" style="264" customWidth="1"/>
    <col min="1797" max="1797" width="24.85546875" style="264" customWidth="1"/>
    <col min="1798" max="1798" width="9.7109375" style="264" customWidth="1"/>
    <col min="1799" max="1799" width="13.5703125" style="264" customWidth="1"/>
    <col min="1800" max="1800" width="11.42578125" style="264" customWidth="1"/>
    <col min="1801" max="2046" width="9.140625" style="264"/>
    <col min="2047" max="2047" width="5.140625" style="264" customWidth="1"/>
    <col min="2048" max="2048" width="17.5703125" style="264" customWidth="1"/>
    <col min="2049" max="2049" width="26.5703125" style="264" customWidth="1"/>
    <col min="2050" max="2050" width="9.5703125" style="264" customWidth="1"/>
    <col min="2051" max="2051" width="9.7109375" style="264" customWidth="1"/>
    <col min="2052" max="2052" width="24.7109375" style="264" customWidth="1"/>
    <col min="2053" max="2053" width="24.85546875" style="264" customWidth="1"/>
    <col min="2054" max="2054" width="9.7109375" style="264" customWidth="1"/>
    <col min="2055" max="2055" width="13.5703125" style="264" customWidth="1"/>
    <col min="2056" max="2056" width="11.42578125" style="264" customWidth="1"/>
    <col min="2057" max="2302" width="9.140625" style="264"/>
    <col min="2303" max="2303" width="5.140625" style="264" customWidth="1"/>
    <col min="2304" max="2304" width="17.5703125" style="264" customWidth="1"/>
    <col min="2305" max="2305" width="26.5703125" style="264" customWidth="1"/>
    <col min="2306" max="2306" width="9.5703125" style="264" customWidth="1"/>
    <col min="2307" max="2307" width="9.7109375" style="264" customWidth="1"/>
    <col min="2308" max="2308" width="24.7109375" style="264" customWidth="1"/>
    <col min="2309" max="2309" width="24.85546875" style="264" customWidth="1"/>
    <col min="2310" max="2310" width="9.7109375" style="264" customWidth="1"/>
    <col min="2311" max="2311" width="13.5703125" style="264" customWidth="1"/>
    <col min="2312" max="2312" width="11.42578125" style="264" customWidth="1"/>
    <col min="2313" max="2558" width="9.140625" style="264"/>
    <col min="2559" max="2559" width="5.140625" style="264" customWidth="1"/>
    <col min="2560" max="2560" width="17.5703125" style="264" customWidth="1"/>
    <col min="2561" max="2561" width="26.5703125" style="264" customWidth="1"/>
    <col min="2562" max="2562" width="9.5703125" style="264" customWidth="1"/>
    <col min="2563" max="2563" width="9.7109375" style="264" customWidth="1"/>
    <col min="2564" max="2564" width="24.7109375" style="264" customWidth="1"/>
    <col min="2565" max="2565" width="24.85546875" style="264" customWidth="1"/>
    <col min="2566" max="2566" width="9.7109375" style="264" customWidth="1"/>
    <col min="2567" max="2567" width="13.5703125" style="264" customWidth="1"/>
    <col min="2568" max="2568" width="11.42578125" style="264" customWidth="1"/>
    <col min="2569" max="2814" width="9.140625" style="264"/>
    <col min="2815" max="2815" width="5.140625" style="264" customWidth="1"/>
    <col min="2816" max="2816" width="17.5703125" style="264" customWidth="1"/>
    <col min="2817" max="2817" width="26.5703125" style="264" customWidth="1"/>
    <col min="2818" max="2818" width="9.5703125" style="264" customWidth="1"/>
    <col min="2819" max="2819" width="9.7109375" style="264" customWidth="1"/>
    <col min="2820" max="2820" width="24.7109375" style="264" customWidth="1"/>
    <col min="2821" max="2821" width="24.85546875" style="264" customWidth="1"/>
    <col min="2822" max="2822" width="9.7109375" style="264" customWidth="1"/>
    <col min="2823" max="2823" width="13.5703125" style="264" customWidth="1"/>
    <col min="2824" max="2824" width="11.42578125" style="264" customWidth="1"/>
    <col min="2825" max="3070" width="9.140625" style="264"/>
    <col min="3071" max="3071" width="5.140625" style="264" customWidth="1"/>
    <col min="3072" max="3072" width="17.5703125" style="264" customWidth="1"/>
    <col min="3073" max="3073" width="26.5703125" style="264" customWidth="1"/>
    <col min="3074" max="3074" width="9.5703125" style="264" customWidth="1"/>
    <col min="3075" max="3075" width="9.7109375" style="264" customWidth="1"/>
    <col min="3076" max="3076" width="24.7109375" style="264" customWidth="1"/>
    <col min="3077" max="3077" width="24.85546875" style="264" customWidth="1"/>
    <col min="3078" max="3078" width="9.7109375" style="264" customWidth="1"/>
    <col min="3079" max="3079" width="13.5703125" style="264" customWidth="1"/>
    <col min="3080" max="3080" width="11.42578125" style="264" customWidth="1"/>
    <col min="3081" max="3326" width="9.140625" style="264"/>
    <col min="3327" max="3327" width="5.140625" style="264" customWidth="1"/>
    <col min="3328" max="3328" width="17.5703125" style="264" customWidth="1"/>
    <col min="3329" max="3329" width="26.5703125" style="264" customWidth="1"/>
    <col min="3330" max="3330" width="9.5703125" style="264" customWidth="1"/>
    <col min="3331" max="3331" width="9.7109375" style="264" customWidth="1"/>
    <col min="3332" max="3332" width="24.7109375" style="264" customWidth="1"/>
    <col min="3333" max="3333" width="24.85546875" style="264" customWidth="1"/>
    <col min="3334" max="3334" width="9.7109375" style="264" customWidth="1"/>
    <col min="3335" max="3335" width="13.5703125" style="264" customWidth="1"/>
    <col min="3336" max="3336" width="11.42578125" style="264" customWidth="1"/>
    <col min="3337" max="3582" width="9.140625" style="264"/>
    <col min="3583" max="3583" width="5.140625" style="264" customWidth="1"/>
    <col min="3584" max="3584" width="17.5703125" style="264" customWidth="1"/>
    <col min="3585" max="3585" width="26.5703125" style="264" customWidth="1"/>
    <col min="3586" max="3586" width="9.5703125" style="264" customWidth="1"/>
    <col min="3587" max="3587" width="9.7109375" style="264" customWidth="1"/>
    <col min="3588" max="3588" width="24.7109375" style="264" customWidth="1"/>
    <col min="3589" max="3589" width="24.85546875" style="264" customWidth="1"/>
    <col min="3590" max="3590" width="9.7109375" style="264" customWidth="1"/>
    <col min="3591" max="3591" width="13.5703125" style="264" customWidth="1"/>
    <col min="3592" max="3592" width="11.42578125" style="264" customWidth="1"/>
    <col min="3593" max="3838" width="9.140625" style="264"/>
    <col min="3839" max="3839" width="5.140625" style="264" customWidth="1"/>
    <col min="3840" max="3840" width="17.5703125" style="264" customWidth="1"/>
    <col min="3841" max="3841" width="26.5703125" style="264" customWidth="1"/>
    <col min="3842" max="3842" width="9.5703125" style="264" customWidth="1"/>
    <col min="3843" max="3843" width="9.7109375" style="264" customWidth="1"/>
    <col min="3844" max="3844" width="24.7109375" style="264" customWidth="1"/>
    <col min="3845" max="3845" width="24.85546875" style="264" customWidth="1"/>
    <col min="3846" max="3846" width="9.7109375" style="264" customWidth="1"/>
    <col min="3847" max="3847" width="13.5703125" style="264" customWidth="1"/>
    <col min="3848" max="3848" width="11.42578125" style="264" customWidth="1"/>
    <col min="3849" max="4094" width="9.140625" style="264"/>
    <col min="4095" max="4095" width="5.140625" style="264" customWidth="1"/>
    <col min="4096" max="4096" width="17.5703125" style="264" customWidth="1"/>
    <col min="4097" max="4097" width="26.5703125" style="264" customWidth="1"/>
    <col min="4098" max="4098" width="9.5703125" style="264" customWidth="1"/>
    <col min="4099" max="4099" width="9.7109375" style="264" customWidth="1"/>
    <col min="4100" max="4100" width="24.7109375" style="264" customWidth="1"/>
    <col min="4101" max="4101" width="24.85546875" style="264" customWidth="1"/>
    <col min="4102" max="4102" width="9.7109375" style="264" customWidth="1"/>
    <col min="4103" max="4103" width="13.5703125" style="264" customWidth="1"/>
    <col min="4104" max="4104" width="11.42578125" style="264" customWidth="1"/>
    <col min="4105" max="4350" width="9.140625" style="264"/>
    <col min="4351" max="4351" width="5.140625" style="264" customWidth="1"/>
    <col min="4352" max="4352" width="17.5703125" style="264" customWidth="1"/>
    <col min="4353" max="4353" width="26.5703125" style="264" customWidth="1"/>
    <col min="4354" max="4354" width="9.5703125" style="264" customWidth="1"/>
    <col min="4355" max="4355" width="9.7109375" style="264" customWidth="1"/>
    <col min="4356" max="4356" width="24.7109375" style="264" customWidth="1"/>
    <col min="4357" max="4357" width="24.85546875" style="264" customWidth="1"/>
    <col min="4358" max="4358" width="9.7109375" style="264" customWidth="1"/>
    <col min="4359" max="4359" width="13.5703125" style="264" customWidth="1"/>
    <col min="4360" max="4360" width="11.42578125" style="264" customWidth="1"/>
    <col min="4361" max="4606" width="9.140625" style="264"/>
    <col min="4607" max="4607" width="5.140625" style="264" customWidth="1"/>
    <col min="4608" max="4608" width="17.5703125" style="264" customWidth="1"/>
    <col min="4609" max="4609" width="26.5703125" style="264" customWidth="1"/>
    <col min="4610" max="4610" width="9.5703125" style="264" customWidth="1"/>
    <col min="4611" max="4611" width="9.7109375" style="264" customWidth="1"/>
    <col min="4612" max="4612" width="24.7109375" style="264" customWidth="1"/>
    <col min="4613" max="4613" width="24.85546875" style="264" customWidth="1"/>
    <col min="4614" max="4614" width="9.7109375" style="264" customWidth="1"/>
    <col min="4615" max="4615" width="13.5703125" style="264" customWidth="1"/>
    <col min="4616" max="4616" width="11.42578125" style="264" customWidth="1"/>
    <col min="4617" max="4862" width="9.140625" style="264"/>
    <col min="4863" max="4863" width="5.140625" style="264" customWidth="1"/>
    <col min="4864" max="4864" width="17.5703125" style="264" customWidth="1"/>
    <col min="4865" max="4865" width="26.5703125" style="264" customWidth="1"/>
    <col min="4866" max="4866" width="9.5703125" style="264" customWidth="1"/>
    <col min="4867" max="4867" width="9.7109375" style="264" customWidth="1"/>
    <col min="4868" max="4868" width="24.7109375" style="264" customWidth="1"/>
    <col min="4869" max="4869" width="24.85546875" style="264" customWidth="1"/>
    <col min="4870" max="4870" width="9.7109375" style="264" customWidth="1"/>
    <col min="4871" max="4871" width="13.5703125" style="264" customWidth="1"/>
    <col min="4872" max="4872" width="11.42578125" style="264" customWidth="1"/>
    <col min="4873" max="5118" width="9.140625" style="264"/>
    <col min="5119" max="5119" width="5.140625" style="264" customWidth="1"/>
    <col min="5120" max="5120" width="17.5703125" style="264" customWidth="1"/>
    <col min="5121" max="5121" width="26.5703125" style="264" customWidth="1"/>
    <col min="5122" max="5122" width="9.5703125" style="264" customWidth="1"/>
    <col min="5123" max="5123" width="9.7109375" style="264" customWidth="1"/>
    <col min="5124" max="5124" width="24.7109375" style="264" customWidth="1"/>
    <col min="5125" max="5125" width="24.85546875" style="264" customWidth="1"/>
    <col min="5126" max="5126" width="9.7109375" style="264" customWidth="1"/>
    <col min="5127" max="5127" width="13.5703125" style="264" customWidth="1"/>
    <col min="5128" max="5128" width="11.42578125" style="264" customWidth="1"/>
    <col min="5129" max="5374" width="9.140625" style="264"/>
    <col min="5375" max="5375" width="5.140625" style="264" customWidth="1"/>
    <col min="5376" max="5376" width="17.5703125" style="264" customWidth="1"/>
    <col min="5377" max="5377" width="26.5703125" style="264" customWidth="1"/>
    <col min="5378" max="5378" width="9.5703125" style="264" customWidth="1"/>
    <col min="5379" max="5379" width="9.7109375" style="264" customWidth="1"/>
    <col min="5380" max="5380" width="24.7109375" style="264" customWidth="1"/>
    <col min="5381" max="5381" width="24.85546875" style="264" customWidth="1"/>
    <col min="5382" max="5382" width="9.7109375" style="264" customWidth="1"/>
    <col min="5383" max="5383" width="13.5703125" style="264" customWidth="1"/>
    <col min="5384" max="5384" width="11.42578125" style="264" customWidth="1"/>
    <col min="5385" max="5630" width="9.140625" style="264"/>
    <col min="5631" max="5631" width="5.140625" style="264" customWidth="1"/>
    <col min="5632" max="5632" width="17.5703125" style="264" customWidth="1"/>
    <col min="5633" max="5633" width="26.5703125" style="264" customWidth="1"/>
    <col min="5634" max="5634" width="9.5703125" style="264" customWidth="1"/>
    <col min="5635" max="5635" width="9.7109375" style="264" customWidth="1"/>
    <col min="5636" max="5636" width="24.7109375" style="264" customWidth="1"/>
    <col min="5637" max="5637" width="24.85546875" style="264" customWidth="1"/>
    <col min="5638" max="5638" width="9.7109375" style="264" customWidth="1"/>
    <col min="5639" max="5639" width="13.5703125" style="264" customWidth="1"/>
    <col min="5640" max="5640" width="11.42578125" style="264" customWidth="1"/>
    <col min="5641" max="5886" width="9.140625" style="264"/>
    <col min="5887" max="5887" width="5.140625" style="264" customWidth="1"/>
    <col min="5888" max="5888" width="17.5703125" style="264" customWidth="1"/>
    <col min="5889" max="5889" width="26.5703125" style="264" customWidth="1"/>
    <col min="5890" max="5890" width="9.5703125" style="264" customWidth="1"/>
    <col min="5891" max="5891" width="9.7109375" style="264" customWidth="1"/>
    <col min="5892" max="5892" width="24.7109375" style="264" customWidth="1"/>
    <col min="5893" max="5893" width="24.85546875" style="264" customWidth="1"/>
    <col min="5894" max="5894" width="9.7109375" style="264" customWidth="1"/>
    <col min="5895" max="5895" width="13.5703125" style="264" customWidth="1"/>
    <col min="5896" max="5896" width="11.42578125" style="264" customWidth="1"/>
    <col min="5897" max="6142" width="9.140625" style="264"/>
    <col min="6143" max="6143" width="5.140625" style="264" customWidth="1"/>
    <col min="6144" max="6144" width="17.5703125" style="264" customWidth="1"/>
    <col min="6145" max="6145" width="26.5703125" style="264" customWidth="1"/>
    <col min="6146" max="6146" width="9.5703125" style="264" customWidth="1"/>
    <col min="6147" max="6147" width="9.7109375" style="264" customWidth="1"/>
    <col min="6148" max="6148" width="24.7109375" style="264" customWidth="1"/>
    <col min="6149" max="6149" width="24.85546875" style="264" customWidth="1"/>
    <col min="6150" max="6150" width="9.7109375" style="264" customWidth="1"/>
    <col min="6151" max="6151" width="13.5703125" style="264" customWidth="1"/>
    <col min="6152" max="6152" width="11.42578125" style="264" customWidth="1"/>
    <col min="6153" max="6398" width="9.140625" style="264"/>
    <col min="6399" max="6399" width="5.140625" style="264" customWidth="1"/>
    <col min="6400" max="6400" width="17.5703125" style="264" customWidth="1"/>
    <col min="6401" max="6401" width="26.5703125" style="264" customWidth="1"/>
    <col min="6402" max="6402" width="9.5703125" style="264" customWidth="1"/>
    <col min="6403" max="6403" width="9.7109375" style="264" customWidth="1"/>
    <col min="6404" max="6404" width="24.7109375" style="264" customWidth="1"/>
    <col min="6405" max="6405" width="24.85546875" style="264" customWidth="1"/>
    <col min="6406" max="6406" width="9.7109375" style="264" customWidth="1"/>
    <col min="6407" max="6407" width="13.5703125" style="264" customWidth="1"/>
    <col min="6408" max="6408" width="11.42578125" style="264" customWidth="1"/>
    <col min="6409" max="6654" width="9.140625" style="264"/>
    <col min="6655" max="6655" width="5.140625" style="264" customWidth="1"/>
    <col min="6656" max="6656" width="17.5703125" style="264" customWidth="1"/>
    <col min="6657" max="6657" width="26.5703125" style="264" customWidth="1"/>
    <col min="6658" max="6658" width="9.5703125" style="264" customWidth="1"/>
    <col min="6659" max="6659" width="9.7109375" style="264" customWidth="1"/>
    <col min="6660" max="6660" width="24.7109375" style="264" customWidth="1"/>
    <col min="6661" max="6661" width="24.85546875" style="264" customWidth="1"/>
    <col min="6662" max="6662" width="9.7109375" style="264" customWidth="1"/>
    <col min="6663" max="6663" width="13.5703125" style="264" customWidth="1"/>
    <col min="6664" max="6664" width="11.42578125" style="264" customWidth="1"/>
    <col min="6665" max="6910" width="9.140625" style="264"/>
    <col min="6911" max="6911" width="5.140625" style="264" customWidth="1"/>
    <col min="6912" max="6912" width="17.5703125" style="264" customWidth="1"/>
    <col min="6913" max="6913" width="26.5703125" style="264" customWidth="1"/>
    <col min="6914" max="6914" width="9.5703125" style="264" customWidth="1"/>
    <col min="6915" max="6915" width="9.7109375" style="264" customWidth="1"/>
    <col min="6916" max="6916" width="24.7109375" style="264" customWidth="1"/>
    <col min="6917" max="6917" width="24.85546875" style="264" customWidth="1"/>
    <col min="6918" max="6918" width="9.7109375" style="264" customWidth="1"/>
    <col min="6919" max="6919" width="13.5703125" style="264" customWidth="1"/>
    <col min="6920" max="6920" width="11.42578125" style="264" customWidth="1"/>
    <col min="6921" max="7166" width="9.140625" style="264"/>
    <col min="7167" max="7167" width="5.140625" style="264" customWidth="1"/>
    <col min="7168" max="7168" width="17.5703125" style="264" customWidth="1"/>
    <col min="7169" max="7169" width="26.5703125" style="264" customWidth="1"/>
    <col min="7170" max="7170" width="9.5703125" style="264" customWidth="1"/>
    <col min="7171" max="7171" width="9.7109375" style="264" customWidth="1"/>
    <col min="7172" max="7172" width="24.7109375" style="264" customWidth="1"/>
    <col min="7173" max="7173" width="24.85546875" style="264" customWidth="1"/>
    <col min="7174" max="7174" width="9.7109375" style="264" customWidth="1"/>
    <col min="7175" max="7175" width="13.5703125" style="264" customWidth="1"/>
    <col min="7176" max="7176" width="11.42578125" style="264" customWidth="1"/>
    <col min="7177" max="7422" width="9.140625" style="264"/>
    <col min="7423" max="7423" width="5.140625" style="264" customWidth="1"/>
    <col min="7424" max="7424" width="17.5703125" style="264" customWidth="1"/>
    <col min="7425" max="7425" width="26.5703125" style="264" customWidth="1"/>
    <col min="7426" max="7426" width="9.5703125" style="264" customWidth="1"/>
    <col min="7427" max="7427" width="9.7109375" style="264" customWidth="1"/>
    <col min="7428" max="7428" width="24.7109375" style="264" customWidth="1"/>
    <col min="7429" max="7429" width="24.85546875" style="264" customWidth="1"/>
    <col min="7430" max="7430" width="9.7109375" style="264" customWidth="1"/>
    <col min="7431" max="7431" width="13.5703125" style="264" customWidth="1"/>
    <col min="7432" max="7432" width="11.42578125" style="264" customWidth="1"/>
    <col min="7433" max="7678" width="9.140625" style="264"/>
    <col min="7679" max="7679" width="5.140625" style="264" customWidth="1"/>
    <col min="7680" max="7680" width="17.5703125" style="264" customWidth="1"/>
    <col min="7681" max="7681" width="26.5703125" style="264" customWidth="1"/>
    <col min="7682" max="7682" width="9.5703125" style="264" customWidth="1"/>
    <col min="7683" max="7683" width="9.7109375" style="264" customWidth="1"/>
    <col min="7684" max="7684" width="24.7109375" style="264" customWidth="1"/>
    <col min="7685" max="7685" width="24.85546875" style="264" customWidth="1"/>
    <col min="7686" max="7686" width="9.7109375" style="264" customWidth="1"/>
    <col min="7687" max="7687" width="13.5703125" style="264" customWidth="1"/>
    <col min="7688" max="7688" width="11.42578125" style="264" customWidth="1"/>
    <col min="7689" max="7934" width="9.140625" style="264"/>
    <col min="7935" max="7935" width="5.140625" style="264" customWidth="1"/>
    <col min="7936" max="7936" width="17.5703125" style="264" customWidth="1"/>
    <col min="7937" max="7937" width="26.5703125" style="264" customWidth="1"/>
    <col min="7938" max="7938" width="9.5703125" style="264" customWidth="1"/>
    <col min="7939" max="7939" width="9.7109375" style="264" customWidth="1"/>
    <col min="7940" max="7940" width="24.7109375" style="264" customWidth="1"/>
    <col min="7941" max="7941" width="24.85546875" style="264" customWidth="1"/>
    <col min="7942" max="7942" width="9.7109375" style="264" customWidth="1"/>
    <col min="7943" max="7943" width="13.5703125" style="264" customWidth="1"/>
    <col min="7944" max="7944" width="11.42578125" style="264" customWidth="1"/>
    <col min="7945" max="8190" width="9.140625" style="264"/>
    <col min="8191" max="8191" width="5.140625" style="264" customWidth="1"/>
    <col min="8192" max="8192" width="17.5703125" style="264" customWidth="1"/>
    <col min="8193" max="8193" width="26.5703125" style="264" customWidth="1"/>
    <col min="8194" max="8194" width="9.5703125" style="264" customWidth="1"/>
    <col min="8195" max="8195" width="9.7109375" style="264" customWidth="1"/>
    <col min="8196" max="8196" width="24.7109375" style="264" customWidth="1"/>
    <col min="8197" max="8197" width="24.85546875" style="264" customWidth="1"/>
    <col min="8198" max="8198" width="9.7109375" style="264" customWidth="1"/>
    <col min="8199" max="8199" width="13.5703125" style="264" customWidth="1"/>
    <col min="8200" max="8200" width="11.42578125" style="264" customWidth="1"/>
    <col min="8201" max="8446" width="9.140625" style="264"/>
    <col min="8447" max="8447" width="5.140625" style="264" customWidth="1"/>
    <col min="8448" max="8448" width="17.5703125" style="264" customWidth="1"/>
    <col min="8449" max="8449" width="26.5703125" style="264" customWidth="1"/>
    <col min="8450" max="8450" width="9.5703125" style="264" customWidth="1"/>
    <col min="8451" max="8451" width="9.7109375" style="264" customWidth="1"/>
    <col min="8452" max="8452" width="24.7109375" style="264" customWidth="1"/>
    <col min="8453" max="8453" width="24.85546875" style="264" customWidth="1"/>
    <col min="8454" max="8454" width="9.7109375" style="264" customWidth="1"/>
    <col min="8455" max="8455" width="13.5703125" style="264" customWidth="1"/>
    <col min="8456" max="8456" width="11.42578125" style="264" customWidth="1"/>
    <col min="8457" max="8702" width="9.140625" style="264"/>
    <col min="8703" max="8703" width="5.140625" style="264" customWidth="1"/>
    <col min="8704" max="8704" width="17.5703125" style="264" customWidth="1"/>
    <col min="8705" max="8705" width="26.5703125" style="264" customWidth="1"/>
    <col min="8706" max="8706" width="9.5703125" style="264" customWidth="1"/>
    <col min="8707" max="8707" width="9.7109375" style="264" customWidth="1"/>
    <col min="8708" max="8708" width="24.7109375" style="264" customWidth="1"/>
    <col min="8709" max="8709" width="24.85546875" style="264" customWidth="1"/>
    <col min="8710" max="8710" width="9.7109375" style="264" customWidth="1"/>
    <col min="8711" max="8711" width="13.5703125" style="264" customWidth="1"/>
    <col min="8712" max="8712" width="11.42578125" style="264" customWidth="1"/>
    <col min="8713" max="8958" width="9.140625" style="264"/>
    <col min="8959" max="8959" width="5.140625" style="264" customWidth="1"/>
    <col min="8960" max="8960" width="17.5703125" style="264" customWidth="1"/>
    <col min="8961" max="8961" width="26.5703125" style="264" customWidth="1"/>
    <col min="8962" max="8962" width="9.5703125" style="264" customWidth="1"/>
    <col min="8963" max="8963" width="9.7109375" style="264" customWidth="1"/>
    <col min="8964" max="8964" width="24.7109375" style="264" customWidth="1"/>
    <col min="8965" max="8965" width="24.85546875" style="264" customWidth="1"/>
    <col min="8966" max="8966" width="9.7109375" style="264" customWidth="1"/>
    <col min="8967" max="8967" width="13.5703125" style="264" customWidth="1"/>
    <col min="8968" max="8968" width="11.42578125" style="264" customWidth="1"/>
    <col min="8969" max="9214" width="9.140625" style="264"/>
    <col min="9215" max="9215" width="5.140625" style="264" customWidth="1"/>
    <col min="9216" max="9216" width="17.5703125" style="264" customWidth="1"/>
    <col min="9217" max="9217" width="26.5703125" style="264" customWidth="1"/>
    <col min="9218" max="9218" width="9.5703125" style="264" customWidth="1"/>
    <col min="9219" max="9219" width="9.7109375" style="264" customWidth="1"/>
    <col min="9220" max="9220" width="24.7109375" style="264" customWidth="1"/>
    <col min="9221" max="9221" width="24.85546875" style="264" customWidth="1"/>
    <col min="9222" max="9222" width="9.7109375" style="264" customWidth="1"/>
    <col min="9223" max="9223" width="13.5703125" style="264" customWidth="1"/>
    <col min="9224" max="9224" width="11.42578125" style="264" customWidth="1"/>
    <col min="9225" max="9470" width="9.140625" style="264"/>
    <col min="9471" max="9471" width="5.140625" style="264" customWidth="1"/>
    <col min="9472" max="9472" width="17.5703125" style="264" customWidth="1"/>
    <col min="9473" max="9473" width="26.5703125" style="264" customWidth="1"/>
    <col min="9474" max="9474" width="9.5703125" style="264" customWidth="1"/>
    <col min="9475" max="9475" width="9.7109375" style="264" customWidth="1"/>
    <col min="9476" max="9476" width="24.7109375" style="264" customWidth="1"/>
    <col min="9477" max="9477" width="24.85546875" style="264" customWidth="1"/>
    <col min="9478" max="9478" width="9.7109375" style="264" customWidth="1"/>
    <col min="9479" max="9479" width="13.5703125" style="264" customWidth="1"/>
    <col min="9480" max="9480" width="11.42578125" style="264" customWidth="1"/>
    <col min="9481" max="9726" width="9.140625" style="264"/>
    <col min="9727" max="9727" width="5.140625" style="264" customWidth="1"/>
    <col min="9728" max="9728" width="17.5703125" style="264" customWidth="1"/>
    <col min="9729" max="9729" width="26.5703125" style="264" customWidth="1"/>
    <col min="9730" max="9730" width="9.5703125" style="264" customWidth="1"/>
    <col min="9731" max="9731" width="9.7109375" style="264" customWidth="1"/>
    <col min="9732" max="9732" width="24.7109375" style="264" customWidth="1"/>
    <col min="9733" max="9733" width="24.85546875" style="264" customWidth="1"/>
    <col min="9734" max="9734" width="9.7109375" style="264" customWidth="1"/>
    <col min="9735" max="9735" width="13.5703125" style="264" customWidth="1"/>
    <col min="9736" max="9736" width="11.42578125" style="264" customWidth="1"/>
    <col min="9737" max="9982" width="9.140625" style="264"/>
    <col min="9983" max="9983" width="5.140625" style="264" customWidth="1"/>
    <col min="9984" max="9984" width="17.5703125" style="264" customWidth="1"/>
    <col min="9985" max="9985" width="26.5703125" style="264" customWidth="1"/>
    <col min="9986" max="9986" width="9.5703125" style="264" customWidth="1"/>
    <col min="9987" max="9987" width="9.7109375" style="264" customWidth="1"/>
    <col min="9988" max="9988" width="24.7109375" style="264" customWidth="1"/>
    <col min="9989" max="9989" width="24.85546875" style="264" customWidth="1"/>
    <col min="9990" max="9990" width="9.7109375" style="264" customWidth="1"/>
    <col min="9991" max="9991" width="13.5703125" style="264" customWidth="1"/>
    <col min="9992" max="9992" width="11.42578125" style="264" customWidth="1"/>
    <col min="9993" max="10238" width="9.140625" style="264"/>
    <col min="10239" max="10239" width="5.140625" style="264" customWidth="1"/>
    <col min="10240" max="10240" width="17.5703125" style="264" customWidth="1"/>
    <col min="10241" max="10241" width="26.5703125" style="264" customWidth="1"/>
    <col min="10242" max="10242" width="9.5703125" style="264" customWidth="1"/>
    <col min="10243" max="10243" width="9.7109375" style="264" customWidth="1"/>
    <col min="10244" max="10244" width="24.7109375" style="264" customWidth="1"/>
    <col min="10245" max="10245" width="24.85546875" style="264" customWidth="1"/>
    <col min="10246" max="10246" width="9.7109375" style="264" customWidth="1"/>
    <col min="10247" max="10247" width="13.5703125" style="264" customWidth="1"/>
    <col min="10248" max="10248" width="11.42578125" style="264" customWidth="1"/>
    <col min="10249" max="10494" width="9.140625" style="264"/>
    <col min="10495" max="10495" width="5.140625" style="264" customWidth="1"/>
    <col min="10496" max="10496" width="17.5703125" style="264" customWidth="1"/>
    <col min="10497" max="10497" width="26.5703125" style="264" customWidth="1"/>
    <col min="10498" max="10498" width="9.5703125" style="264" customWidth="1"/>
    <col min="10499" max="10499" width="9.7109375" style="264" customWidth="1"/>
    <col min="10500" max="10500" width="24.7109375" style="264" customWidth="1"/>
    <col min="10501" max="10501" width="24.85546875" style="264" customWidth="1"/>
    <col min="10502" max="10502" width="9.7109375" style="264" customWidth="1"/>
    <col min="10503" max="10503" width="13.5703125" style="264" customWidth="1"/>
    <col min="10504" max="10504" width="11.42578125" style="264" customWidth="1"/>
    <col min="10505" max="10750" width="9.140625" style="264"/>
    <col min="10751" max="10751" width="5.140625" style="264" customWidth="1"/>
    <col min="10752" max="10752" width="17.5703125" style="264" customWidth="1"/>
    <col min="10753" max="10753" width="26.5703125" style="264" customWidth="1"/>
    <col min="10754" max="10754" width="9.5703125" style="264" customWidth="1"/>
    <col min="10755" max="10755" width="9.7109375" style="264" customWidth="1"/>
    <col min="10756" max="10756" width="24.7109375" style="264" customWidth="1"/>
    <col min="10757" max="10757" width="24.85546875" style="264" customWidth="1"/>
    <col min="10758" max="10758" width="9.7109375" style="264" customWidth="1"/>
    <col min="10759" max="10759" width="13.5703125" style="264" customWidth="1"/>
    <col min="10760" max="10760" width="11.42578125" style="264" customWidth="1"/>
    <col min="10761" max="11006" width="9.140625" style="264"/>
    <col min="11007" max="11007" width="5.140625" style="264" customWidth="1"/>
    <col min="11008" max="11008" width="17.5703125" style="264" customWidth="1"/>
    <col min="11009" max="11009" width="26.5703125" style="264" customWidth="1"/>
    <col min="11010" max="11010" width="9.5703125" style="264" customWidth="1"/>
    <col min="11011" max="11011" width="9.7109375" style="264" customWidth="1"/>
    <col min="11012" max="11012" width="24.7109375" style="264" customWidth="1"/>
    <col min="11013" max="11013" width="24.85546875" style="264" customWidth="1"/>
    <col min="11014" max="11014" width="9.7109375" style="264" customWidth="1"/>
    <col min="11015" max="11015" width="13.5703125" style="264" customWidth="1"/>
    <col min="11016" max="11016" width="11.42578125" style="264" customWidth="1"/>
    <col min="11017" max="11262" width="9.140625" style="264"/>
    <col min="11263" max="11263" width="5.140625" style="264" customWidth="1"/>
    <col min="11264" max="11264" width="17.5703125" style="264" customWidth="1"/>
    <col min="11265" max="11265" width="26.5703125" style="264" customWidth="1"/>
    <col min="11266" max="11266" width="9.5703125" style="264" customWidth="1"/>
    <col min="11267" max="11267" width="9.7109375" style="264" customWidth="1"/>
    <col min="11268" max="11268" width="24.7109375" style="264" customWidth="1"/>
    <col min="11269" max="11269" width="24.85546875" style="264" customWidth="1"/>
    <col min="11270" max="11270" width="9.7109375" style="264" customWidth="1"/>
    <col min="11271" max="11271" width="13.5703125" style="264" customWidth="1"/>
    <col min="11272" max="11272" width="11.42578125" style="264" customWidth="1"/>
    <col min="11273" max="11518" width="9.140625" style="264"/>
    <col min="11519" max="11519" width="5.140625" style="264" customWidth="1"/>
    <col min="11520" max="11520" width="17.5703125" style="264" customWidth="1"/>
    <col min="11521" max="11521" width="26.5703125" style="264" customWidth="1"/>
    <col min="11522" max="11522" width="9.5703125" style="264" customWidth="1"/>
    <col min="11523" max="11523" width="9.7109375" style="264" customWidth="1"/>
    <col min="11524" max="11524" width="24.7109375" style="264" customWidth="1"/>
    <col min="11525" max="11525" width="24.85546875" style="264" customWidth="1"/>
    <col min="11526" max="11526" width="9.7109375" style="264" customWidth="1"/>
    <col min="11527" max="11527" width="13.5703125" style="264" customWidth="1"/>
    <col min="11528" max="11528" width="11.42578125" style="264" customWidth="1"/>
    <col min="11529" max="11774" width="9.140625" style="264"/>
    <col min="11775" max="11775" width="5.140625" style="264" customWidth="1"/>
    <col min="11776" max="11776" width="17.5703125" style="264" customWidth="1"/>
    <col min="11777" max="11777" width="26.5703125" style="264" customWidth="1"/>
    <col min="11778" max="11778" width="9.5703125" style="264" customWidth="1"/>
    <col min="11779" max="11779" width="9.7109375" style="264" customWidth="1"/>
    <col min="11780" max="11780" width="24.7109375" style="264" customWidth="1"/>
    <col min="11781" max="11781" width="24.85546875" style="264" customWidth="1"/>
    <col min="11782" max="11782" width="9.7109375" style="264" customWidth="1"/>
    <col min="11783" max="11783" width="13.5703125" style="264" customWidth="1"/>
    <col min="11784" max="11784" width="11.42578125" style="264" customWidth="1"/>
    <col min="11785" max="12030" width="9.140625" style="264"/>
    <col min="12031" max="12031" width="5.140625" style="264" customWidth="1"/>
    <col min="12032" max="12032" width="17.5703125" style="264" customWidth="1"/>
    <col min="12033" max="12033" width="26.5703125" style="264" customWidth="1"/>
    <col min="12034" max="12034" width="9.5703125" style="264" customWidth="1"/>
    <col min="12035" max="12035" width="9.7109375" style="264" customWidth="1"/>
    <col min="12036" max="12036" width="24.7109375" style="264" customWidth="1"/>
    <col min="12037" max="12037" width="24.85546875" style="264" customWidth="1"/>
    <col min="12038" max="12038" width="9.7109375" style="264" customWidth="1"/>
    <col min="12039" max="12039" width="13.5703125" style="264" customWidth="1"/>
    <col min="12040" max="12040" width="11.42578125" style="264" customWidth="1"/>
    <col min="12041" max="12286" width="9.140625" style="264"/>
    <col min="12287" max="12287" width="5.140625" style="264" customWidth="1"/>
    <col min="12288" max="12288" width="17.5703125" style="264" customWidth="1"/>
    <col min="12289" max="12289" width="26.5703125" style="264" customWidth="1"/>
    <col min="12290" max="12290" width="9.5703125" style="264" customWidth="1"/>
    <col min="12291" max="12291" width="9.7109375" style="264" customWidth="1"/>
    <col min="12292" max="12292" width="24.7109375" style="264" customWidth="1"/>
    <col min="12293" max="12293" width="24.85546875" style="264" customWidth="1"/>
    <col min="12294" max="12294" width="9.7109375" style="264" customWidth="1"/>
    <col min="12295" max="12295" width="13.5703125" style="264" customWidth="1"/>
    <col min="12296" max="12296" width="11.42578125" style="264" customWidth="1"/>
    <col min="12297" max="12542" width="9.140625" style="264"/>
    <col min="12543" max="12543" width="5.140625" style="264" customWidth="1"/>
    <col min="12544" max="12544" width="17.5703125" style="264" customWidth="1"/>
    <col min="12545" max="12545" width="26.5703125" style="264" customWidth="1"/>
    <col min="12546" max="12546" width="9.5703125" style="264" customWidth="1"/>
    <col min="12547" max="12547" width="9.7109375" style="264" customWidth="1"/>
    <col min="12548" max="12548" width="24.7109375" style="264" customWidth="1"/>
    <col min="12549" max="12549" width="24.85546875" style="264" customWidth="1"/>
    <col min="12550" max="12550" width="9.7109375" style="264" customWidth="1"/>
    <col min="12551" max="12551" width="13.5703125" style="264" customWidth="1"/>
    <col min="12552" max="12552" width="11.42578125" style="264" customWidth="1"/>
    <col min="12553" max="12798" width="9.140625" style="264"/>
    <col min="12799" max="12799" width="5.140625" style="264" customWidth="1"/>
    <col min="12800" max="12800" width="17.5703125" style="264" customWidth="1"/>
    <col min="12801" max="12801" width="26.5703125" style="264" customWidth="1"/>
    <col min="12802" max="12802" width="9.5703125" style="264" customWidth="1"/>
    <col min="12803" max="12803" width="9.7109375" style="264" customWidth="1"/>
    <col min="12804" max="12804" width="24.7109375" style="264" customWidth="1"/>
    <col min="12805" max="12805" width="24.85546875" style="264" customWidth="1"/>
    <col min="12806" max="12806" width="9.7109375" style="264" customWidth="1"/>
    <col min="12807" max="12807" width="13.5703125" style="264" customWidth="1"/>
    <col min="12808" max="12808" width="11.42578125" style="264" customWidth="1"/>
    <col min="12809" max="13054" width="9.140625" style="264"/>
    <col min="13055" max="13055" width="5.140625" style="264" customWidth="1"/>
    <col min="13056" max="13056" width="17.5703125" style="264" customWidth="1"/>
    <col min="13057" max="13057" width="26.5703125" style="264" customWidth="1"/>
    <col min="13058" max="13058" width="9.5703125" style="264" customWidth="1"/>
    <col min="13059" max="13059" width="9.7109375" style="264" customWidth="1"/>
    <col min="13060" max="13060" width="24.7109375" style="264" customWidth="1"/>
    <col min="13061" max="13061" width="24.85546875" style="264" customWidth="1"/>
    <col min="13062" max="13062" width="9.7109375" style="264" customWidth="1"/>
    <col min="13063" max="13063" width="13.5703125" style="264" customWidth="1"/>
    <col min="13064" max="13064" width="11.42578125" style="264" customWidth="1"/>
    <col min="13065" max="13310" width="9.140625" style="264"/>
    <col min="13311" max="13311" width="5.140625" style="264" customWidth="1"/>
    <col min="13312" max="13312" width="17.5703125" style="264" customWidth="1"/>
    <col min="13313" max="13313" width="26.5703125" style="264" customWidth="1"/>
    <col min="13314" max="13314" width="9.5703125" style="264" customWidth="1"/>
    <col min="13315" max="13315" width="9.7109375" style="264" customWidth="1"/>
    <col min="13316" max="13316" width="24.7109375" style="264" customWidth="1"/>
    <col min="13317" max="13317" width="24.85546875" style="264" customWidth="1"/>
    <col min="13318" max="13318" width="9.7109375" style="264" customWidth="1"/>
    <col min="13319" max="13319" width="13.5703125" style="264" customWidth="1"/>
    <col min="13320" max="13320" width="11.42578125" style="264" customWidth="1"/>
    <col min="13321" max="13566" width="9.140625" style="264"/>
    <col min="13567" max="13567" width="5.140625" style="264" customWidth="1"/>
    <col min="13568" max="13568" width="17.5703125" style="264" customWidth="1"/>
    <col min="13569" max="13569" width="26.5703125" style="264" customWidth="1"/>
    <col min="13570" max="13570" width="9.5703125" style="264" customWidth="1"/>
    <col min="13571" max="13571" width="9.7109375" style="264" customWidth="1"/>
    <col min="13572" max="13572" width="24.7109375" style="264" customWidth="1"/>
    <col min="13573" max="13573" width="24.85546875" style="264" customWidth="1"/>
    <col min="13574" max="13574" width="9.7109375" style="264" customWidth="1"/>
    <col min="13575" max="13575" width="13.5703125" style="264" customWidth="1"/>
    <col min="13576" max="13576" width="11.42578125" style="264" customWidth="1"/>
    <col min="13577" max="13822" width="9.140625" style="264"/>
    <col min="13823" max="13823" width="5.140625" style="264" customWidth="1"/>
    <col min="13824" max="13824" width="17.5703125" style="264" customWidth="1"/>
    <col min="13825" max="13825" width="26.5703125" style="264" customWidth="1"/>
    <col min="13826" max="13826" width="9.5703125" style="264" customWidth="1"/>
    <col min="13827" max="13827" width="9.7109375" style="264" customWidth="1"/>
    <col min="13828" max="13828" width="24.7109375" style="264" customWidth="1"/>
    <col min="13829" max="13829" width="24.85546875" style="264" customWidth="1"/>
    <col min="13830" max="13830" width="9.7109375" style="264" customWidth="1"/>
    <col min="13831" max="13831" width="13.5703125" style="264" customWidth="1"/>
    <col min="13832" max="13832" width="11.42578125" style="264" customWidth="1"/>
    <col min="13833" max="14078" width="9.140625" style="264"/>
    <col min="14079" max="14079" width="5.140625" style="264" customWidth="1"/>
    <col min="14080" max="14080" width="17.5703125" style="264" customWidth="1"/>
    <col min="14081" max="14081" width="26.5703125" style="264" customWidth="1"/>
    <col min="14082" max="14082" width="9.5703125" style="264" customWidth="1"/>
    <col min="14083" max="14083" width="9.7109375" style="264" customWidth="1"/>
    <col min="14084" max="14084" width="24.7109375" style="264" customWidth="1"/>
    <col min="14085" max="14085" width="24.85546875" style="264" customWidth="1"/>
    <col min="14086" max="14086" width="9.7109375" style="264" customWidth="1"/>
    <col min="14087" max="14087" width="13.5703125" style="264" customWidth="1"/>
    <col min="14088" max="14088" width="11.42578125" style="264" customWidth="1"/>
    <col min="14089" max="14334" width="9.140625" style="264"/>
    <col min="14335" max="14335" width="5.140625" style="264" customWidth="1"/>
    <col min="14336" max="14336" width="17.5703125" style="264" customWidth="1"/>
    <col min="14337" max="14337" width="26.5703125" style="264" customWidth="1"/>
    <col min="14338" max="14338" width="9.5703125" style="264" customWidth="1"/>
    <col min="14339" max="14339" width="9.7109375" style="264" customWidth="1"/>
    <col min="14340" max="14340" width="24.7109375" style="264" customWidth="1"/>
    <col min="14341" max="14341" width="24.85546875" style="264" customWidth="1"/>
    <col min="14342" max="14342" width="9.7109375" style="264" customWidth="1"/>
    <col min="14343" max="14343" width="13.5703125" style="264" customWidth="1"/>
    <col min="14344" max="14344" width="11.42578125" style="264" customWidth="1"/>
    <col min="14345" max="14590" width="9.140625" style="264"/>
    <col min="14591" max="14591" width="5.140625" style="264" customWidth="1"/>
    <col min="14592" max="14592" width="17.5703125" style="264" customWidth="1"/>
    <col min="14593" max="14593" width="26.5703125" style="264" customWidth="1"/>
    <col min="14594" max="14594" width="9.5703125" style="264" customWidth="1"/>
    <col min="14595" max="14595" width="9.7109375" style="264" customWidth="1"/>
    <col min="14596" max="14596" width="24.7109375" style="264" customWidth="1"/>
    <col min="14597" max="14597" width="24.85546875" style="264" customWidth="1"/>
    <col min="14598" max="14598" width="9.7109375" style="264" customWidth="1"/>
    <col min="14599" max="14599" width="13.5703125" style="264" customWidth="1"/>
    <col min="14600" max="14600" width="11.42578125" style="264" customWidth="1"/>
    <col min="14601" max="14846" width="9.140625" style="264"/>
    <col min="14847" max="14847" width="5.140625" style="264" customWidth="1"/>
    <col min="14848" max="14848" width="17.5703125" style="264" customWidth="1"/>
    <col min="14849" max="14849" width="26.5703125" style="264" customWidth="1"/>
    <col min="14850" max="14850" width="9.5703125" style="264" customWidth="1"/>
    <col min="14851" max="14851" width="9.7109375" style="264" customWidth="1"/>
    <col min="14852" max="14852" width="24.7109375" style="264" customWidth="1"/>
    <col min="14853" max="14853" width="24.85546875" style="264" customWidth="1"/>
    <col min="14854" max="14854" width="9.7109375" style="264" customWidth="1"/>
    <col min="14855" max="14855" width="13.5703125" style="264" customWidth="1"/>
    <col min="14856" max="14856" width="11.42578125" style="264" customWidth="1"/>
    <col min="14857" max="15102" width="9.140625" style="264"/>
    <col min="15103" max="15103" width="5.140625" style="264" customWidth="1"/>
    <col min="15104" max="15104" width="17.5703125" style="264" customWidth="1"/>
    <col min="15105" max="15105" width="26.5703125" style="264" customWidth="1"/>
    <col min="15106" max="15106" width="9.5703125" style="264" customWidth="1"/>
    <col min="15107" max="15107" width="9.7109375" style="264" customWidth="1"/>
    <col min="15108" max="15108" width="24.7109375" style="264" customWidth="1"/>
    <col min="15109" max="15109" width="24.85546875" style="264" customWidth="1"/>
    <col min="15110" max="15110" width="9.7109375" style="264" customWidth="1"/>
    <col min="15111" max="15111" width="13.5703125" style="264" customWidth="1"/>
    <col min="15112" max="15112" width="11.42578125" style="264" customWidth="1"/>
    <col min="15113" max="15358" width="9.140625" style="264"/>
    <col min="15359" max="15359" width="5.140625" style="264" customWidth="1"/>
    <col min="15360" max="15360" width="17.5703125" style="264" customWidth="1"/>
    <col min="15361" max="15361" width="26.5703125" style="264" customWidth="1"/>
    <col min="15362" max="15362" width="9.5703125" style="264" customWidth="1"/>
    <col min="15363" max="15363" width="9.7109375" style="264" customWidth="1"/>
    <col min="15364" max="15364" width="24.7109375" style="264" customWidth="1"/>
    <col min="15365" max="15365" width="24.85546875" style="264" customWidth="1"/>
    <col min="15366" max="15366" width="9.7109375" style="264" customWidth="1"/>
    <col min="15367" max="15367" width="13.5703125" style="264" customWidth="1"/>
    <col min="15368" max="15368" width="11.42578125" style="264" customWidth="1"/>
    <col min="15369" max="15614" width="9.140625" style="264"/>
    <col min="15615" max="15615" width="5.140625" style="264" customWidth="1"/>
    <col min="15616" max="15616" width="17.5703125" style="264" customWidth="1"/>
    <col min="15617" max="15617" width="26.5703125" style="264" customWidth="1"/>
    <col min="15618" max="15618" width="9.5703125" style="264" customWidth="1"/>
    <col min="15619" max="15619" width="9.7109375" style="264" customWidth="1"/>
    <col min="15620" max="15620" width="24.7109375" style="264" customWidth="1"/>
    <col min="15621" max="15621" width="24.85546875" style="264" customWidth="1"/>
    <col min="15622" max="15622" width="9.7109375" style="264" customWidth="1"/>
    <col min="15623" max="15623" width="13.5703125" style="264" customWidth="1"/>
    <col min="15624" max="15624" width="11.42578125" style="264" customWidth="1"/>
    <col min="15625" max="15870" width="9.140625" style="264"/>
    <col min="15871" max="15871" width="5.140625" style="264" customWidth="1"/>
    <col min="15872" max="15872" width="17.5703125" style="264" customWidth="1"/>
    <col min="15873" max="15873" width="26.5703125" style="264" customWidth="1"/>
    <col min="15874" max="15874" width="9.5703125" style="264" customWidth="1"/>
    <col min="15875" max="15875" width="9.7109375" style="264" customWidth="1"/>
    <col min="15876" max="15876" width="24.7109375" style="264" customWidth="1"/>
    <col min="15877" max="15877" width="24.85546875" style="264" customWidth="1"/>
    <col min="15878" max="15878" width="9.7109375" style="264" customWidth="1"/>
    <col min="15879" max="15879" width="13.5703125" style="264" customWidth="1"/>
    <col min="15880" max="15880" width="11.42578125" style="264" customWidth="1"/>
    <col min="15881" max="16126" width="9.140625" style="264"/>
    <col min="16127" max="16127" width="5.140625" style="264" customWidth="1"/>
    <col min="16128" max="16128" width="17.5703125" style="264" customWidth="1"/>
    <col min="16129" max="16129" width="26.5703125" style="264" customWidth="1"/>
    <col min="16130" max="16130" width="9.5703125" style="264" customWidth="1"/>
    <col min="16131" max="16131" width="9.7109375" style="264" customWidth="1"/>
    <col min="16132" max="16132" width="24.7109375" style="264" customWidth="1"/>
    <col min="16133" max="16133" width="24.85546875" style="264" customWidth="1"/>
    <col min="16134" max="16134" width="9.7109375" style="264" customWidth="1"/>
    <col min="16135" max="16135" width="13.5703125" style="264" customWidth="1"/>
    <col min="16136" max="16136" width="11.42578125" style="264" customWidth="1"/>
    <col min="16137" max="16384" width="9.140625" style="264"/>
  </cols>
  <sheetData>
    <row r="1" spans="1:8">
      <c r="A1" s="630" t="s">
        <v>15</v>
      </c>
      <c r="B1" s="630"/>
      <c r="C1" s="630"/>
      <c r="D1" s="630"/>
      <c r="E1" s="630"/>
      <c r="F1" s="630"/>
      <c r="G1" s="630"/>
      <c r="H1" s="630"/>
    </row>
    <row r="2" spans="1:8">
      <c r="A2" s="630" t="s">
        <v>1770</v>
      </c>
      <c r="B2" s="630"/>
      <c r="C2" s="630"/>
      <c r="D2" s="630"/>
      <c r="E2" s="630"/>
      <c r="F2" s="630"/>
      <c r="G2" s="630"/>
      <c r="H2" s="630"/>
    </row>
    <row r="3" spans="1:8">
      <c r="A3" s="631" t="s">
        <v>1788</v>
      </c>
      <c r="B3" s="631"/>
      <c r="C3" s="631"/>
      <c r="D3" s="631"/>
      <c r="E3" s="631"/>
      <c r="F3" s="631"/>
      <c r="G3" s="631"/>
      <c r="H3" s="631"/>
    </row>
    <row r="4" spans="1:8" s="275" customFormat="1">
      <c r="A4" s="274" t="s">
        <v>1771</v>
      </c>
      <c r="B4" s="274" t="s">
        <v>1784</v>
      </c>
      <c r="C4" s="274" t="s">
        <v>1</v>
      </c>
      <c r="D4" s="274" t="s">
        <v>1769</v>
      </c>
      <c r="E4" s="274" t="s">
        <v>2</v>
      </c>
      <c r="F4" s="274" t="s">
        <v>690</v>
      </c>
      <c r="G4" s="274" t="s">
        <v>1768</v>
      </c>
      <c r="H4" s="274" t="s">
        <v>1530</v>
      </c>
    </row>
    <row r="5" spans="1:8">
      <c r="A5" s="632">
        <v>1</v>
      </c>
      <c r="B5" s="267" t="s">
        <v>1785</v>
      </c>
      <c r="C5" s="265" t="s">
        <v>1786</v>
      </c>
      <c r="D5" s="266" t="s">
        <v>1793</v>
      </c>
      <c r="E5" s="272" t="s">
        <v>75</v>
      </c>
      <c r="F5" s="267"/>
      <c r="G5" s="271"/>
      <c r="H5" s="265"/>
    </row>
    <row r="6" spans="1:8">
      <c r="A6" s="633"/>
      <c r="B6" s="267" t="s">
        <v>1785</v>
      </c>
      <c r="C6" s="265" t="s">
        <v>1786</v>
      </c>
      <c r="D6" s="266" t="s">
        <v>1789</v>
      </c>
      <c r="E6" s="272" t="s">
        <v>1790</v>
      </c>
      <c r="F6" s="267">
        <v>9800611271</v>
      </c>
      <c r="G6" s="271"/>
      <c r="H6" s="265"/>
    </row>
    <row r="7" spans="1:8">
      <c r="A7" s="265">
        <v>2</v>
      </c>
      <c r="B7" s="267" t="s">
        <v>1791</v>
      </c>
      <c r="C7" s="265" t="s">
        <v>1792</v>
      </c>
      <c r="D7" s="266" t="s">
        <v>1787</v>
      </c>
      <c r="E7" s="272" t="s">
        <v>75</v>
      </c>
      <c r="F7" s="267">
        <v>9858021870</v>
      </c>
      <c r="G7" s="271"/>
      <c r="H7" s="265"/>
    </row>
    <row r="8" spans="1:8">
      <c r="A8" s="265">
        <v>3</v>
      </c>
      <c r="B8" s="267"/>
      <c r="C8" s="265"/>
      <c r="D8" s="266"/>
      <c r="E8" s="272"/>
      <c r="F8" s="265"/>
      <c r="G8" s="271"/>
      <c r="H8" s="265"/>
    </row>
    <row r="9" spans="1:8">
      <c r="A9" s="265">
        <v>4</v>
      </c>
      <c r="B9" s="267"/>
      <c r="C9" s="267"/>
      <c r="D9" s="267"/>
      <c r="E9" s="272"/>
      <c r="F9" s="267"/>
      <c r="G9" s="271"/>
      <c r="H9" s="265"/>
    </row>
    <row r="10" spans="1:8">
      <c r="A10" s="265">
        <v>5</v>
      </c>
      <c r="B10" s="267"/>
      <c r="C10" s="265"/>
      <c r="D10" s="266"/>
      <c r="E10" s="272"/>
      <c r="F10" s="267"/>
      <c r="G10" s="271"/>
      <c r="H10" s="265"/>
    </row>
    <row r="11" spans="1:8">
      <c r="A11" s="265">
        <v>6</v>
      </c>
      <c r="B11" s="267"/>
      <c r="C11" s="265"/>
      <c r="D11" s="266"/>
      <c r="E11" s="272"/>
      <c r="F11" s="265"/>
      <c r="G11" s="271"/>
      <c r="H11" s="265"/>
    </row>
    <row r="12" spans="1:8">
      <c r="A12" s="265">
        <v>7</v>
      </c>
      <c r="B12" s="267"/>
      <c r="C12" s="265"/>
      <c r="D12" s="266"/>
      <c r="E12" s="272"/>
      <c r="F12" s="267"/>
      <c r="G12" s="271"/>
      <c r="H12" s="265"/>
    </row>
    <row r="13" spans="1:8">
      <c r="A13" s="265">
        <v>8</v>
      </c>
      <c r="B13" s="267"/>
      <c r="C13" s="265"/>
      <c r="D13" s="266"/>
      <c r="E13" s="267"/>
      <c r="F13" s="265"/>
      <c r="G13" s="273"/>
      <c r="H13" s="265"/>
    </row>
    <row r="14" spans="1:8">
      <c r="A14" s="265">
        <v>9</v>
      </c>
      <c r="B14" s="267"/>
      <c r="C14" s="265"/>
      <c r="D14" s="266"/>
      <c r="E14" s="265"/>
      <c r="F14" s="265"/>
      <c r="G14" s="269"/>
      <c r="H14" s="265"/>
    </row>
    <row r="15" spans="1:8" ht="39.950000000000003" customHeight="1">
      <c r="A15" s="265">
        <v>10</v>
      </c>
      <c r="B15" s="267"/>
      <c r="C15" s="265"/>
      <c r="D15" s="266"/>
      <c r="E15" s="265"/>
      <c r="F15" s="265"/>
      <c r="G15" s="269"/>
      <c r="H15" s="265"/>
    </row>
    <row r="16" spans="1:8" ht="39.950000000000003" customHeight="1">
      <c r="A16" s="265">
        <v>11</v>
      </c>
      <c r="B16" s="267"/>
      <c r="C16" s="265"/>
      <c r="D16" s="266"/>
      <c r="E16" s="265"/>
      <c r="F16" s="265"/>
      <c r="G16" s="269"/>
      <c r="H16" s="265"/>
    </row>
    <row r="17" spans="1:8" ht="39.950000000000003" customHeight="1">
      <c r="A17" s="265">
        <v>12</v>
      </c>
      <c r="B17" s="267"/>
      <c r="C17" s="265"/>
      <c r="D17" s="266"/>
      <c r="E17" s="265"/>
      <c r="F17" s="265"/>
      <c r="G17" s="269"/>
      <c r="H17" s="265"/>
    </row>
    <row r="18" spans="1:8" ht="39.950000000000003" customHeight="1">
      <c r="A18" s="265">
        <v>13</v>
      </c>
      <c r="B18" s="267"/>
      <c r="C18" s="265"/>
      <c r="D18" s="266"/>
      <c r="E18" s="265"/>
      <c r="F18" s="265"/>
      <c r="G18" s="269"/>
      <c r="H18" s="265"/>
    </row>
    <row r="19" spans="1:8" ht="39.950000000000003" customHeight="1">
      <c r="A19" s="265">
        <v>14</v>
      </c>
      <c r="B19" s="267"/>
      <c r="C19" s="265"/>
      <c r="D19" s="266"/>
      <c r="E19" s="265"/>
      <c r="F19" s="265"/>
      <c r="G19" s="269"/>
      <c r="H19" s="265"/>
    </row>
    <row r="20" spans="1:8" ht="39.950000000000003" customHeight="1">
      <c r="A20" s="265">
        <v>15</v>
      </c>
      <c r="B20" s="267"/>
      <c r="C20" s="265"/>
      <c r="D20" s="266"/>
      <c r="E20" s="265"/>
      <c r="F20" s="265"/>
      <c r="G20" s="269"/>
      <c r="H20" s="265"/>
    </row>
    <row r="21" spans="1:8" ht="39.950000000000003" customHeight="1">
      <c r="A21" s="265">
        <v>16</v>
      </c>
      <c r="B21" s="267"/>
      <c r="C21" s="265"/>
      <c r="D21" s="266"/>
      <c r="E21" s="265"/>
      <c r="F21" s="265"/>
      <c r="G21" s="269"/>
      <c r="H21" s="265"/>
    </row>
    <row r="22" spans="1:8" ht="39.950000000000003" customHeight="1">
      <c r="A22" s="265">
        <v>17</v>
      </c>
      <c r="B22" s="267"/>
      <c r="C22" s="265"/>
      <c r="D22" s="266"/>
      <c r="E22" s="265"/>
      <c r="F22" s="265"/>
      <c r="G22" s="269"/>
      <c r="H22" s="265"/>
    </row>
    <row r="23" spans="1:8" ht="39.950000000000003" customHeight="1">
      <c r="A23" s="265">
        <v>18</v>
      </c>
      <c r="B23" s="267"/>
      <c r="C23" s="265"/>
      <c r="D23" s="266"/>
      <c r="E23" s="265"/>
      <c r="F23" s="265"/>
      <c r="G23" s="269"/>
      <c r="H23" s="265"/>
    </row>
    <row r="24" spans="1:8" ht="39.950000000000003" customHeight="1">
      <c r="A24" s="265">
        <v>19</v>
      </c>
      <c r="B24" s="267"/>
      <c r="C24" s="265"/>
      <c r="D24" s="266"/>
      <c r="E24" s="265"/>
      <c r="F24" s="265"/>
      <c r="G24" s="269"/>
      <c r="H24" s="265"/>
    </row>
    <row r="25" spans="1:8" ht="39.950000000000003" customHeight="1">
      <c r="A25" s="265">
        <v>20</v>
      </c>
      <c r="B25" s="267"/>
      <c r="C25" s="265"/>
      <c r="D25" s="266"/>
      <c r="E25" s="265"/>
      <c r="F25" s="265"/>
      <c r="G25" s="269"/>
      <c r="H25" s="265"/>
    </row>
    <row r="26" spans="1:8" ht="39.950000000000003" customHeight="1">
      <c r="A26" s="265">
        <v>21</v>
      </c>
      <c r="B26" s="267"/>
      <c r="C26" s="265"/>
      <c r="D26" s="266"/>
      <c r="E26" s="265"/>
      <c r="F26" s="265"/>
      <c r="G26" s="269"/>
      <c r="H26" s="265"/>
    </row>
    <row r="27" spans="1:8" ht="39.950000000000003" customHeight="1">
      <c r="A27" s="265">
        <v>22</v>
      </c>
      <c r="B27" s="267"/>
      <c r="C27" s="265"/>
      <c r="D27" s="266"/>
      <c r="E27" s="265"/>
      <c r="F27" s="265"/>
      <c r="G27" s="269"/>
      <c r="H27" s="265"/>
    </row>
    <row r="28" spans="1:8" ht="39.950000000000003" customHeight="1">
      <c r="A28" s="265">
        <v>23</v>
      </c>
      <c r="B28" s="267"/>
      <c r="C28" s="265"/>
      <c r="D28" s="266"/>
      <c r="E28" s="265"/>
      <c r="F28" s="265"/>
      <c r="G28" s="269"/>
      <c r="H28" s="265"/>
    </row>
    <row r="29" spans="1:8" ht="39.950000000000003" customHeight="1">
      <c r="A29" s="265">
        <v>24</v>
      </c>
      <c r="B29" s="267"/>
      <c r="C29" s="265"/>
      <c r="D29" s="266"/>
      <c r="E29" s="265"/>
      <c r="F29" s="265"/>
      <c r="G29" s="269"/>
      <c r="H29" s="265"/>
    </row>
  </sheetData>
  <mergeCells count="4">
    <mergeCell ref="A1:H1"/>
    <mergeCell ref="A2:H2"/>
    <mergeCell ref="A3:H3"/>
    <mergeCell ref="A5:A6"/>
  </mergeCells>
  <printOptions horizontalCentered="1"/>
  <pageMargins left="0.01" right="0.01" top="0.01" bottom="0.01" header="0.01" footer="0.01"/>
  <pageSetup paperSize="9" scale="85" orientation="landscape" verticalDpi="0" r:id="rId1"/>
  <headerFooter>
    <oddFooter>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F40"/>
  <sheetViews>
    <sheetView workbookViewId="0">
      <selection activeCell="A5" sqref="A5:F5"/>
    </sheetView>
  </sheetViews>
  <sheetFormatPr defaultRowHeight="15"/>
  <cols>
    <col min="1" max="1" width="4.5703125" customWidth="1"/>
    <col min="2" max="2" width="36.140625" bestFit="1" customWidth="1"/>
    <col min="3" max="3" width="23.28515625" bestFit="1" customWidth="1"/>
    <col min="4" max="4" width="15.85546875" bestFit="1" customWidth="1"/>
    <col min="5" max="5" width="17.140625" bestFit="1" customWidth="1"/>
    <col min="6" max="6" width="8.28515625" bestFit="1" customWidth="1"/>
  </cols>
  <sheetData>
    <row r="1" spans="1:6" ht="18.75">
      <c r="A1" s="295"/>
      <c r="B1" s="296"/>
      <c r="C1" s="297"/>
    </row>
    <row r="2" spans="1:6" ht="19.5">
      <c r="A2" s="295"/>
      <c r="B2" s="569" t="s">
        <v>1854</v>
      </c>
      <c r="C2" s="569"/>
      <c r="D2" s="569"/>
      <c r="E2" s="569"/>
      <c r="F2" s="569"/>
    </row>
    <row r="3" spans="1:6" ht="24.75">
      <c r="A3" s="295"/>
      <c r="B3" s="634" t="s">
        <v>1855</v>
      </c>
      <c r="C3" s="634"/>
      <c r="D3" s="634"/>
      <c r="E3" s="634"/>
      <c r="F3" s="634"/>
    </row>
    <row r="4" spans="1:6" ht="19.5">
      <c r="A4" s="295"/>
      <c r="B4" s="298"/>
      <c r="C4" s="299"/>
      <c r="D4" s="298"/>
      <c r="E4" s="298"/>
      <c r="F4" s="298"/>
    </row>
    <row r="5" spans="1:6" ht="19.5">
      <c r="A5" s="307" t="s">
        <v>1856</v>
      </c>
      <c r="B5" s="308" t="s">
        <v>1857</v>
      </c>
      <c r="C5" s="309" t="s">
        <v>1923</v>
      </c>
      <c r="D5" s="308" t="s">
        <v>1858</v>
      </c>
      <c r="E5" s="308" t="s">
        <v>1859</v>
      </c>
      <c r="F5" s="308" t="s">
        <v>1639</v>
      </c>
    </row>
    <row r="6" spans="1:6" ht="19.5">
      <c r="A6" s="304">
        <v>1</v>
      </c>
      <c r="B6" s="306" t="s">
        <v>1860</v>
      </c>
      <c r="C6" s="305" t="s">
        <v>1861</v>
      </c>
      <c r="D6" s="300" t="s">
        <v>1862</v>
      </c>
      <c r="E6" s="300" t="s">
        <v>1863</v>
      </c>
      <c r="F6" s="300"/>
    </row>
    <row r="7" spans="1:6" ht="19.5">
      <c r="A7" s="304">
        <v>2</v>
      </c>
      <c r="B7" s="306" t="s">
        <v>1864</v>
      </c>
      <c r="C7" s="305" t="s">
        <v>1865</v>
      </c>
      <c r="D7" s="301" t="s">
        <v>1866</v>
      </c>
      <c r="E7" s="301" t="s">
        <v>1867</v>
      </c>
      <c r="F7" s="301"/>
    </row>
    <row r="8" spans="1:6" ht="19.5">
      <c r="A8" s="304">
        <v>3</v>
      </c>
      <c r="B8" s="306" t="s">
        <v>1868</v>
      </c>
      <c r="C8" s="305" t="s">
        <v>1861</v>
      </c>
      <c r="D8" s="301" t="s">
        <v>1869</v>
      </c>
      <c r="E8" s="301" t="s">
        <v>1870</v>
      </c>
      <c r="F8" s="301"/>
    </row>
    <row r="9" spans="1:6" ht="19.5">
      <c r="A9" s="304">
        <v>4</v>
      </c>
      <c r="B9" s="306" t="s">
        <v>1871</v>
      </c>
      <c r="C9" s="305" t="s">
        <v>1872</v>
      </c>
      <c r="D9" s="301"/>
      <c r="E9" s="301"/>
      <c r="F9" s="301"/>
    </row>
    <row r="10" spans="1:6" ht="19.5">
      <c r="A10" s="304">
        <v>5</v>
      </c>
      <c r="B10" s="306" t="s">
        <v>1873</v>
      </c>
      <c r="C10" s="305" t="s">
        <v>1874</v>
      </c>
      <c r="D10" s="301" t="s">
        <v>1875</v>
      </c>
      <c r="E10" s="301" t="s">
        <v>1876</v>
      </c>
      <c r="F10" s="301"/>
    </row>
    <row r="11" spans="1:6" ht="19.5">
      <c r="A11" s="304">
        <v>6</v>
      </c>
      <c r="B11" s="306" t="s">
        <v>1877</v>
      </c>
      <c r="C11" s="305" t="s">
        <v>1878</v>
      </c>
      <c r="D11" s="301"/>
      <c r="E11" s="301"/>
      <c r="F11" s="301"/>
    </row>
    <row r="12" spans="1:6" ht="19.5">
      <c r="A12" s="304">
        <v>7</v>
      </c>
      <c r="B12" s="306" t="s">
        <v>1879</v>
      </c>
      <c r="C12" s="305" t="s">
        <v>1880</v>
      </c>
      <c r="D12" s="301"/>
      <c r="E12" s="301"/>
      <c r="F12" s="301"/>
    </row>
    <row r="13" spans="1:6" ht="19.5">
      <c r="A13" s="304">
        <v>8</v>
      </c>
      <c r="B13" s="306" t="s">
        <v>1881</v>
      </c>
      <c r="C13" s="305" t="s">
        <v>1882</v>
      </c>
      <c r="D13" s="301" t="s">
        <v>1883</v>
      </c>
      <c r="E13" s="301" t="s">
        <v>1884</v>
      </c>
      <c r="F13" s="301"/>
    </row>
    <row r="14" spans="1:6" ht="19.5">
      <c r="A14" s="304">
        <v>9</v>
      </c>
      <c r="B14" s="306" t="s">
        <v>1885</v>
      </c>
      <c r="C14" s="305" t="s">
        <v>1886</v>
      </c>
      <c r="D14" s="301"/>
      <c r="E14" s="301"/>
      <c r="F14" s="301"/>
    </row>
    <row r="15" spans="1:6" ht="19.5">
      <c r="A15" s="304">
        <v>10</v>
      </c>
      <c r="B15" s="306" t="s">
        <v>1887</v>
      </c>
      <c r="C15" s="305" t="s">
        <v>1888</v>
      </c>
      <c r="D15" s="301" t="s">
        <v>1889</v>
      </c>
      <c r="E15" s="301" t="s">
        <v>1890</v>
      </c>
      <c r="F15" s="301"/>
    </row>
    <row r="16" spans="1:6" ht="19.5">
      <c r="A16" s="304">
        <v>11</v>
      </c>
      <c r="B16" s="306" t="s">
        <v>1891</v>
      </c>
      <c r="C16" s="305" t="s">
        <v>1892</v>
      </c>
      <c r="D16" s="301" t="s">
        <v>1893</v>
      </c>
      <c r="E16" s="301" t="s">
        <v>1894</v>
      </c>
      <c r="F16" s="301"/>
    </row>
    <row r="17" spans="1:6" ht="19.5">
      <c r="A17" s="304">
        <v>12</v>
      </c>
      <c r="B17" s="306" t="s">
        <v>1895</v>
      </c>
      <c r="C17" s="305" t="s">
        <v>1896</v>
      </c>
      <c r="D17" s="301" t="s">
        <v>1897</v>
      </c>
      <c r="E17" s="301" t="s">
        <v>1898</v>
      </c>
      <c r="F17" s="301"/>
    </row>
    <row r="18" spans="1:6" ht="36">
      <c r="A18" s="304">
        <v>13</v>
      </c>
      <c r="B18" s="306" t="s">
        <v>1899</v>
      </c>
      <c r="C18" s="305" t="s">
        <v>1896</v>
      </c>
      <c r="D18" s="301" t="s">
        <v>1900</v>
      </c>
      <c r="E18" s="301" t="s">
        <v>1901</v>
      </c>
      <c r="F18" s="301"/>
    </row>
    <row r="19" spans="1:6" ht="19.5">
      <c r="A19" s="304">
        <v>14</v>
      </c>
      <c r="B19" s="306" t="s">
        <v>1902</v>
      </c>
      <c r="C19" s="305" t="s">
        <v>1903</v>
      </c>
      <c r="D19" s="301"/>
      <c r="E19" s="301"/>
      <c r="F19" s="301"/>
    </row>
    <row r="20" spans="1:6" ht="19.5">
      <c r="A20" s="304">
        <v>15</v>
      </c>
      <c r="B20" s="306" t="s">
        <v>1904</v>
      </c>
      <c r="C20" s="305" t="s">
        <v>1905</v>
      </c>
      <c r="D20" s="301"/>
      <c r="E20" s="301"/>
      <c r="F20" s="301"/>
    </row>
    <row r="21" spans="1:6" ht="19.5">
      <c r="A21" s="304">
        <v>16</v>
      </c>
      <c r="B21" s="306" t="s">
        <v>1906</v>
      </c>
      <c r="C21" s="305" t="s">
        <v>1907</v>
      </c>
      <c r="D21" s="301" t="s">
        <v>1908</v>
      </c>
      <c r="E21" s="301" t="s">
        <v>1909</v>
      </c>
      <c r="F21" s="301"/>
    </row>
    <row r="22" spans="1:6" ht="19.5">
      <c r="A22" s="304">
        <v>17</v>
      </c>
      <c r="B22" s="306" t="s">
        <v>1910</v>
      </c>
      <c r="C22" s="305" t="s">
        <v>1911</v>
      </c>
      <c r="D22" s="301" t="s">
        <v>1912</v>
      </c>
      <c r="E22" s="301" t="s">
        <v>1913</v>
      </c>
      <c r="F22" s="301"/>
    </row>
    <row r="23" spans="1:6" ht="19.5">
      <c r="A23" s="304">
        <v>18</v>
      </c>
      <c r="B23" s="302" t="s">
        <v>1914</v>
      </c>
      <c r="C23" s="305" t="s">
        <v>1911</v>
      </c>
      <c r="D23" s="301" t="s">
        <v>1915</v>
      </c>
      <c r="E23" s="301" t="s">
        <v>1916</v>
      </c>
      <c r="F23" s="301"/>
    </row>
    <row r="24" spans="1:6" ht="19.5">
      <c r="A24" s="304">
        <v>19</v>
      </c>
      <c r="B24" s="303" t="s">
        <v>1917</v>
      </c>
      <c r="C24" s="305" t="s">
        <v>1918</v>
      </c>
      <c r="D24" s="301"/>
      <c r="E24" s="301"/>
      <c r="F24" s="301"/>
    </row>
    <row r="25" spans="1:6" ht="39">
      <c r="A25" s="304">
        <v>20</v>
      </c>
      <c r="B25" s="303" t="s">
        <v>1919</v>
      </c>
      <c r="C25" s="305" t="s">
        <v>1920</v>
      </c>
      <c r="D25" s="301" t="s">
        <v>1921</v>
      </c>
      <c r="E25" s="301" t="s">
        <v>1922</v>
      </c>
      <c r="F25" s="301"/>
    </row>
    <row r="26" spans="1:6">
      <c r="A26" s="54"/>
      <c r="B26" s="54"/>
      <c r="C26" s="54"/>
      <c r="D26" s="54"/>
      <c r="E26" s="54"/>
      <c r="F26" s="54"/>
    </row>
    <row r="27" spans="1:6">
      <c r="A27" s="54"/>
      <c r="B27" s="54"/>
      <c r="C27" s="54"/>
      <c r="D27" s="54"/>
      <c r="E27" s="54"/>
      <c r="F27" s="54"/>
    </row>
    <row r="28" spans="1:6">
      <c r="A28" s="54"/>
      <c r="B28" s="54"/>
      <c r="C28" s="54"/>
      <c r="D28" s="54"/>
      <c r="E28" s="54"/>
      <c r="F28" s="54"/>
    </row>
    <row r="29" spans="1:6">
      <c r="A29" s="54"/>
      <c r="B29" s="54"/>
      <c r="C29" s="54"/>
      <c r="D29" s="54"/>
      <c r="E29" s="54"/>
      <c r="F29" s="54"/>
    </row>
    <row r="30" spans="1:6">
      <c r="A30" s="54"/>
      <c r="B30" s="54"/>
      <c r="C30" s="54"/>
      <c r="D30" s="54"/>
      <c r="E30" s="54"/>
      <c r="F30" s="54"/>
    </row>
    <row r="31" spans="1:6">
      <c r="A31" s="54"/>
      <c r="B31" s="54"/>
      <c r="C31" s="54"/>
      <c r="D31" s="54"/>
      <c r="E31" s="54"/>
      <c r="F31" s="54"/>
    </row>
    <row r="32" spans="1:6">
      <c r="A32" s="54"/>
      <c r="B32" s="54"/>
      <c r="C32" s="54"/>
      <c r="D32" s="54"/>
      <c r="E32" s="54"/>
      <c r="F32" s="54"/>
    </row>
    <row r="33" spans="1:6">
      <c r="A33" s="54"/>
      <c r="B33" s="54"/>
      <c r="C33" s="54"/>
      <c r="D33" s="54"/>
      <c r="E33" s="54"/>
      <c r="F33" s="54"/>
    </row>
    <row r="34" spans="1:6">
      <c r="A34" s="54"/>
      <c r="B34" s="54"/>
      <c r="C34" s="54"/>
      <c r="D34" s="54"/>
      <c r="E34" s="54"/>
      <c r="F34" s="54"/>
    </row>
    <row r="35" spans="1:6">
      <c r="A35" s="54"/>
      <c r="B35" s="54"/>
      <c r="C35" s="54"/>
      <c r="D35" s="54"/>
      <c r="E35" s="54"/>
      <c r="F35" s="54"/>
    </row>
    <row r="36" spans="1:6">
      <c r="A36" s="54"/>
      <c r="B36" s="54"/>
      <c r="C36" s="54"/>
      <c r="D36" s="54"/>
      <c r="E36" s="54"/>
      <c r="F36" s="54"/>
    </row>
    <row r="37" spans="1:6">
      <c r="A37" s="54"/>
      <c r="B37" s="54"/>
      <c r="C37" s="54"/>
      <c r="D37" s="54"/>
      <c r="E37" s="54"/>
      <c r="F37" s="54"/>
    </row>
    <row r="38" spans="1:6">
      <c r="A38" s="54"/>
      <c r="B38" s="54"/>
      <c r="C38" s="54"/>
      <c r="D38" s="54"/>
      <c r="E38" s="54"/>
      <c r="F38" s="54"/>
    </row>
    <row r="39" spans="1:6">
      <c r="A39" s="54"/>
      <c r="B39" s="54"/>
      <c r="C39" s="54"/>
      <c r="D39" s="54"/>
      <c r="E39" s="54"/>
      <c r="F39" s="54"/>
    </row>
    <row r="40" spans="1:6">
      <c r="A40" s="54"/>
      <c r="B40" s="54"/>
      <c r="C40" s="54"/>
      <c r="D40" s="54"/>
      <c r="E40" s="54"/>
      <c r="F40" s="54"/>
    </row>
  </sheetData>
  <mergeCells count="2">
    <mergeCell ref="B2:F2"/>
    <mergeCell ref="B3:F3"/>
  </mergeCells>
  <printOptions horizontalCentered="1"/>
  <pageMargins left="0.01" right="0.01" top="0.01" bottom="0.01" header="0.01" footer="0.01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56"/>
  <sheetViews>
    <sheetView workbookViewId="0">
      <pane ySplit="2" topLeftCell="A3" activePane="bottomLeft" state="frozen"/>
      <selection activeCell="A5" sqref="A5"/>
      <selection pane="bottomLeft" activeCell="B3" sqref="B3"/>
    </sheetView>
  </sheetViews>
  <sheetFormatPr defaultRowHeight="19.5"/>
  <cols>
    <col min="1" max="1" width="4.85546875" style="130" customWidth="1"/>
    <col min="2" max="2" width="30.140625" style="130" customWidth="1"/>
    <col min="3" max="3" width="11" style="130" bestFit="1" customWidth="1"/>
    <col min="4" max="4" width="32.85546875" style="142" customWidth="1"/>
    <col min="5" max="5" width="16.140625" style="130" customWidth="1"/>
    <col min="6" max="6" width="12.28515625" style="332" bestFit="1" customWidth="1"/>
    <col min="7" max="7" width="12.7109375" style="140" customWidth="1"/>
    <col min="8" max="8" width="18.28515625" style="130" bestFit="1" customWidth="1"/>
    <col min="9" max="33" width="9.140625" style="130" customWidth="1"/>
    <col min="34" max="16384" width="9.140625" style="130"/>
  </cols>
  <sheetData>
    <row r="1" spans="1:8" ht="28.5">
      <c r="A1" s="549" t="s">
        <v>2723</v>
      </c>
      <c r="B1" s="549"/>
      <c r="C1" s="549"/>
      <c r="D1" s="549"/>
      <c r="E1" s="549"/>
      <c r="F1" s="550"/>
      <c r="G1" s="549"/>
    </row>
    <row r="2" spans="1:8" s="404" customFormat="1" ht="39">
      <c r="A2" s="131" t="s">
        <v>79</v>
      </c>
      <c r="B2" s="131" t="s">
        <v>0</v>
      </c>
      <c r="C2" s="131" t="s">
        <v>1</v>
      </c>
      <c r="D2" s="131" t="s">
        <v>605</v>
      </c>
      <c r="E2" s="131" t="s">
        <v>81</v>
      </c>
      <c r="F2" s="131" t="s">
        <v>4</v>
      </c>
      <c r="G2" s="131" t="s">
        <v>57</v>
      </c>
    </row>
    <row r="3" spans="1:8">
      <c r="A3" s="77">
        <f>ROW()-2</f>
        <v>1</v>
      </c>
      <c r="B3" s="133" t="s">
        <v>46</v>
      </c>
      <c r="C3" s="133" t="s">
        <v>679</v>
      </c>
      <c r="D3" s="182" t="s">
        <v>666</v>
      </c>
      <c r="E3" s="133" t="s">
        <v>2816</v>
      </c>
      <c r="F3" s="90">
        <v>9858024155</v>
      </c>
      <c r="G3" s="185">
        <v>420155</v>
      </c>
      <c r="H3" s="130">
        <f>F3</f>
        <v>9858024155</v>
      </c>
    </row>
    <row r="4" spans="1:8">
      <c r="A4" s="77">
        <f t="shared" ref="A4:A53" si="0">ROW()-2</f>
        <v>2</v>
      </c>
      <c r="B4" s="133" t="s">
        <v>3011</v>
      </c>
      <c r="C4" s="133" t="s">
        <v>679</v>
      </c>
      <c r="D4" s="182" t="s">
        <v>667</v>
      </c>
      <c r="E4" s="133" t="s">
        <v>1513</v>
      </c>
      <c r="F4" s="90">
        <v>9851320766</v>
      </c>
      <c r="G4" s="185">
        <v>420166</v>
      </c>
      <c r="H4" s="130" t="str">
        <f>CONCATENATE(H3,", "&amp; F4)</f>
        <v>9858024155, 9851320766</v>
      </c>
    </row>
    <row r="5" spans="1:8" ht="30">
      <c r="A5" s="77">
        <f t="shared" si="0"/>
        <v>3</v>
      </c>
      <c r="B5" s="133" t="s">
        <v>3012</v>
      </c>
      <c r="C5" s="133" t="s">
        <v>679</v>
      </c>
      <c r="D5" s="182" t="s">
        <v>48</v>
      </c>
      <c r="E5" s="133" t="s">
        <v>2481</v>
      </c>
      <c r="F5" s="90" t="s">
        <v>2482</v>
      </c>
      <c r="G5" s="185">
        <v>420502</v>
      </c>
      <c r="H5" s="130" t="str">
        <f t="shared" ref="H5:H53" si="1">CONCATENATE(H4,", "&amp; F5)</f>
        <v>9858024155, 9851320766, 9858074100, 9857836530</v>
      </c>
    </row>
    <row r="6" spans="1:8" ht="36">
      <c r="A6" s="77">
        <f t="shared" si="0"/>
        <v>4</v>
      </c>
      <c r="B6" s="133" t="s">
        <v>3013</v>
      </c>
      <c r="C6" s="133" t="s">
        <v>679</v>
      </c>
      <c r="D6" s="182" t="s">
        <v>2737</v>
      </c>
      <c r="E6" s="133" t="s">
        <v>3557</v>
      </c>
      <c r="F6" s="90"/>
      <c r="G6" s="185" t="s">
        <v>2724</v>
      </c>
      <c r="H6" s="130" t="str">
        <f t="shared" si="1"/>
        <v xml:space="preserve">9858024155, 9851320766, 9858074100, 9857836530, </v>
      </c>
    </row>
    <row r="7" spans="1:8">
      <c r="A7" s="77">
        <f t="shared" si="0"/>
        <v>5</v>
      </c>
      <c r="B7" s="133" t="s">
        <v>2748</v>
      </c>
      <c r="C7" s="133" t="s">
        <v>679</v>
      </c>
      <c r="D7" s="182" t="s">
        <v>566</v>
      </c>
      <c r="E7" s="133" t="s">
        <v>214</v>
      </c>
      <c r="F7" s="90">
        <v>9848022325</v>
      </c>
      <c r="G7" s="185">
        <v>421205</v>
      </c>
      <c r="H7" s="130" t="str">
        <f t="shared" si="1"/>
        <v>9858024155, 9851320766, 9858074100, 9857836530, , 9848022325</v>
      </c>
    </row>
    <row r="8" spans="1:8" ht="39">
      <c r="A8" s="77">
        <f t="shared" si="0"/>
        <v>6</v>
      </c>
      <c r="B8" s="133" t="s">
        <v>2749</v>
      </c>
      <c r="C8" s="133" t="s">
        <v>679</v>
      </c>
      <c r="D8" s="182" t="s">
        <v>2624</v>
      </c>
      <c r="E8" s="133" t="s">
        <v>509</v>
      </c>
      <c r="F8" s="90" t="s">
        <v>3207</v>
      </c>
      <c r="G8" s="185" t="s">
        <v>508</v>
      </c>
      <c r="H8" s="130" t="str">
        <f t="shared" si="1"/>
        <v>9858024155, 9851320766, 9858074100, 9857836530, , 9848022325, 9851100524, 9858082522</v>
      </c>
    </row>
    <row r="9" spans="1:8" ht="31.5">
      <c r="A9" s="77">
        <f t="shared" si="0"/>
        <v>7</v>
      </c>
      <c r="B9" s="133" t="s">
        <v>2750</v>
      </c>
      <c r="C9" s="133" t="s">
        <v>679</v>
      </c>
      <c r="D9" s="182" t="s">
        <v>2626</v>
      </c>
      <c r="E9" s="133" t="s">
        <v>2744</v>
      </c>
      <c r="F9" s="90" t="s">
        <v>2627</v>
      </c>
      <c r="G9" s="185">
        <v>421215</v>
      </c>
      <c r="H9" s="130" t="str">
        <f t="shared" si="1"/>
        <v>9858024155, 9851320766, 9858074100, 9857836530, , 9848022325, 9851100524, 9858082522, 9858087070, 9858030802</v>
      </c>
    </row>
    <row r="10" spans="1:8">
      <c r="A10" s="77">
        <f t="shared" si="0"/>
        <v>8</v>
      </c>
      <c r="B10" s="133" t="s">
        <v>2751</v>
      </c>
      <c r="C10" s="133" t="s">
        <v>679</v>
      </c>
      <c r="D10" s="182" t="s">
        <v>215</v>
      </c>
      <c r="E10" s="133" t="s">
        <v>3332</v>
      </c>
      <c r="F10" s="90">
        <v>9802314143</v>
      </c>
      <c r="G10" s="185">
        <v>421236</v>
      </c>
      <c r="H10" s="130" t="str">
        <f t="shared" si="1"/>
        <v>9858024155, 9851320766, 9858074100, 9857836530, , 9848022325, 9851100524, 9858082522, 9858087070, 9858030802, 9802314143</v>
      </c>
    </row>
    <row r="11" spans="1:8" ht="31.5">
      <c r="A11" s="77">
        <f t="shared" si="0"/>
        <v>9</v>
      </c>
      <c r="B11" s="133" t="s">
        <v>2752</v>
      </c>
      <c r="C11" s="133" t="s">
        <v>679</v>
      </c>
      <c r="D11" s="182" t="s">
        <v>2035</v>
      </c>
      <c r="E11" s="133" t="s">
        <v>2034</v>
      </c>
      <c r="F11" s="90">
        <v>9851147368</v>
      </c>
      <c r="G11" s="185">
        <v>420876</v>
      </c>
      <c r="H11" s="130" t="str">
        <f t="shared" si="1"/>
        <v>9858024155, 9851320766, 9858074100, 9857836530, , 9848022325, 9851100524, 9858082522, 9858087070, 9858030802, 9802314143, 9851147368</v>
      </c>
    </row>
    <row r="12" spans="1:8">
      <c r="A12" s="77">
        <f t="shared" si="0"/>
        <v>10</v>
      </c>
      <c r="B12" s="133" t="s">
        <v>2754</v>
      </c>
      <c r="C12" s="133" t="s">
        <v>679</v>
      </c>
      <c r="D12" s="182" t="s">
        <v>3008</v>
      </c>
      <c r="E12" s="133" t="s">
        <v>3007</v>
      </c>
      <c r="F12" s="90">
        <v>9858425561</v>
      </c>
      <c r="G12" s="185">
        <v>420512</v>
      </c>
      <c r="H12" s="130" t="str">
        <f t="shared" si="1"/>
        <v>9858024155, 9851320766, 9858074100, 9857836530, , 9848022325, 9851100524, 9858082522, 9858087070, 9858030802, 9802314143, 9851147368, 9858425561</v>
      </c>
    </row>
    <row r="13" spans="1:8" ht="39">
      <c r="A13" s="77">
        <f t="shared" si="0"/>
        <v>11</v>
      </c>
      <c r="B13" s="133" t="s">
        <v>3553</v>
      </c>
      <c r="C13" s="133" t="s">
        <v>679</v>
      </c>
      <c r="D13" s="182" t="s">
        <v>1505</v>
      </c>
      <c r="E13" s="133" t="s">
        <v>2747</v>
      </c>
      <c r="F13" s="90">
        <v>9802306090</v>
      </c>
      <c r="G13" s="185">
        <v>4203034</v>
      </c>
      <c r="H13" s="130" t="str">
        <f t="shared" si="1"/>
        <v>9858024155, 9851320766, 9858074100, 9857836530, , 9848022325, 9851100524, 9858082522, 9858087070, 9858030802, 9802314143, 9851147368, 9858425561, 9802306090</v>
      </c>
    </row>
    <row r="14" spans="1:8">
      <c r="A14" s="77">
        <f t="shared" si="0"/>
        <v>12</v>
      </c>
      <c r="B14" s="133" t="s">
        <v>2757</v>
      </c>
      <c r="C14" s="133" t="s">
        <v>679</v>
      </c>
      <c r="D14" s="182" t="s">
        <v>2778</v>
      </c>
      <c r="E14" s="133" t="s">
        <v>2739</v>
      </c>
      <c r="F14" s="90">
        <v>9851248444</v>
      </c>
      <c r="G14" s="185"/>
      <c r="H14" s="130" t="str">
        <f t="shared" si="1"/>
        <v>9858024155, 9851320766, 9858074100, 9857836530, , 9848022325, 9851100524, 9858082522, 9858087070, 9858030802, 9802314143, 9851147368, 9858425561, 9802306090, 9851248444</v>
      </c>
    </row>
    <row r="15" spans="1:8">
      <c r="A15" s="77">
        <f t="shared" si="0"/>
        <v>13</v>
      </c>
      <c r="B15" s="133" t="s">
        <v>2764</v>
      </c>
      <c r="C15" s="133" t="s">
        <v>679</v>
      </c>
      <c r="D15" s="182"/>
      <c r="E15" s="133" t="s">
        <v>2631</v>
      </c>
      <c r="F15" s="90">
        <v>9858078067</v>
      </c>
      <c r="G15" s="185"/>
      <c r="H15" s="130" t="str">
        <f t="shared" si="1"/>
        <v>9858024155, 9851320766, 9858074100, 9857836530, , 9848022325, 9851100524, 9858082522, 9858087070, 9858030802, 9802314143, 9851147368, 9858425561, 9802306090, 9851248444, 9858078067</v>
      </c>
    </row>
    <row r="16" spans="1:8" ht="39">
      <c r="A16" s="77">
        <f t="shared" si="0"/>
        <v>14</v>
      </c>
      <c r="B16" s="133" t="s">
        <v>109</v>
      </c>
      <c r="C16" s="133" t="s">
        <v>679</v>
      </c>
      <c r="D16" s="182" t="s">
        <v>218</v>
      </c>
      <c r="E16" s="133" t="s">
        <v>217</v>
      </c>
      <c r="F16" s="90">
        <v>9858026543</v>
      </c>
      <c r="G16" s="185">
        <v>420257</v>
      </c>
      <c r="H16" s="130" t="str">
        <f t="shared" si="1"/>
        <v>9858024155, 9851320766, 9858074100, 9857836530, , 9848022325, 9851100524, 9858082522, 9858087070, 9858030802, 9802314143, 9851147368, 9858425561, 9802306090, 9851248444, 9858078067, 9858026543</v>
      </c>
    </row>
    <row r="17" spans="1:8" ht="39">
      <c r="A17" s="77">
        <f t="shared" si="0"/>
        <v>15</v>
      </c>
      <c r="B17" s="133" t="s">
        <v>219</v>
      </c>
      <c r="C17" s="133" t="s">
        <v>679</v>
      </c>
      <c r="D17" s="182" t="s">
        <v>1007</v>
      </c>
      <c r="E17" s="133" t="s">
        <v>213</v>
      </c>
      <c r="F17" s="90">
        <v>9848046774</v>
      </c>
      <c r="G17" s="185">
        <v>420356</v>
      </c>
      <c r="H17" s="130" t="str">
        <f t="shared" si="1"/>
        <v>9858024155, 9851320766, 9858074100, 9857836530, , 9848022325, 9851100524, 9858082522, 9858087070, 9858030802, 9802314143, 9851147368, 9858425561, 9802306090, 9851248444, 9858078067, 9858026543, 9848046774</v>
      </c>
    </row>
    <row r="18" spans="1:8">
      <c r="A18" s="77">
        <f t="shared" si="0"/>
        <v>16</v>
      </c>
      <c r="B18" s="133" t="s">
        <v>2763</v>
      </c>
      <c r="C18" s="133" t="s">
        <v>3001</v>
      </c>
      <c r="D18" s="182"/>
      <c r="E18" s="133" t="s">
        <v>2745</v>
      </c>
      <c r="F18" s="90">
        <v>9851103715</v>
      </c>
      <c r="G18" s="185"/>
      <c r="H18" s="130" t="str">
        <f t="shared" si="1"/>
        <v>9858024155, 9851320766, 9858074100, 9857836530, , 9848022325, 9851100524, 9858082522, 9858087070, 9858030802, 9802314143, 9851147368, 9858425561, 9802306090, 9851248444, 9858078067, 9858026543, 9848046774, 9851103715</v>
      </c>
    </row>
    <row r="19" spans="1:8">
      <c r="A19" s="77">
        <f t="shared" si="0"/>
        <v>17</v>
      </c>
      <c r="B19" s="128" t="s">
        <v>2748</v>
      </c>
      <c r="C19" s="128" t="s">
        <v>3003</v>
      </c>
      <c r="D19" s="324" t="s">
        <v>2884</v>
      </c>
      <c r="E19" s="128" t="s">
        <v>2885</v>
      </c>
      <c r="F19" s="90">
        <v>9847857859</v>
      </c>
      <c r="G19" s="185">
        <v>402090</v>
      </c>
      <c r="H19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</v>
      </c>
    </row>
    <row r="20" spans="1:8" ht="36">
      <c r="A20" s="77">
        <f t="shared" si="0"/>
        <v>18</v>
      </c>
      <c r="B20" s="133" t="s">
        <v>2765</v>
      </c>
      <c r="C20" s="133" t="s">
        <v>2997</v>
      </c>
      <c r="D20" s="182" t="s">
        <v>668</v>
      </c>
      <c r="E20" s="133" t="s">
        <v>2501</v>
      </c>
      <c r="F20" s="90">
        <v>9851320768</v>
      </c>
      <c r="G20" s="185" t="s">
        <v>2502</v>
      </c>
      <c r="H20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</v>
      </c>
    </row>
    <row r="21" spans="1:8">
      <c r="A21" s="77">
        <f t="shared" si="0"/>
        <v>19</v>
      </c>
      <c r="B21" s="133" t="s">
        <v>2750</v>
      </c>
      <c r="C21" s="133" t="s">
        <v>2997</v>
      </c>
      <c r="D21" s="182" t="s">
        <v>220</v>
      </c>
      <c r="E21" s="133"/>
      <c r="F21" s="90"/>
      <c r="G21" s="185">
        <v>403143</v>
      </c>
      <c r="H21" s="130" t="str">
        <f t="shared" si="1"/>
        <v xml:space="preserve">9858024155, 9851320766, 9858074100, 9857836530, , 9848022325, 9851100524, 9858082522, 9858087070, 9858030802, 9802314143, 9851147368, 9858425561, 9802306090, 9851248444, 9858078067, 9858026543, 9848046774, 9851103715, 9847857859, 9851320768, </v>
      </c>
    </row>
    <row r="22" spans="1:8" ht="36">
      <c r="A22" s="77">
        <f t="shared" si="0"/>
        <v>20</v>
      </c>
      <c r="B22" s="133" t="s">
        <v>46</v>
      </c>
      <c r="C22" s="133" t="s">
        <v>2997</v>
      </c>
      <c r="D22" s="182" t="s">
        <v>522</v>
      </c>
      <c r="E22" s="133" t="s">
        <v>523</v>
      </c>
      <c r="F22" s="90"/>
      <c r="G22" s="185" t="s">
        <v>524</v>
      </c>
      <c r="H22" s="130" t="str">
        <f t="shared" si="1"/>
        <v xml:space="preserve">9858024155, 9851320766, 9858074100, 9857836530, , 9848022325, 9851100524, 9858082522, 9858087070, 9858030802, 9802314143, 9851147368, 9858425561, 9802306090, 9851248444, 9858078067, 9858026543, 9848046774, 9851103715, 9847857859, 9851320768, , </v>
      </c>
    </row>
    <row r="23" spans="1:8" ht="31.5">
      <c r="A23" s="77">
        <f t="shared" si="0"/>
        <v>21</v>
      </c>
      <c r="B23" s="133" t="s">
        <v>2766</v>
      </c>
      <c r="C23" s="133" t="s">
        <v>2997</v>
      </c>
      <c r="D23" s="182" t="s">
        <v>525</v>
      </c>
      <c r="E23" s="133" t="s">
        <v>526</v>
      </c>
      <c r="F23" s="90"/>
      <c r="G23" s="185">
        <v>84402094</v>
      </c>
      <c r="H23" s="130" t="str">
        <f t="shared" si="1"/>
        <v xml:space="preserve">9858024155, 9851320766, 9858074100, 9857836530, , 9848022325, 9851100524, 9858082522, 9858087070, 9858030802, 9802314143, 9851147368, 9858425561, 9802306090, 9851248444, 9858078067, 9858026543, 9848046774, 9851103715, 9847857859, 9851320768, , , </v>
      </c>
    </row>
    <row r="24" spans="1:8" ht="36">
      <c r="A24" s="77">
        <f t="shared" si="0"/>
        <v>22</v>
      </c>
      <c r="B24" s="133" t="s">
        <v>2756</v>
      </c>
      <c r="C24" s="133" t="s">
        <v>2997</v>
      </c>
      <c r="D24" s="182" t="s">
        <v>991</v>
      </c>
      <c r="E24" s="133" t="s">
        <v>992</v>
      </c>
      <c r="F24" s="90">
        <v>9848122368</v>
      </c>
      <c r="G24" s="185" t="s">
        <v>1009</v>
      </c>
      <c r="H24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</v>
      </c>
    </row>
    <row r="25" spans="1:8" ht="39">
      <c r="A25" s="77">
        <f t="shared" si="0"/>
        <v>23</v>
      </c>
      <c r="B25" s="133" t="s">
        <v>325</v>
      </c>
      <c r="C25" s="133" t="s">
        <v>2997</v>
      </c>
      <c r="D25" s="182"/>
      <c r="E25" s="133" t="s">
        <v>326</v>
      </c>
      <c r="F25" s="90">
        <v>9858040260</v>
      </c>
      <c r="G25" s="185">
        <v>403002</v>
      </c>
      <c r="H25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</v>
      </c>
    </row>
    <row r="26" spans="1:8" ht="39">
      <c r="A26" s="77">
        <f t="shared" si="0"/>
        <v>24</v>
      </c>
      <c r="B26" s="133" t="s">
        <v>2753</v>
      </c>
      <c r="C26" s="133" t="s">
        <v>2999</v>
      </c>
      <c r="D26" s="182" t="s">
        <v>1739</v>
      </c>
      <c r="E26" s="133" t="s">
        <v>3074</v>
      </c>
      <c r="F26" s="90" t="s">
        <v>3075</v>
      </c>
      <c r="G26" s="185">
        <v>401083</v>
      </c>
      <c r="H26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</v>
      </c>
    </row>
    <row r="27" spans="1:8">
      <c r="A27" s="77">
        <f t="shared" si="0"/>
        <v>25</v>
      </c>
      <c r="B27" s="133" t="s">
        <v>2748</v>
      </c>
      <c r="C27" s="133" t="s">
        <v>2996</v>
      </c>
      <c r="D27" s="182" t="s">
        <v>74</v>
      </c>
      <c r="E27" s="133" t="s">
        <v>2881</v>
      </c>
      <c r="F27" s="90">
        <v>9847998999</v>
      </c>
      <c r="G27" s="185">
        <v>400054</v>
      </c>
      <c r="H27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</v>
      </c>
    </row>
    <row r="28" spans="1:8">
      <c r="A28" s="77">
        <f t="shared" si="0"/>
        <v>26</v>
      </c>
      <c r="B28" s="133" t="s">
        <v>2767</v>
      </c>
      <c r="C28" s="133" t="s">
        <v>2996</v>
      </c>
      <c r="D28" s="182" t="s">
        <v>543</v>
      </c>
      <c r="E28" s="133" t="s">
        <v>544</v>
      </c>
      <c r="F28" s="90">
        <v>9858040092</v>
      </c>
      <c r="G28" s="185" t="s">
        <v>545</v>
      </c>
      <c r="H28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</v>
      </c>
    </row>
    <row r="29" spans="1:8" ht="54">
      <c r="A29" s="77">
        <f t="shared" si="0"/>
        <v>27</v>
      </c>
      <c r="B29" s="133" t="s">
        <v>2755</v>
      </c>
      <c r="C29" s="133" t="s">
        <v>2996</v>
      </c>
      <c r="D29" s="182" t="s">
        <v>963</v>
      </c>
      <c r="E29" s="133" t="s">
        <v>964</v>
      </c>
      <c r="F29" s="90">
        <v>9858015111</v>
      </c>
      <c r="G29" s="185" t="s">
        <v>965</v>
      </c>
      <c r="H29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</v>
      </c>
    </row>
    <row r="30" spans="1:8" ht="39">
      <c r="A30" s="77">
        <f t="shared" si="0"/>
        <v>28</v>
      </c>
      <c r="B30" s="133" t="s">
        <v>2768</v>
      </c>
      <c r="C30" s="133" t="s">
        <v>2996</v>
      </c>
      <c r="D30" s="182" t="s">
        <v>1736</v>
      </c>
      <c r="E30" s="133" t="s">
        <v>1738</v>
      </c>
      <c r="F30" s="90">
        <v>9848288278</v>
      </c>
      <c r="G30" s="185"/>
      <c r="H30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</v>
      </c>
    </row>
    <row r="31" spans="1:8" ht="39">
      <c r="A31" s="77">
        <f t="shared" si="0"/>
        <v>29</v>
      </c>
      <c r="B31" s="133" t="s">
        <v>2769</v>
      </c>
      <c r="C31" s="133" t="s">
        <v>2996</v>
      </c>
      <c r="D31" s="182" t="s">
        <v>543</v>
      </c>
      <c r="E31" s="133" t="s">
        <v>1734</v>
      </c>
      <c r="F31" s="90">
        <v>9858040092</v>
      </c>
      <c r="G31" s="185"/>
      <c r="H31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</v>
      </c>
    </row>
    <row r="32" spans="1:8">
      <c r="A32" s="77">
        <f t="shared" si="0"/>
        <v>30</v>
      </c>
      <c r="B32" s="133" t="s">
        <v>2757</v>
      </c>
      <c r="C32" s="133" t="s">
        <v>2996</v>
      </c>
      <c r="D32" s="182" t="s">
        <v>1737</v>
      </c>
      <c r="E32" s="133" t="s">
        <v>1735</v>
      </c>
      <c r="F32" s="90">
        <v>9857055433</v>
      </c>
      <c r="G32" s="185"/>
      <c r="H32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</v>
      </c>
    </row>
    <row r="33" spans="1:8">
      <c r="A33" s="77">
        <f t="shared" si="0"/>
        <v>31</v>
      </c>
      <c r="B33" s="133" t="s">
        <v>2758</v>
      </c>
      <c r="C33" s="133" t="s">
        <v>2996</v>
      </c>
      <c r="D33" s="182" t="s">
        <v>2903</v>
      </c>
      <c r="E33" s="133" t="s">
        <v>2746</v>
      </c>
      <c r="F33" s="90">
        <v>9866867809</v>
      </c>
      <c r="G33" s="185"/>
      <c r="H33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</v>
      </c>
    </row>
    <row r="34" spans="1:8" ht="36">
      <c r="A34" s="77">
        <f t="shared" si="0"/>
        <v>32</v>
      </c>
      <c r="B34" s="133" t="s">
        <v>2759</v>
      </c>
      <c r="C34" s="133" t="s">
        <v>2996</v>
      </c>
      <c r="D34" s="182" t="s">
        <v>2731</v>
      </c>
      <c r="E34" s="133" t="s">
        <v>2732</v>
      </c>
      <c r="F34" s="90">
        <v>9841158045</v>
      </c>
      <c r="G34" s="185" t="s">
        <v>2733</v>
      </c>
      <c r="H34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</v>
      </c>
    </row>
    <row r="35" spans="1:8" ht="36">
      <c r="A35" s="77">
        <f t="shared" si="0"/>
        <v>33</v>
      </c>
      <c r="B35" s="133" t="s">
        <v>2760</v>
      </c>
      <c r="C35" s="133" t="s">
        <v>2996</v>
      </c>
      <c r="D35" s="182" t="s">
        <v>2728</v>
      </c>
      <c r="E35" s="133" t="s">
        <v>2729</v>
      </c>
      <c r="F35" s="90">
        <v>9848421336</v>
      </c>
      <c r="G35" s="185" t="s">
        <v>2730</v>
      </c>
      <c r="H35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</v>
      </c>
    </row>
    <row r="36" spans="1:8">
      <c r="A36" s="77">
        <f t="shared" si="0"/>
        <v>34</v>
      </c>
      <c r="B36" s="133" t="s">
        <v>2763</v>
      </c>
      <c r="C36" s="133" t="s">
        <v>2996</v>
      </c>
      <c r="D36" s="182"/>
      <c r="E36" s="133" t="s">
        <v>2741</v>
      </c>
      <c r="F36" s="90">
        <v>9857824545</v>
      </c>
      <c r="G36" s="185"/>
      <c r="H36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</v>
      </c>
    </row>
    <row r="37" spans="1:8">
      <c r="A37" s="77">
        <f t="shared" si="0"/>
        <v>35</v>
      </c>
      <c r="B37" s="133" t="s">
        <v>46</v>
      </c>
      <c r="C37" s="128" t="s">
        <v>2996</v>
      </c>
      <c r="D37" s="324" t="s">
        <v>543</v>
      </c>
      <c r="E37" s="128" t="s">
        <v>2825</v>
      </c>
      <c r="F37" s="90">
        <v>9858040092</v>
      </c>
      <c r="G37" s="185">
        <v>400092</v>
      </c>
      <c r="H37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</v>
      </c>
    </row>
    <row r="38" spans="1:8" ht="31.5">
      <c r="A38" s="77">
        <f t="shared" si="0"/>
        <v>36</v>
      </c>
      <c r="B38" s="133" t="s">
        <v>2752</v>
      </c>
      <c r="C38" s="133" t="s">
        <v>3004</v>
      </c>
      <c r="D38" s="182" t="s">
        <v>2734</v>
      </c>
      <c r="E38" s="133" t="s">
        <v>2735</v>
      </c>
      <c r="F38" s="90" t="s">
        <v>2736</v>
      </c>
      <c r="G38" s="185"/>
      <c r="H38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</v>
      </c>
    </row>
    <row r="39" spans="1:8">
      <c r="A39" s="77">
        <f t="shared" si="0"/>
        <v>37</v>
      </c>
      <c r="B39" s="133" t="s">
        <v>2757</v>
      </c>
      <c r="C39" s="133" t="s">
        <v>3004</v>
      </c>
      <c r="D39" s="182" t="s">
        <v>2779</v>
      </c>
      <c r="E39" s="133" t="s">
        <v>2738</v>
      </c>
      <c r="F39" s="90">
        <v>9857834620</v>
      </c>
      <c r="G39" s="185"/>
      <c r="H39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</v>
      </c>
    </row>
    <row r="40" spans="1:8">
      <c r="A40" s="77">
        <f t="shared" si="0"/>
        <v>38</v>
      </c>
      <c r="B40" s="128" t="s">
        <v>2748</v>
      </c>
      <c r="C40" s="128" t="s">
        <v>3002</v>
      </c>
      <c r="D40" s="182" t="s">
        <v>2882</v>
      </c>
      <c r="E40" s="128" t="s">
        <v>2883</v>
      </c>
      <c r="F40" s="90">
        <v>9868218157</v>
      </c>
      <c r="G40" s="185"/>
      <c r="H40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</v>
      </c>
    </row>
    <row r="41" spans="1:8">
      <c r="A41" s="77">
        <f t="shared" si="0"/>
        <v>39</v>
      </c>
      <c r="B41" s="133" t="s">
        <v>107</v>
      </c>
      <c r="C41" s="133" t="s">
        <v>2998</v>
      </c>
      <c r="D41" s="182" t="s">
        <v>216</v>
      </c>
      <c r="E41" s="133"/>
      <c r="F41" s="90"/>
      <c r="G41" s="185">
        <v>440377</v>
      </c>
      <c r="H41" s="130" t="str">
        <f t="shared" si="1"/>
        <v xml:space="preserve"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</v>
      </c>
    </row>
    <row r="42" spans="1:8">
      <c r="A42" s="77">
        <f t="shared" si="0"/>
        <v>40</v>
      </c>
      <c r="B42" s="133" t="s">
        <v>2766</v>
      </c>
      <c r="C42" s="133" t="s">
        <v>2998</v>
      </c>
      <c r="D42" s="182"/>
      <c r="E42" s="133" t="s">
        <v>775</v>
      </c>
      <c r="F42" s="90">
        <v>9858020501</v>
      </c>
      <c r="G42" s="185"/>
      <c r="H42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</v>
      </c>
    </row>
    <row r="43" spans="1:8" ht="36">
      <c r="A43" s="77">
        <f t="shared" si="0"/>
        <v>41</v>
      </c>
      <c r="B43" s="133" t="s">
        <v>2748</v>
      </c>
      <c r="C43" s="133" t="s">
        <v>2998</v>
      </c>
      <c r="D43" s="182" t="s">
        <v>969</v>
      </c>
      <c r="E43" s="133" t="s">
        <v>669</v>
      </c>
      <c r="F43" s="90">
        <v>9858028202</v>
      </c>
      <c r="G43" s="185" t="s">
        <v>970</v>
      </c>
      <c r="H43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</v>
      </c>
    </row>
    <row r="44" spans="1:8" ht="36">
      <c r="A44" s="77">
        <f t="shared" si="0"/>
        <v>42</v>
      </c>
      <c r="B44" s="133" t="s">
        <v>2752</v>
      </c>
      <c r="C44" s="133" t="s">
        <v>2998</v>
      </c>
      <c r="D44" s="182" t="s">
        <v>2725</v>
      </c>
      <c r="E44" s="133" t="s">
        <v>2726</v>
      </c>
      <c r="F44" s="90">
        <v>9858034851</v>
      </c>
      <c r="G44" s="185" t="s">
        <v>2727</v>
      </c>
      <c r="H44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</v>
      </c>
    </row>
    <row r="45" spans="1:8">
      <c r="A45" s="77">
        <f t="shared" si="0"/>
        <v>43</v>
      </c>
      <c r="B45" s="133" t="s">
        <v>2757</v>
      </c>
      <c r="C45" s="133" t="s">
        <v>2998</v>
      </c>
      <c r="D45" s="182" t="s">
        <v>2780</v>
      </c>
      <c r="E45" s="133" t="s">
        <v>2740</v>
      </c>
      <c r="F45" s="90">
        <v>9858020441</v>
      </c>
      <c r="G45" s="185"/>
      <c r="H45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</v>
      </c>
    </row>
    <row r="46" spans="1:8">
      <c r="A46" s="77">
        <f t="shared" si="0"/>
        <v>44</v>
      </c>
      <c r="B46" s="133" t="s">
        <v>2766</v>
      </c>
      <c r="C46" s="133" t="s">
        <v>3000</v>
      </c>
      <c r="D46" s="182" t="s">
        <v>520</v>
      </c>
      <c r="E46" s="133" t="s">
        <v>521</v>
      </c>
      <c r="F46" s="90">
        <v>9858022994</v>
      </c>
      <c r="G46" s="185">
        <v>460155</v>
      </c>
      <c r="H46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</v>
      </c>
    </row>
    <row r="47" spans="1:8">
      <c r="A47" s="77">
        <f t="shared" si="0"/>
        <v>45</v>
      </c>
      <c r="B47" s="133" t="s">
        <v>2761</v>
      </c>
      <c r="C47" s="133" t="s">
        <v>3000</v>
      </c>
      <c r="D47" s="182" t="s">
        <v>588</v>
      </c>
      <c r="E47" s="133" t="s">
        <v>521</v>
      </c>
      <c r="F47" s="90">
        <v>9858022994</v>
      </c>
      <c r="G47" s="185"/>
      <c r="H47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</v>
      </c>
    </row>
    <row r="48" spans="1:8">
      <c r="A48" s="77">
        <f t="shared" si="0"/>
        <v>46</v>
      </c>
      <c r="B48" s="133" t="s">
        <v>2765</v>
      </c>
      <c r="C48" s="133" t="s">
        <v>3000</v>
      </c>
      <c r="D48" s="182" t="s">
        <v>589</v>
      </c>
      <c r="E48" s="133" t="s">
        <v>587</v>
      </c>
      <c r="F48" s="90">
        <v>9848033777</v>
      </c>
      <c r="G48" s="185"/>
      <c r="H48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</v>
      </c>
    </row>
    <row r="49" spans="1:8">
      <c r="A49" s="77">
        <f t="shared" si="0"/>
        <v>47</v>
      </c>
      <c r="B49" s="133" t="s">
        <v>2751</v>
      </c>
      <c r="C49" s="133" t="s">
        <v>3000</v>
      </c>
      <c r="D49" s="182"/>
      <c r="E49" s="133" t="s">
        <v>586</v>
      </c>
      <c r="F49" s="90">
        <v>9848172215</v>
      </c>
      <c r="G49" s="185">
        <v>460288</v>
      </c>
      <c r="H49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</v>
      </c>
    </row>
    <row r="50" spans="1:8">
      <c r="A50" s="77">
        <f t="shared" si="0"/>
        <v>48</v>
      </c>
      <c r="B50" s="133" t="s">
        <v>2748</v>
      </c>
      <c r="C50" s="133" t="s">
        <v>3000</v>
      </c>
      <c r="D50" s="182" t="s">
        <v>2879</v>
      </c>
      <c r="E50" s="133" t="s">
        <v>2880</v>
      </c>
      <c r="F50" s="90">
        <v>9848087452</v>
      </c>
      <c r="G50" s="185">
        <v>460168</v>
      </c>
      <c r="H50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</v>
      </c>
    </row>
    <row r="51" spans="1:8">
      <c r="A51" s="77">
        <f t="shared" si="0"/>
        <v>49</v>
      </c>
      <c r="B51" s="133" t="s">
        <v>2762</v>
      </c>
      <c r="C51" s="133" t="s">
        <v>3000</v>
      </c>
      <c r="D51" s="182" t="s">
        <v>2586</v>
      </c>
      <c r="E51" s="133" t="s">
        <v>585</v>
      </c>
      <c r="F51" s="90">
        <v>9868062091</v>
      </c>
      <c r="G51" s="185"/>
      <c r="H51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9848087452, 9868062091</v>
      </c>
    </row>
    <row r="52" spans="1:8">
      <c r="A52" s="77">
        <f t="shared" si="0"/>
        <v>50</v>
      </c>
      <c r="B52" s="133" t="s">
        <v>2764</v>
      </c>
      <c r="C52" s="133"/>
      <c r="D52" s="182"/>
      <c r="E52" s="133" t="s">
        <v>2742</v>
      </c>
      <c r="F52" s="90">
        <v>9858078071</v>
      </c>
      <c r="G52" s="185"/>
      <c r="H52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9848087452, 9868062091, 9858078071</v>
      </c>
    </row>
    <row r="53" spans="1:8">
      <c r="A53" s="77">
        <f t="shared" si="0"/>
        <v>51</v>
      </c>
      <c r="B53" s="133" t="s">
        <v>2764</v>
      </c>
      <c r="C53" s="133"/>
      <c r="D53" s="182"/>
      <c r="E53" s="133" t="s">
        <v>2743</v>
      </c>
      <c r="F53" s="90">
        <v>9858078058</v>
      </c>
      <c r="G53" s="185"/>
      <c r="H53" s="130" t="str">
        <f t="shared" si="1"/>
        <v>9858024155, 9851320766, 9858074100, 9857836530, , 9848022325, 9851100524, 9858082522, 9858087070, 9858030802, 9802314143, 9851147368, 9858425561, 9802306090, 9851248444, 9858078067, 9858026543, 9848046774, 9851103715, 9847857859, 9851320768, , , , 9848122368, 9858040260, 9858020815
9841913534, 9847998999, 9858040092, 9858015111, 9848288278, 9858040092, 9857055433, 9866867809, 9841158045, 9848421336, 9857824545, 9858040092, 9848125120, 9804567130, 9857834620, 9868218157, , 9858020501, 9858028202, 9858034851, 9858020441, 9858022994, 9858022994, 9848033777, 9848172215, 9848087452, 9868062091, 9858078071, 9858078058</v>
      </c>
    </row>
    <row r="54" spans="1:8">
      <c r="A54" s="128"/>
      <c r="B54" s="128"/>
      <c r="C54" s="128"/>
      <c r="D54" s="324"/>
      <c r="E54" s="128"/>
      <c r="F54" s="90"/>
      <c r="G54" s="185"/>
    </row>
    <row r="55" spans="1:8">
      <c r="A55" s="128"/>
      <c r="B55" s="128"/>
      <c r="C55" s="128"/>
      <c r="D55" s="324"/>
      <c r="E55" s="128"/>
      <c r="F55" s="90"/>
      <c r="G55" s="185"/>
    </row>
    <row r="56" spans="1:8">
      <c r="G56" s="185"/>
    </row>
  </sheetData>
  <autoFilter ref="A2:G53">
    <sortState ref="A44:P44">
      <sortCondition ref="B5:B52"/>
    </sortState>
  </autoFilter>
  <sortState ref="B3:G53">
    <sortCondition ref="C3:C53"/>
  </sortState>
  <mergeCells count="1">
    <mergeCell ref="A1:G1"/>
  </mergeCells>
  <conditionalFormatting sqref="A3:G53">
    <cfRule type="expression" dxfId="22" priority="1">
      <formula>ROW()=CELL("row")</formula>
    </cfRule>
  </conditionalFormatting>
  <hyperlinks>
    <hyperlink ref="D12" r:id="rId1"/>
    <hyperlink ref="D26" r:id="rId2" display="badhaiyatal@citiznbank.com"/>
    <hyperlink ref="D11" r:id="rId3" display="kailas.khadka@shangrilabank.com"/>
    <hyperlink ref="D21" r:id="rId4"/>
    <hyperlink ref="D7" r:id="rId5" display="cbshahi427@gmail.com"/>
    <hyperlink ref="D41" r:id="rId6"/>
    <hyperlink ref="D10" r:id="rId7"/>
    <hyperlink ref="D20" r:id="rId8" display="neulapur.branch@adbl.gov.np;"/>
    <hyperlink ref="D27" r:id="rId9"/>
    <hyperlink ref="D5" r:id="rId10"/>
    <hyperlink ref="D8" r:id="rId11" display="mailto:sagar.sharma@prabhubank.com"/>
    <hyperlink ref="D44" r:id="rId12"/>
    <hyperlink ref="D35" r:id="rId13"/>
    <hyperlink ref="D34" r:id="rId14"/>
    <hyperlink ref="D38" r:id="rId15"/>
    <hyperlink ref="D16" r:id="rId16"/>
    <hyperlink ref="D17" r:id="rId17" display="cmagtm@gmail.com"/>
    <hyperlink ref="D14" r:id="rId18"/>
    <hyperlink ref="D39" r:id="rId19"/>
    <hyperlink ref="D45" r:id="rId20"/>
    <hyperlink ref="D50" r:id="rId21"/>
    <hyperlink ref="D40" r:id="rId22"/>
    <hyperlink ref="D19" r:id="rId23"/>
    <hyperlink ref="D33" r:id="rId24"/>
  </hyperlinks>
  <printOptions horizontalCentered="1"/>
  <pageMargins left="0.01" right="0.01" top="0.01" bottom="0.51" header="0.01" footer="0.01"/>
  <pageSetup paperSize="9" scale="75" orientation="portrait" verticalDpi="0" r:id="rId25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48"/>
  <sheetViews>
    <sheetView topLeftCell="C1" zoomScaleNormal="100" workbookViewId="0">
      <selection activeCell="I4" sqref="I4"/>
    </sheetView>
  </sheetViews>
  <sheetFormatPr defaultRowHeight="18.75"/>
  <cols>
    <col min="1" max="1" width="5.7109375" style="374" customWidth="1"/>
    <col min="2" max="2" width="33.28515625" style="375" customWidth="1"/>
    <col min="3" max="3" width="35" style="376" customWidth="1"/>
    <col min="4" max="5" width="9.140625" style="376"/>
    <col min="6" max="6" width="6.42578125" style="376" bestFit="1" customWidth="1"/>
    <col min="7" max="7" width="23.42578125" style="376" bestFit="1" customWidth="1"/>
    <col min="8" max="8" width="9.140625" style="376"/>
    <col min="9" max="9" width="31.85546875" style="376" bestFit="1" customWidth="1"/>
    <col min="10" max="11" width="11" style="376" bestFit="1" customWidth="1"/>
    <col min="12" max="12" width="12.85546875" style="376" bestFit="1" customWidth="1"/>
    <col min="13" max="16384" width="9.140625" style="376"/>
  </cols>
  <sheetData>
    <row r="1" spans="1:12" s="364" customFormat="1" ht="25.5" customHeight="1">
      <c r="A1" s="556" t="s">
        <v>2629</v>
      </c>
      <c r="B1" s="557"/>
    </row>
    <row r="2" spans="1:12" s="384" customFormat="1" ht="21.75" customHeight="1">
      <c r="A2" s="493" t="s">
        <v>436</v>
      </c>
      <c r="B2" s="494" t="s">
        <v>2630</v>
      </c>
      <c r="C2" s="494" t="s">
        <v>605</v>
      </c>
      <c r="F2" s="500" t="s">
        <v>3427</v>
      </c>
      <c r="G2" s="500" t="s">
        <v>1767</v>
      </c>
      <c r="H2" s="500" t="s">
        <v>2086</v>
      </c>
      <c r="I2" s="500" t="s">
        <v>3428</v>
      </c>
      <c r="J2" s="499" t="s">
        <v>3429</v>
      </c>
      <c r="K2" s="501" t="s">
        <v>3430</v>
      </c>
      <c r="L2" s="501" t="s">
        <v>3431</v>
      </c>
    </row>
    <row r="3" spans="1:12" s="385" customFormat="1" ht="22.5" customHeight="1">
      <c r="A3" s="495">
        <v>1</v>
      </c>
      <c r="B3" s="406" t="s">
        <v>2087</v>
      </c>
      <c r="C3" s="496" t="s">
        <v>1765</v>
      </c>
      <c r="F3" s="553" t="s">
        <v>3432</v>
      </c>
      <c r="G3" s="555" t="s">
        <v>3433</v>
      </c>
      <c r="H3" s="502" t="s">
        <v>2088</v>
      </c>
      <c r="I3" s="502" t="s">
        <v>3259</v>
      </c>
      <c r="J3" s="503">
        <v>9858035555</v>
      </c>
      <c r="K3" s="503">
        <v>9858090903</v>
      </c>
      <c r="L3" s="503">
        <v>84420199</v>
      </c>
    </row>
    <row r="4" spans="1:12" s="385" customFormat="1" ht="23.25" customHeight="1">
      <c r="A4" s="495">
        <v>11</v>
      </c>
      <c r="B4" s="406" t="s">
        <v>3014</v>
      </c>
      <c r="C4" s="496" t="s">
        <v>2538</v>
      </c>
      <c r="F4" s="554"/>
      <c r="G4" s="554"/>
      <c r="H4" s="504"/>
      <c r="I4" s="504" t="s">
        <v>3434</v>
      </c>
      <c r="J4" s="505">
        <v>9858027299</v>
      </c>
      <c r="K4" s="505"/>
      <c r="L4" s="505"/>
    </row>
    <row r="5" spans="1:12" s="385" customFormat="1" ht="23.25" customHeight="1">
      <c r="A5" s="495">
        <v>16</v>
      </c>
      <c r="B5" s="406" t="s">
        <v>3017</v>
      </c>
      <c r="C5" s="496" t="s">
        <v>2488</v>
      </c>
      <c r="F5" s="554"/>
      <c r="G5" s="554"/>
      <c r="H5" s="504"/>
      <c r="I5" s="504" t="s">
        <v>3533</v>
      </c>
      <c r="J5" s="505">
        <v>9858090101</v>
      </c>
      <c r="K5" s="505"/>
      <c r="L5" s="505"/>
    </row>
    <row r="6" spans="1:12" s="385" customFormat="1" ht="23.25" customHeight="1">
      <c r="A6" s="495">
        <v>20</v>
      </c>
      <c r="B6" s="406" t="s">
        <v>3019</v>
      </c>
      <c r="C6" s="497" t="s">
        <v>1962</v>
      </c>
      <c r="F6" s="554"/>
      <c r="G6" s="554"/>
      <c r="H6" s="504"/>
      <c r="I6" s="504" t="s">
        <v>3435</v>
      </c>
      <c r="J6" s="505">
        <v>9858090528</v>
      </c>
      <c r="K6" s="505"/>
      <c r="L6" s="505"/>
    </row>
    <row r="7" spans="1:12" s="385" customFormat="1" ht="23.25" customHeight="1">
      <c r="A7" s="495">
        <v>24</v>
      </c>
      <c r="B7" s="406" t="s">
        <v>3018</v>
      </c>
      <c r="C7" s="496" t="s">
        <v>2514</v>
      </c>
      <c r="F7" s="554"/>
      <c r="G7" s="554"/>
      <c r="H7" s="504"/>
      <c r="I7" s="506" t="s">
        <v>3436</v>
      </c>
      <c r="J7" s="507">
        <v>9858054199</v>
      </c>
      <c r="K7" s="505"/>
      <c r="L7" s="505"/>
    </row>
    <row r="8" spans="1:12" s="385" customFormat="1" ht="23.25" customHeight="1">
      <c r="A8" s="495">
        <v>25</v>
      </c>
      <c r="B8" s="406" t="s">
        <v>3020</v>
      </c>
      <c r="C8" s="497" t="s">
        <v>2510</v>
      </c>
      <c r="F8" s="554"/>
      <c r="G8" s="554"/>
      <c r="H8" s="504"/>
      <c r="I8" s="504" t="s">
        <v>3534</v>
      </c>
      <c r="J8" s="505">
        <v>9858072099</v>
      </c>
      <c r="K8" s="505"/>
      <c r="L8" s="505"/>
    </row>
    <row r="9" spans="1:12" s="385" customFormat="1" ht="23.25" customHeight="1">
      <c r="A9" s="495">
        <v>26</v>
      </c>
      <c r="B9" s="406" t="s">
        <v>3021</v>
      </c>
      <c r="C9" s="498" t="s">
        <v>2539</v>
      </c>
      <c r="F9" s="508" t="s">
        <v>3437</v>
      </c>
      <c r="G9" s="504" t="s">
        <v>3016</v>
      </c>
      <c r="H9" s="504" t="s">
        <v>531</v>
      </c>
      <c r="I9" s="504" t="s">
        <v>3438</v>
      </c>
      <c r="J9" s="505">
        <v>9858027333</v>
      </c>
      <c r="K9" s="505">
        <v>9858090530</v>
      </c>
      <c r="L9" s="505"/>
    </row>
    <row r="10" spans="1:12" s="385" customFormat="1" ht="23.25" customHeight="1">
      <c r="A10" s="495">
        <v>31</v>
      </c>
      <c r="B10" s="406" t="s">
        <v>3022</v>
      </c>
      <c r="C10" s="496" t="s">
        <v>2489</v>
      </c>
      <c r="F10" s="508" t="s">
        <v>3439</v>
      </c>
      <c r="G10" s="504" t="s">
        <v>3440</v>
      </c>
      <c r="H10" s="504" t="s">
        <v>211</v>
      </c>
      <c r="I10" s="504" t="s">
        <v>3441</v>
      </c>
      <c r="J10" s="505">
        <v>9858090111</v>
      </c>
      <c r="K10" s="505">
        <v>9858090532</v>
      </c>
      <c r="L10" s="505"/>
    </row>
    <row r="11" spans="1:12" s="385" customFormat="1" ht="23.25" customHeight="1">
      <c r="A11" s="495">
        <v>36</v>
      </c>
      <c r="B11" s="406" t="s">
        <v>3023</v>
      </c>
      <c r="C11" s="496" t="s">
        <v>2487</v>
      </c>
      <c r="F11" s="508" t="s">
        <v>3442</v>
      </c>
      <c r="G11" s="504" t="s">
        <v>3443</v>
      </c>
      <c r="H11" s="504" t="s">
        <v>211</v>
      </c>
      <c r="I11" s="504" t="s">
        <v>3444</v>
      </c>
      <c r="J11" s="505">
        <v>9858090529</v>
      </c>
      <c r="K11" s="505">
        <v>9858090109</v>
      </c>
      <c r="L11" s="505">
        <v>9858074110</v>
      </c>
    </row>
    <row r="12" spans="1:12" s="385" customFormat="1" ht="18.75" customHeight="1">
      <c r="A12" s="495">
        <v>39</v>
      </c>
      <c r="B12" s="406" t="s">
        <v>2090</v>
      </c>
      <c r="C12" s="496" t="s">
        <v>2537</v>
      </c>
      <c r="F12" s="553" t="s">
        <v>3445</v>
      </c>
      <c r="G12" s="555" t="s">
        <v>3446</v>
      </c>
      <c r="H12" s="504" t="s">
        <v>211</v>
      </c>
      <c r="I12" s="504" t="s">
        <v>3447</v>
      </c>
      <c r="J12" s="505">
        <v>9858090535</v>
      </c>
      <c r="K12" s="505">
        <v>9858043077</v>
      </c>
      <c r="L12" s="505"/>
    </row>
    <row r="13" spans="1:12" ht="21.75">
      <c r="F13" s="554"/>
      <c r="G13" s="554"/>
      <c r="H13" s="504"/>
      <c r="I13" s="504" t="s">
        <v>3534</v>
      </c>
      <c r="J13" s="505">
        <v>9858077499</v>
      </c>
      <c r="K13" s="505"/>
      <c r="L13" s="505"/>
    </row>
    <row r="14" spans="1:12" ht="21.75">
      <c r="F14" s="508" t="s">
        <v>3448</v>
      </c>
      <c r="G14" s="504" t="s">
        <v>3018</v>
      </c>
      <c r="H14" s="504" t="s">
        <v>211</v>
      </c>
      <c r="I14" s="504" t="s">
        <v>3267</v>
      </c>
      <c r="J14" s="505">
        <v>9858089105</v>
      </c>
      <c r="K14" s="505">
        <v>9858090105</v>
      </c>
      <c r="L14" s="505"/>
    </row>
    <row r="15" spans="1:12" ht="21.75">
      <c r="F15" s="553" t="s">
        <v>3449</v>
      </c>
      <c r="G15" s="555" t="s">
        <v>3021</v>
      </c>
      <c r="H15" s="504" t="s">
        <v>211</v>
      </c>
      <c r="I15" s="504" t="s">
        <v>3450</v>
      </c>
      <c r="J15" s="505">
        <v>9858090537</v>
      </c>
      <c r="K15" s="505">
        <v>9858090322</v>
      </c>
      <c r="L15" s="505">
        <v>9758090321</v>
      </c>
    </row>
    <row r="16" spans="1:12" ht="21.75">
      <c r="F16" s="554"/>
      <c r="G16" s="554"/>
      <c r="H16" s="504"/>
      <c r="I16" s="504" t="s">
        <v>3534</v>
      </c>
      <c r="J16" s="505">
        <v>9858029322</v>
      </c>
      <c r="K16" s="505"/>
      <c r="L16" s="505"/>
    </row>
    <row r="17" spans="6:12" ht="21.75">
      <c r="F17" s="554"/>
      <c r="G17" s="554"/>
      <c r="H17" s="504"/>
      <c r="I17" s="504" t="s">
        <v>3535</v>
      </c>
      <c r="J17" s="505">
        <v>9858090323</v>
      </c>
      <c r="K17" s="505"/>
      <c r="L17" s="505"/>
    </row>
    <row r="18" spans="6:12" ht="21.75">
      <c r="F18" s="508" t="s">
        <v>3451</v>
      </c>
      <c r="G18" s="504" t="s">
        <v>3017</v>
      </c>
      <c r="H18" s="504" t="s">
        <v>211</v>
      </c>
      <c r="I18" s="504" t="s">
        <v>3265</v>
      </c>
      <c r="J18" s="505">
        <v>9858042100</v>
      </c>
      <c r="K18" s="505">
        <v>9858090531</v>
      </c>
      <c r="L18" s="505" t="s">
        <v>3452</v>
      </c>
    </row>
    <row r="19" spans="6:12" ht="21.75">
      <c r="F19" s="508" t="s">
        <v>3453</v>
      </c>
      <c r="G19" s="504" t="s">
        <v>2090</v>
      </c>
      <c r="H19" s="504" t="s">
        <v>211</v>
      </c>
      <c r="I19" s="504" t="s">
        <v>3269</v>
      </c>
      <c r="J19" s="505">
        <v>9858090527</v>
      </c>
      <c r="K19" s="505"/>
      <c r="L19" s="505"/>
    </row>
    <row r="20" spans="6:12" ht="21.75">
      <c r="F20" s="508" t="s">
        <v>3454</v>
      </c>
      <c r="G20" s="504" t="s">
        <v>3455</v>
      </c>
      <c r="H20" s="504" t="s">
        <v>72</v>
      </c>
      <c r="I20" s="504" t="s">
        <v>3456</v>
      </c>
      <c r="J20" s="505">
        <v>9869968697</v>
      </c>
      <c r="K20" s="505"/>
      <c r="L20" s="505"/>
    </row>
    <row r="21" spans="6:12" ht="21.75">
      <c r="F21" s="508" t="s">
        <v>3457</v>
      </c>
      <c r="G21" s="504" t="s">
        <v>3458</v>
      </c>
      <c r="H21" s="504" t="s">
        <v>72</v>
      </c>
      <c r="I21" s="504" t="s">
        <v>3459</v>
      </c>
      <c r="J21" s="505">
        <v>9858090539</v>
      </c>
      <c r="K21" s="505"/>
      <c r="L21" s="505"/>
    </row>
    <row r="22" spans="6:12" ht="21.75">
      <c r="F22" s="508" t="s">
        <v>3460</v>
      </c>
      <c r="G22" s="504" t="s">
        <v>3461</v>
      </c>
      <c r="H22" s="504" t="s">
        <v>3462</v>
      </c>
      <c r="I22" s="504" t="s">
        <v>3463</v>
      </c>
      <c r="J22" s="509">
        <v>9858088105</v>
      </c>
      <c r="K22" s="510">
        <v>9858090534</v>
      </c>
      <c r="L22" s="505"/>
    </row>
    <row r="23" spans="6:12" ht="21.75">
      <c r="F23" s="508" t="s">
        <v>3464</v>
      </c>
      <c r="G23" s="504" t="s">
        <v>3465</v>
      </c>
      <c r="H23" s="504" t="s">
        <v>2089</v>
      </c>
      <c r="I23" s="504" t="s">
        <v>3466</v>
      </c>
      <c r="J23" s="505">
        <v>9858090541</v>
      </c>
      <c r="K23" s="505"/>
      <c r="L23" s="505"/>
    </row>
    <row r="24" spans="6:12" ht="21.75">
      <c r="F24" s="508" t="s">
        <v>3467</v>
      </c>
      <c r="G24" s="504" t="s">
        <v>3468</v>
      </c>
      <c r="H24" s="504" t="s">
        <v>72</v>
      </c>
      <c r="I24" s="504" t="s">
        <v>3469</v>
      </c>
      <c r="J24" s="505">
        <v>9869968688</v>
      </c>
      <c r="K24" s="505"/>
      <c r="L24" s="505"/>
    </row>
    <row r="25" spans="6:12" ht="21.75">
      <c r="F25" s="508" t="s">
        <v>3470</v>
      </c>
      <c r="G25" s="504" t="s">
        <v>3471</v>
      </c>
      <c r="H25" s="504" t="s">
        <v>2089</v>
      </c>
      <c r="I25" s="504" t="s">
        <v>3472</v>
      </c>
      <c r="J25" s="505">
        <v>9869968690</v>
      </c>
      <c r="K25" s="505"/>
      <c r="L25" s="505"/>
    </row>
    <row r="26" spans="6:12" ht="21.75">
      <c r="F26" s="508" t="s">
        <v>3473</v>
      </c>
      <c r="G26" s="504" t="s">
        <v>3474</v>
      </c>
      <c r="H26" s="504" t="s">
        <v>2089</v>
      </c>
      <c r="I26" s="504" t="s">
        <v>3475</v>
      </c>
      <c r="J26" s="505">
        <v>9869968698</v>
      </c>
      <c r="K26" s="505"/>
      <c r="L26" s="505"/>
    </row>
    <row r="27" spans="6:12" ht="21.75">
      <c r="F27" s="508" t="s">
        <v>3476</v>
      </c>
      <c r="G27" s="504" t="s">
        <v>3262</v>
      </c>
      <c r="H27" s="504" t="s">
        <v>2089</v>
      </c>
      <c r="I27" s="504" t="s">
        <v>3261</v>
      </c>
      <c r="J27" s="505">
        <v>9869968689</v>
      </c>
      <c r="K27" s="505"/>
      <c r="L27" s="505"/>
    </row>
    <row r="28" spans="6:12" ht="21.75">
      <c r="F28" s="508" t="s">
        <v>3477</v>
      </c>
      <c r="G28" s="504" t="s">
        <v>3478</v>
      </c>
      <c r="H28" s="504" t="s">
        <v>2089</v>
      </c>
      <c r="I28" s="504" t="s">
        <v>3264</v>
      </c>
      <c r="J28" s="505">
        <v>9858092498</v>
      </c>
      <c r="K28" s="505"/>
      <c r="L28" s="505"/>
    </row>
    <row r="29" spans="6:12" ht="21.75">
      <c r="F29" s="508" t="s">
        <v>3479</v>
      </c>
      <c r="G29" s="504" t="s">
        <v>3480</v>
      </c>
      <c r="H29" s="504" t="s">
        <v>2089</v>
      </c>
      <c r="I29" s="504" t="s">
        <v>3481</v>
      </c>
      <c r="J29" s="505">
        <v>9858092497</v>
      </c>
      <c r="K29" s="505"/>
      <c r="L29" s="505"/>
    </row>
    <row r="30" spans="6:12" ht="21.75">
      <c r="F30" s="508" t="s">
        <v>3482</v>
      </c>
      <c r="G30" s="504" t="s">
        <v>3483</v>
      </c>
      <c r="H30" s="504" t="s">
        <v>3462</v>
      </c>
      <c r="I30" s="504" t="s">
        <v>3484</v>
      </c>
      <c r="J30" s="505">
        <v>9869968890</v>
      </c>
      <c r="K30" s="505"/>
      <c r="L30" s="505"/>
    </row>
    <row r="31" spans="6:12" ht="21.75">
      <c r="F31" s="508" t="s">
        <v>3485</v>
      </c>
      <c r="G31" s="504" t="s">
        <v>2091</v>
      </c>
      <c r="H31" s="504" t="s">
        <v>2089</v>
      </c>
      <c r="I31" s="504" t="s">
        <v>3486</v>
      </c>
      <c r="J31" s="505">
        <v>9858090516</v>
      </c>
      <c r="K31" s="511"/>
      <c r="L31" s="511"/>
    </row>
    <row r="32" spans="6:12" ht="21.75">
      <c r="F32" s="508" t="s">
        <v>3487</v>
      </c>
      <c r="G32" s="504" t="s">
        <v>2092</v>
      </c>
      <c r="H32" s="504" t="s">
        <v>2089</v>
      </c>
      <c r="I32" s="504" t="s">
        <v>3488</v>
      </c>
      <c r="J32" s="505">
        <v>9858043100</v>
      </c>
      <c r="K32" s="505"/>
      <c r="L32" s="505"/>
    </row>
    <row r="33" spans="6:12" ht="21.75">
      <c r="F33" s="508" t="s">
        <v>3489</v>
      </c>
      <c r="G33" s="504" t="s">
        <v>3490</v>
      </c>
      <c r="H33" s="504" t="s">
        <v>2089</v>
      </c>
      <c r="I33" s="504" t="s">
        <v>3266</v>
      </c>
      <c r="J33" s="505">
        <v>9858090523</v>
      </c>
      <c r="K33" s="505"/>
      <c r="L33" s="505"/>
    </row>
    <row r="34" spans="6:12" ht="21.75">
      <c r="F34" s="508" t="s">
        <v>3491</v>
      </c>
      <c r="G34" s="504" t="s">
        <v>3492</v>
      </c>
      <c r="H34" s="504" t="s">
        <v>2089</v>
      </c>
      <c r="I34" s="504" t="s">
        <v>3268</v>
      </c>
      <c r="J34" s="505">
        <v>9858091333</v>
      </c>
      <c r="K34" s="505"/>
      <c r="L34" s="505"/>
    </row>
    <row r="35" spans="6:12" ht="21.75">
      <c r="F35" s="508" t="s">
        <v>3493</v>
      </c>
      <c r="G35" s="504" t="s">
        <v>3494</v>
      </c>
      <c r="H35" s="504" t="s">
        <v>2089</v>
      </c>
      <c r="I35" s="504" t="s">
        <v>3495</v>
      </c>
      <c r="J35" s="505">
        <v>9858074699</v>
      </c>
      <c r="K35" s="505"/>
      <c r="L35" s="505"/>
    </row>
    <row r="36" spans="6:12" ht="21.75">
      <c r="F36" s="508" t="s">
        <v>3496</v>
      </c>
      <c r="G36" s="504" t="s">
        <v>3497</v>
      </c>
      <c r="H36" s="504" t="s">
        <v>2089</v>
      </c>
      <c r="I36" s="504" t="s">
        <v>3498</v>
      </c>
      <c r="J36" s="505">
        <v>9858090145</v>
      </c>
      <c r="K36" s="505"/>
      <c r="L36" s="505"/>
    </row>
    <row r="37" spans="6:12" ht="21.75">
      <c r="F37" s="508" t="s">
        <v>3499</v>
      </c>
      <c r="G37" s="504" t="s">
        <v>3500</v>
      </c>
      <c r="H37" s="504" t="s">
        <v>2089</v>
      </c>
      <c r="I37" s="504" t="s">
        <v>3501</v>
      </c>
      <c r="J37" s="505">
        <v>9848014541</v>
      </c>
      <c r="K37" s="505"/>
      <c r="L37" s="505"/>
    </row>
    <row r="38" spans="6:12" ht="21.75">
      <c r="F38" s="508" t="s">
        <v>3502</v>
      </c>
      <c r="G38" s="504" t="s">
        <v>3503</v>
      </c>
      <c r="H38" s="504" t="s">
        <v>2089</v>
      </c>
      <c r="I38" s="504" t="s">
        <v>3504</v>
      </c>
      <c r="J38" s="505">
        <v>9858090525</v>
      </c>
      <c r="K38" s="505"/>
      <c r="L38" s="505"/>
    </row>
    <row r="39" spans="6:12" ht="21.75">
      <c r="F39" s="508" t="s">
        <v>3505</v>
      </c>
      <c r="G39" s="504" t="s">
        <v>3506</v>
      </c>
      <c r="H39" s="504" t="s">
        <v>2089</v>
      </c>
      <c r="I39" s="504" t="s">
        <v>3507</v>
      </c>
      <c r="J39" s="509">
        <v>9858072110</v>
      </c>
      <c r="K39" s="505"/>
      <c r="L39" s="505"/>
    </row>
    <row r="40" spans="6:12" ht="21.75">
      <c r="F40" s="508" t="s">
        <v>3508</v>
      </c>
      <c r="G40" s="504" t="s">
        <v>3509</v>
      </c>
      <c r="H40" s="504" t="s">
        <v>2089</v>
      </c>
      <c r="I40" s="504" t="s">
        <v>3510</v>
      </c>
      <c r="J40" s="505">
        <v>9858090522</v>
      </c>
      <c r="K40" s="505"/>
      <c r="L40" s="505"/>
    </row>
    <row r="41" spans="6:12" ht="21.75">
      <c r="F41" s="508" t="s">
        <v>3511</v>
      </c>
      <c r="G41" s="504" t="s">
        <v>3512</v>
      </c>
      <c r="H41" s="504" t="s">
        <v>2089</v>
      </c>
      <c r="I41" s="504" t="s">
        <v>3513</v>
      </c>
      <c r="J41" s="505">
        <v>9858047101</v>
      </c>
      <c r="K41" s="505"/>
      <c r="L41" s="505"/>
    </row>
    <row r="42" spans="6:12" ht="21.75">
      <c r="F42" s="508" t="s">
        <v>3514</v>
      </c>
      <c r="G42" s="504" t="s">
        <v>3515</v>
      </c>
      <c r="H42" s="504" t="s">
        <v>2089</v>
      </c>
      <c r="I42" s="504" t="s">
        <v>3516</v>
      </c>
      <c r="J42" s="505">
        <v>9858088530</v>
      </c>
      <c r="K42" s="505"/>
      <c r="L42" s="505"/>
    </row>
    <row r="43" spans="6:12" ht="21.75">
      <c r="F43" s="508" t="s">
        <v>3517</v>
      </c>
      <c r="G43" s="504" t="s">
        <v>3518</v>
      </c>
      <c r="H43" s="504" t="s">
        <v>2089</v>
      </c>
      <c r="I43" s="504" t="s">
        <v>3015</v>
      </c>
      <c r="J43" s="505">
        <v>9869968695</v>
      </c>
      <c r="K43" s="505"/>
      <c r="L43" s="505"/>
    </row>
    <row r="44" spans="6:12" ht="21.75">
      <c r="F44" s="508" t="s">
        <v>3519</v>
      </c>
      <c r="G44" s="504" t="s">
        <v>3520</v>
      </c>
      <c r="H44" s="504" t="s">
        <v>2089</v>
      </c>
      <c r="I44" s="504" t="s">
        <v>3521</v>
      </c>
      <c r="J44" s="505">
        <v>9858035166</v>
      </c>
      <c r="K44" s="505"/>
      <c r="L44" s="505"/>
    </row>
    <row r="45" spans="6:12" ht="21.75">
      <c r="F45" s="508" t="s">
        <v>3522</v>
      </c>
      <c r="G45" s="504" t="s">
        <v>3523</v>
      </c>
      <c r="H45" s="504" t="s">
        <v>3524</v>
      </c>
      <c r="I45" s="512" t="s">
        <v>3525</v>
      </c>
      <c r="J45" s="509">
        <v>9742807876</v>
      </c>
      <c r="K45" s="505"/>
      <c r="L45" s="505"/>
    </row>
    <row r="46" spans="6:12" ht="21.75">
      <c r="F46" s="508" t="s">
        <v>3526</v>
      </c>
      <c r="G46" s="504" t="s">
        <v>3527</v>
      </c>
      <c r="H46" s="504" t="s">
        <v>3524</v>
      </c>
      <c r="I46" s="504" t="s">
        <v>3528</v>
      </c>
      <c r="J46" s="505">
        <v>9766662990</v>
      </c>
      <c r="K46" s="505"/>
      <c r="L46" s="505"/>
    </row>
    <row r="47" spans="6:12" ht="21.75">
      <c r="F47" s="508" t="s">
        <v>3529</v>
      </c>
      <c r="G47" s="504" t="s">
        <v>3530</v>
      </c>
      <c r="H47" s="504" t="s">
        <v>2089</v>
      </c>
      <c r="I47" s="504" t="s">
        <v>3263</v>
      </c>
      <c r="J47" s="505">
        <v>9869968694</v>
      </c>
      <c r="K47" s="505"/>
      <c r="L47" s="505"/>
    </row>
    <row r="48" spans="6:12" ht="21.75">
      <c r="F48" s="508" t="s">
        <v>3531</v>
      </c>
      <c r="G48" s="504" t="s">
        <v>3532</v>
      </c>
      <c r="H48" s="504" t="s">
        <v>3462</v>
      </c>
      <c r="I48" s="504" t="s">
        <v>3260</v>
      </c>
      <c r="J48" s="513">
        <v>9869968889</v>
      </c>
      <c r="K48" s="319"/>
      <c r="L48" s="319"/>
    </row>
  </sheetData>
  <autoFilter ref="A2:C12"/>
  <mergeCells count="7">
    <mergeCell ref="F15:F17"/>
    <mergeCell ref="G15:G17"/>
    <mergeCell ref="A1:B1"/>
    <mergeCell ref="F3:F8"/>
    <mergeCell ref="G3:G8"/>
    <mergeCell ref="F12:F13"/>
    <mergeCell ref="G12:G13"/>
  </mergeCells>
  <conditionalFormatting sqref="J3:L48">
    <cfRule type="duplicateValues" dxfId="21" priority="2"/>
  </conditionalFormatting>
  <conditionalFormatting sqref="J2:L2">
    <cfRule type="duplicateValues" dxfId="20" priority="1"/>
  </conditionalFormatting>
  <printOptions horizontalCentered="1"/>
  <pageMargins left="0.01" right="0.01" top="0.01" bottom="0.01" header="0.01" footer="0.01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2"/>
  <sheetViews>
    <sheetView workbookViewId="0">
      <selection activeCell="E20" sqref="E20"/>
    </sheetView>
  </sheetViews>
  <sheetFormatPr defaultRowHeight="24"/>
  <cols>
    <col min="1" max="1" width="7.42578125" style="464" bestFit="1" customWidth="1"/>
    <col min="2" max="2" width="29" style="239" customWidth="1"/>
    <col min="3" max="3" width="28.42578125" style="239" customWidth="1"/>
    <col min="4" max="4" width="10.85546875" style="239" customWidth="1"/>
    <col min="5" max="5" width="27.28515625" style="239" customWidth="1"/>
    <col min="6" max="7" width="18.7109375" style="239" bestFit="1" customWidth="1"/>
    <col min="8" max="8" width="31.28515625" style="459" bestFit="1" customWidth="1"/>
    <col min="9" max="16384" width="9.140625" style="239"/>
  </cols>
  <sheetData>
    <row r="1" spans="1:8">
      <c r="A1" s="558" t="s">
        <v>2636</v>
      </c>
      <c r="B1" s="558"/>
      <c r="C1" s="558"/>
      <c r="D1" s="558"/>
      <c r="E1" s="558"/>
      <c r="F1" s="558"/>
      <c r="G1" s="558"/>
      <c r="H1" s="558"/>
    </row>
    <row r="3" spans="1:8" ht="48">
      <c r="A3" s="465" t="s">
        <v>1771</v>
      </c>
      <c r="B3" s="465" t="s">
        <v>2964</v>
      </c>
      <c r="C3" s="465" t="s">
        <v>1</v>
      </c>
      <c r="D3" s="466" t="s">
        <v>2086</v>
      </c>
      <c r="E3" s="466" t="s">
        <v>89</v>
      </c>
      <c r="F3" s="465" t="s">
        <v>3313</v>
      </c>
      <c r="G3" s="465" t="s">
        <v>3314</v>
      </c>
      <c r="H3" s="467"/>
    </row>
    <row r="4" spans="1:8">
      <c r="A4" s="468">
        <v>1</v>
      </c>
      <c r="B4" s="469" t="s">
        <v>3270</v>
      </c>
      <c r="C4" s="469" t="s">
        <v>3271</v>
      </c>
      <c r="D4" s="469" t="s">
        <v>2907</v>
      </c>
      <c r="E4" s="469" t="s">
        <v>3422</v>
      </c>
      <c r="F4" s="470">
        <v>9851275118</v>
      </c>
      <c r="G4" s="470" t="s">
        <v>87</v>
      </c>
      <c r="H4" s="460" t="s">
        <v>736</v>
      </c>
    </row>
    <row r="5" spans="1:8">
      <c r="A5" s="468">
        <v>2</v>
      </c>
      <c r="B5" s="469" t="s">
        <v>3272</v>
      </c>
      <c r="C5" s="469" t="s">
        <v>3273</v>
      </c>
      <c r="D5" s="469" t="s">
        <v>2967</v>
      </c>
      <c r="E5" s="469" t="s">
        <v>3315</v>
      </c>
      <c r="F5" s="470">
        <v>9851271424</v>
      </c>
      <c r="G5" s="470">
        <v>9851258028</v>
      </c>
      <c r="H5" s="467"/>
    </row>
    <row r="6" spans="1:8">
      <c r="A6" s="468">
        <v>3</v>
      </c>
      <c r="B6" s="469" t="s">
        <v>3274</v>
      </c>
      <c r="C6" s="469" t="s">
        <v>3275</v>
      </c>
      <c r="D6" s="469" t="s">
        <v>2085</v>
      </c>
      <c r="E6" s="469" t="s">
        <v>3276</v>
      </c>
      <c r="F6" s="470">
        <v>9851272479</v>
      </c>
      <c r="G6" s="470">
        <v>9862488046</v>
      </c>
      <c r="H6" s="467"/>
    </row>
    <row r="7" spans="1:8">
      <c r="A7" s="468">
        <v>4</v>
      </c>
      <c r="B7" s="469" t="s">
        <v>3277</v>
      </c>
      <c r="C7" s="469" t="s">
        <v>3278</v>
      </c>
      <c r="D7" s="469" t="s">
        <v>575</v>
      </c>
      <c r="E7" s="469" t="s">
        <v>3279</v>
      </c>
      <c r="F7" s="470">
        <v>9851271427</v>
      </c>
      <c r="G7" s="470">
        <v>9858024266</v>
      </c>
      <c r="H7" s="467"/>
    </row>
    <row r="8" spans="1:8">
      <c r="A8" s="468">
        <v>5</v>
      </c>
      <c r="B8" s="469" t="s">
        <v>3280</v>
      </c>
      <c r="C8" s="469" t="s">
        <v>3281</v>
      </c>
      <c r="D8" s="469" t="s">
        <v>2838</v>
      </c>
      <c r="E8" s="469" t="s">
        <v>3282</v>
      </c>
      <c r="F8" s="470">
        <v>9768245220</v>
      </c>
      <c r="G8" s="470">
        <v>9851259563</v>
      </c>
      <c r="H8" s="467"/>
    </row>
    <row r="9" spans="1:8">
      <c r="A9" s="468">
        <v>6</v>
      </c>
      <c r="B9" s="469" t="s">
        <v>3283</v>
      </c>
      <c r="C9" s="469" t="s">
        <v>3284</v>
      </c>
      <c r="D9" s="469" t="s">
        <v>3285</v>
      </c>
      <c r="E9" s="469" t="s">
        <v>3286</v>
      </c>
      <c r="F9" s="470">
        <v>9851271422</v>
      </c>
      <c r="G9" s="470">
        <v>9846198384</v>
      </c>
      <c r="H9" s="467"/>
    </row>
    <row r="10" spans="1:8">
      <c r="A10" s="468">
        <v>7</v>
      </c>
      <c r="B10" s="469" t="s">
        <v>3287</v>
      </c>
      <c r="C10" s="469" t="s">
        <v>3288</v>
      </c>
      <c r="D10" s="469" t="s">
        <v>575</v>
      </c>
      <c r="E10" s="469" t="s">
        <v>3289</v>
      </c>
      <c r="F10" s="470">
        <v>9851271432</v>
      </c>
      <c r="G10" s="470">
        <v>9841590889</v>
      </c>
      <c r="H10" s="467"/>
    </row>
    <row r="11" spans="1:8">
      <c r="A11" s="468">
        <v>8</v>
      </c>
      <c r="B11" s="469" t="s">
        <v>3290</v>
      </c>
      <c r="C11" s="469" t="s">
        <v>3291</v>
      </c>
      <c r="D11" s="469" t="s">
        <v>3285</v>
      </c>
      <c r="E11" s="469" t="s">
        <v>3292</v>
      </c>
      <c r="F11" s="470">
        <v>9857171429</v>
      </c>
      <c r="G11" s="470">
        <v>9849150282</v>
      </c>
      <c r="H11" s="460" t="s">
        <v>2839</v>
      </c>
    </row>
    <row r="12" spans="1:8">
      <c r="A12" s="468">
        <v>9</v>
      </c>
      <c r="B12" s="469" t="s">
        <v>2968</v>
      </c>
      <c r="C12" s="469" t="s">
        <v>3293</v>
      </c>
      <c r="D12" s="469" t="s">
        <v>575</v>
      </c>
      <c r="E12" s="469" t="s">
        <v>3294</v>
      </c>
      <c r="F12" s="470">
        <v>9851271353</v>
      </c>
      <c r="G12" s="470">
        <v>9847291573</v>
      </c>
      <c r="H12" s="461" t="s">
        <v>2770</v>
      </c>
    </row>
    <row r="13" spans="1:8">
      <c r="A13" s="468">
        <v>10</v>
      </c>
      <c r="B13" s="471" t="s">
        <v>3295</v>
      </c>
      <c r="C13" s="471" t="s">
        <v>3296</v>
      </c>
      <c r="D13" s="469" t="s">
        <v>2967</v>
      </c>
      <c r="E13" s="469" t="s">
        <v>3316</v>
      </c>
      <c r="F13" s="470">
        <v>9851271323</v>
      </c>
      <c r="G13" s="470">
        <v>9844930736</v>
      </c>
      <c r="H13" s="467"/>
    </row>
    <row r="14" spans="1:8">
      <c r="A14" s="468">
        <v>11</v>
      </c>
      <c r="B14" s="469" t="s">
        <v>3297</v>
      </c>
      <c r="C14" s="469" t="s">
        <v>3298</v>
      </c>
      <c r="D14" s="471" t="s">
        <v>2085</v>
      </c>
      <c r="E14" s="469" t="s">
        <v>3423</v>
      </c>
      <c r="F14" s="470">
        <v>9851272549</v>
      </c>
      <c r="G14" s="470">
        <v>9851259156</v>
      </c>
      <c r="H14" s="461" t="s">
        <v>2771</v>
      </c>
    </row>
    <row r="15" spans="1:8">
      <c r="A15" s="468">
        <v>12</v>
      </c>
      <c r="B15" s="469" t="s">
        <v>2966</v>
      </c>
      <c r="C15" s="469" t="s">
        <v>3299</v>
      </c>
      <c r="D15" s="469" t="s">
        <v>2967</v>
      </c>
      <c r="E15" s="469" t="s">
        <v>3317</v>
      </c>
      <c r="F15" s="470">
        <v>9851271324</v>
      </c>
      <c r="G15" s="470">
        <v>9845589834</v>
      </c>
      <c r="H15" s="467"/>
    </row>
    <row r="16" spans="1:8">
      <c r="A16" s="468">
        <v>13</v>
      </c>
      <c r="B16" s="471" t="s">
        <v>3300</v>
      </c>
      <c r="C16" s="471" t="s">
        <v>3301</v>
      </c>
      <c r="D16" s="471" t="s">
        <v>2967</v>
      </c>
      <c r="E16" s="469" t="s">
        <v>3425</v>
      </c>
      <c r="F16" s="470">
        <v>9851271328</v>
      </c>
      <c r="G16" s="470">
        <v>9841370923</v>
      </c>
      <c r="H16" s="467"/>
    </row>
    <row r="17" spans="1:8">
      <c r="A17" s="468">
        <v>14</v>
      </c>
      <c r="B17" s="469" t="s">
        <v>3302</v>
      </c>
      <c r="C17" s="469" t="s">
        <v>3303</v>
      </c>
      <c r="D17" s="471" t="s">
        <v>2085</v>
      </c>
      <c r="E17" s="469" t="s">
        <v>3426</v>
      </c>
      <c r="F17" s="470">
        <v>9852841287</v>
      </c>
      <c r="G17" s="470">
        <v>9852841287</v>
      </c>
      <c r="H17" s="467"/>
    </row>
    <row r="18" spans="1:8">
      <c r="A18" s="468">
        <v>15</v>
      </c>
      <c r="B18" s="469" t="s">
        <v>3304</v>
      </c>
      <c r="C18" s="469" t="s">
        <v>3305</v>
      </c>
      <c r="D18" s="469" t="s">
        <v>575</v>
      </c>
      <c r="E18" s="469" t="s">
        <v>3424</v>
      </c>
      <c r="F18" s="470">
        <v>9851271332</v>
      </c>
      <c r="G18" s="470">
        <v>9841524127</v>
      </c>
      <c r="H18" s="467"/>
    </row>
    <row r="19" spans="1:8">
      <c r="A19" s="468">
        <v>16</v>
      </c>
      <c r="B19" s="469" t="s">
        <v>3306</v>
      </c>
      <c r="C19" s="469" t="s">
        <v>3307</v>
      </c>
      <c r="D19" s="469" t="s">
        <v>2838</v>
      </c>
      <c r="E19" s="469" t="s">
        <v>3536</v>
      </c>
      <c r="F19" s="470">
        <v>9851272480</v>
      </c>
      <c r="G19" s="470">
        <v>9851258241</v>
      </c>
      <c r="H19" s="462" t="s">
        <v>2772</v>
      </c>
    </row>
    <row r="20" spans="1:8">
      <c r="A20" s="468">
        <v>17</v>
      </c>
      <c r="B20" s="469" t="s">
        <v>2908</v>
      </c>
      <c r="C20" s="469" t="s">
        <v>3308</v>
      </c>
      <c r="D20" s="469" t="s">
        <v>2838</v>
      </c>
      <c r="E20" s="469" t="s">
        <v>3309</v>
      </c>
      <c r="F20" s="470">
        <v>9851271337</v>
      </c>
      <c r="G20" s="470">
        <v>9851258661</v>
      </c>
      <c r="H20" s="463" t="s">
        <v>2840</v>
      </c>
    </row>
    <row r="21" spans="1:8">
      <c r="A21" s="468">
        <v>18</v>
      </c>
      <c r="B21" s="469" t="s">
        <v>3310</v>
      </c>
      <c r="C21" s="469" t="s">
        <v>3311</v>
      </c>
      <c r="D21" s="469" t="s">
        <v>575</v>
      </c>
      <c r="E21" s="469" t="s">
        <v>3537</v>
      </c>
      <c r="F21" s="470">
        <v>9851271224</v>
      </c>
      <c r="G21" s="470">
        <v>9846080731</v>
      </c>
      <c r="H21" s="467"/>
    </row>
    <row r="22" spans="1:8">
      <c r="A22" s="468">
        <v>19</v>
      </c>
      <c r="B22" s="469" t="s">
        <v>3318</v>
      </c>
      <c r="C22" s="469" t="s">
        <v>3312</v>
      </c>
      <c r="D22" s="469" t="s">
        <v>575</v>
      </c>
      <c r="E22" s="469" t="s">
        <v>3538</v>
      </c>
      <c r="F22" s="470" t="s">
        <v>87</v>
      </c>
      <c r="G22" s="470">
        <v>9841355993</v>
      </c>
      <c r="H22" s="467"/>
    </row>
  </sheetData>
  <autoFilter ref="A3:G22"/>
  <mergeCells count="1">
    <mergeCell ref="A1:H1"/>
  </mergeCells>
  <printOptions horizontalCentered="1"/>
  <pageMargins left="0.01" right="0.01" top="0.01" bottom="0.01" header="0.01" footer="0.01"/>
  <pageSetup paperSize="9"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1"/>
  <sheetViews>
    <sheetView workbookViewId="0">
      <selection activeCell="F3" sqref="F3:F4"/>
    </sheetView>
  </sheetViews>
  <sheetFormatPr defaultColWidth="5.28515625" defaultRowHeight="15"/>
  <cols>
    <col min="1" max="1" width="5.42578125" bestFit="1" customWidth="1"/>
    <col min="2" max="2" width="27.42578125" bestFit="1" customWidth="1"/>
    <col min="3" max="3" width="8.28515625" bestFit="1" customWidth="1"/>
    <col min="4" max="4" width="12.28515625" bestFit="1" customWidth="1"/>
    <col min="5" max="5" width="18.42578125" bestFit="1" customWidth="1"/>
    <col min="6" max="7" width="11" bestFit="1" customWidth="1"/>
  </cols>
  <sheetData>
    <row r="1" spans="1:7">
      <c r="A1" s="559" t="s">
        <v>2094</v>
      </c>
      <c r="B1" s="559"/>
      <c r="C1" s="559"/>
      <c r="D1" s="559"/>
      <c r="E1" s="559"/>
      <c r="F1" s="559"/>
      <c r="G1" s="559"/>
    </row>
    <row r="2" spans="1:7" ht="30">
      <c r="A2" s="333" t="s">
        <v>1771</v>
      </c>
      <c r="B2" s="334" t="s">
        <v>1767</v>
      </c>
      <c r="C2" s="333" t="s">
        <v>2</v>
      </c>
      <c r="D2" s="334" t="s">
        <v>2096</v>
      </c>
      <c r="E2" s="334" t="s">
        <v>2097</v>
      </c>
      <c r="F2" s="333" t="s">
        <v>2098</v>
      </c>
      <c r="G2" s="333" t="s">
        <v>1530</v>
      </c>
    </row>
    <row r="3" spans="1:7" ht="20.100000000000001" customHeight="1">
      <c r="A3" s="320">
        <v>1</v>
      </c>
      <c r="B3" s="319" t="s">
        <v>2436</v>
      </c>
      <c r="C3" s="319" t="s">
        <v>353</v>
      </c>
      <c r="D3" s="319" t="s">
        <v>448</v>
      </c>
      <c r="E3" s="319" t="s">
        <v>2438</v>
      </c>
      <c r="F3" s="319">
        <v>9841480568</v>
      </c>
      <c r="G3" s="319" t="s">
        <v>2442</v>
      </c>
    </row>
    <row r="4" spans="1:7" ht="20.100000000000001" customHeight="1">
      <c r="A4" s="320">
        <v>2</v>
      </c>
      <c r="B4" s="319" t="s">
        <v>2436</v>
      </c>
      <c r="C4" s="319" t="s">
        <v>1111</v>
      </c>
      <c r="D4" s="319" t="s">
        <v>448</v>
      </c>
      <c r="E4" s="319" t="s">
        <v>2103</v>
      </c>
      <c r="F4" s="319">
        <v>9848217206</v>
      </c>
      <c r="G4" s="319" t="s">
        <v>2443</v>
      </c>
    </row>
    <row r="5" spans="1:7" ht="20.100000000000001" customHeight="1">
      <c r="A5" s="320">
        <v>3</v>
      </c>
      <c r="B5" s="319" t="s">
        <v>2436</v>
      </c>
      <c r="C5" s="319" t="s">
        <v>2437</v>
      </c>
      <c r="D5" s="319" t="s">
        <v>448</v>
      </c>
      <c r="E5" s="319" t="s">
        <v>2439</v>
      </c>
      <c r="F5" s="319">
        <v>9858026027</v>
      </c>
      <c r="G5" s="319" t="s">
        <v>2444</v>
      </c>
    </row>
    <row r="6" spans="1:7" ht="20.100000000000001" customHeight="1">
      <c r="A6" s="320">
        <v>4</v>
      </c>
      <c r="B6" s="319" t="s">
        <v>2436</v>
      </c>
      <c r="C6" s="319" t="s">
        <v>2437</v>
      </c>
      <c r="D6" s="319" t="s">
        <v>448</v>
      </c>
      <c r="E6" s="319" t="s">
        <v>2168</v>
      </c>
      <c r="F6" s="319">
        <v>9865562013</v>
      </c>
      <c r="G6" s="319" t="s">
        <v>2445</v>
      </c>
    </row>
    <row r="7" spans="1:7" ht="20.100000000000001" customHeight="1">
      <c r="A7" s="320">
        <v>5</v>
      </c>
      <c r="B7" s="319" t="s">
        <v>2436</v>
      </c>
      <c r="C7" s="319" t="s">
        <v>2437</v>
      </c>
      <c r="D7" s="319" t="s">
        <v>448</v>
      </c>
      <c r="E7" s="319" t="s">
        <v>2440</v>
      </c>
      <c r="F7" s="319">
        <v>9848256226</v>
      </c>
      <c r="G7" s="319" t="s">
        <v>2446</v>
      </c>
    </row>
    <row r="8" spans="1:7" ht="20.100000000000001" customHeight="1">
      <c r="A8" s="320">
        <v>6</v>
      </c>
      <c r="B8" s="319" t="s">
        <v>2436</v>
      </c>
      <c r="C8" s="319" t="s">
        <v>2437</v>
      </c>
      <c r="D8" s="319" t="s">
        <v>448</v>
      </c>
      <c r="E8" s="319" t="s">
        <v>2335</v>
      </c>
      <c r="F8" s="319">
        <v>9819546567</v>
      </c>
      <c r="G8" s="319" t="s">
        <v>2447</v>
      </c>
    </row>
    <row r="9" spans="1:7" ht="20.100000000000001" customHeight="1">
      <c r="A9" s="320">
        <v>7</v>
      </c>
      <c r="B9" s="319" t="s">
        <v>2436</v>
      </c>
      <c r="C9" s="319" t="s">
        <v>2437</v>
      </c>
      <c r="D9" s="319" t="s">
        <v>448</v>
      </c>
      <c r="E9" s="319" t="s">
        <v>2292</v>
      </c>
      <c r="F9" s="319">
        <v>9815500323</v>
      </c>
      <c r="G9" s="319" t="s">
        <v>2448</v>
      </c>
    </row>
    <row r="10" spans="1:7" ht="20.100000000000001" customHeight="1">
      <c r="A10" s="320">
        <v>8</v>
      </c>
      <c r="B10" s="319" t="s">
        <v>2436</v>
      </c>
      <c r="C10" s="319" t="s">
        <v>2437</v>
      </c>
      <c r="D10" s="319" t="s">
        <v>448</v>
      </c>
      <c r="E10" s="319" t="s">
        <v>2441</v>
      </c>
      <c r="F10" s="319">
        <v>9866758947</v>
      </c>
      <c r="G10" s="319" t="s">
        <v>2449</v>
      </c>
    </row>
    <row r="11" spans="1:7" ht="20.100000000000001" customHeight="1">
      <c r="A11" s="320">
        <v>9</v>
      </c>
      <c r="B11" s="319" t="s">
        <v>2436</v>
      </c>
      <c r="C11" s="319" t="s">
        <v>2437</v>
      </c>
      <c r="D11" s="319" t="s">
        <v>448</v>
      </c>
      <c r="E11" s="319" t="s">
        <v>2365</v>
      </c>
      <c r="F11" s="319">
        <v>9815501114</v>
      </c>
      <c r="G11" s="319" t="s">
        <v>2450</v>
      </c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393"/>
  <sheetViews>
    <sheetView workbookViewId="0">
      <selection activeCell="A393" sqref="A393"/>
    </sheetView>
  </sheetViews>
  <sheetFormatPr defaultRowHeight="15"/>
  <cols>
    <col min="1" max="1" width="8.42578125" style="318" bestFit="1" customWidth="1"/>
    <col min="2" max="2" width="18.28515625" style="318" bestFit="1" customWidth="1"/>
    <col min="3" max="3" width="5.42578125" style="318" bestFit="1" customWidth="1"/>
    <col min="4" max="4" width="12.5703125" style="318" bestFit="1" customWidth="1"/>
    <col min="5" max="5" width="19.85546875" style="318" hidden="1" customWidth="1"/>
    <col min="6" max="6" width="19.5703125" style="318" bestFit="1" customWidth="1"/>
    <col min="7" max="7" width="15.5703125" style="318" bestFit="1" customWidth="1"/>
    <col min="8" max="16384" width="9.140625" style="318"/>
  </cols>
  <sheetData>
    <row r="1" spans="1:8">
      <c r="A1" s="559" t="s">
        <v>2094</v>
      </c>
      <c r="B1" s="559"/>
      <c r="C1" s="559"/>
      <c r="D1" s="559"/>
      <c r="E1" s="559"/>
      <c r="F1" s="559"/>
      <c r="G1" s="559"/>
      <c r="H1" s="559"/>
    </row>
    <row r="2" spans="1:8" ht="30">
      <c r="A2" s="333" t="s">
        <v>1771</v>
      </c>
      <c r="B2" s="334" t="s">
        <v>2095</v>
      </c>
      <c r="C2" s="334" t="s">
        <v>741</v>
      </c>
      <c r="D2" s="333" t="s">
        <v>2</v>
      </c>
      <c r="E2" s="334" t="s">
        <v>2096</v>
      </c>
      <c r="F2" s="334" t="s">
        <v>2097</v>
      </c>
      <c r="G2" s="333" t="s">
        <v>2098</v>
      </c>
      <c r="H2" s="333" t="s">
        <v>1530</v>
      </c>
    </row>
    <row r="3" spans="1:8" ht="19.5" customHeight="1">
      <c r="A3" s="450">
        <f>SUBTOTAL(3,$B$3:B3)</f>
        <v>1</v>
      </c>
      <c r="B3" s="326" t="s">
        <v>500</v>
      </c>
      <c r="C3" s="322"/>
      <c r="D3" s="326" t="s">
        <v>1056</v>
      </c>
      <c r="E3" s="329" t="s">
        <v>448</v>
      </c>
      <c r="F3" s="329" t="s">
        <v>2099</v>
      </c>
      <c r="G3" s="327">
        <v>9858026295</v>
      </c>
      <c r="H3" s="322"/>
    </row>
    <row r="4" spans="1:8" ht="19.5" customHeight="1">
      <c r="A4" s="450">
        <f>SUBTOTAL(3,$B$3:B4)</f>
        <v>2</v>
      </c>
      <c r="B4" s="326" t="s">
        <v>500</v>
      </c>
      <c r="C4" s="322"/>
      <c r="D4" s="326" t="s">
        <v>2100</v>
      </c>
      <c r="E4" s="329" t="s">
        <v>448</v>
      </c>
      <c r="F4" s="329" t="s">
        <v>2045</v>
      </c>
      <c r="G4" s="327">
        <v>9848087465</v>
      </c>
      <c r="H4" s="322"/>
    </row>
    <row r="5" spans="1:8" ht="19.5" customHeight="1">
      <c r="A5" s="450">
        <f>SUBTOTAL(3,$B$3:B5)</f>
        <v>3</v>
      </c>
      <c r="B5" s="326" t="s">
        <v>500</v>
      </c>
      <c r="C5" s="335">
        <v>1</v>
      </c>
      <c r="D5" s="326" t="s">
        <v>1058</v>
      </c>
      <c r="E5" s="329" t="s">
        <v>448</v>
      </c>
      <c r="F5" s="329" t="s">
        <v>2101</v>
      </c>
      <c r="G5" s="327">
        <v>9869988173</v>
      </c>
      <c r="H5" s="322"/>
    </row>
    <row r="6" spans="1:8" ht="19.5" customHeight="1">
      <c r="A6" s="450">
        <f>SUBTOTAL(3,$B$3:B6)</f>
        <v>4</v>
      </c>
      <c r="B6" s="326" t="s">
        <v>500</v>
      </c>
      <c r="C6" s="335"/>
      <c r="D6" s="326" t="s">
        <v>2102</v>
      </c>
      <c r="E6" s="329" t="s">
        <v>448</v>
      </c>
      <c r="F6" s="329" t="s">
        <v>2103</v>
      </c>
      <c r="G6" s="327">
        <v>9848217206</v>
      </c>
      <c r="H6" s="322"/>
    </row>
    <row r="7" spans="1:8" ht="19.5" customHeight="1">
      <c r="A7" s="450">
        <f>SUBTOTAL(3,$B$3:B7)</f>
        <v>5</v>
      </c>
      <c r="B7" s="326" t="s">
        <v>500</v>
      </c>
      <c r="C7" s="335"/>
      <c r="D7" s="326" t="s">
        <v>2104</v>
      </c>
      <c r="E7" s="329" t="s">
        <v>448</v>
      </c>
      <c r="F7" s="329" t="s">
        <v>2105</v>
      </c>
      <c r="G7" s="327">
        <v>9816558397</v>
      </c>
      <c r="H7" s="322"/>
    </row>
    <row r="8" spans="1:8" ht="19.5" customHeight="1">
      <c r="A8" s="450">
        <f>SUBTOTAL(3,$B$3:B8)</f>
        <v>6</v>
      </c>
      <c r="B8" s="326" t="s">
        <v>500</v>
      </c>
      <c r="C8" s="335"/>
      <c r="D8" s="326" t="s">
        <v>2106</v>
      </c>
      <c r="E8" s="329" t="s">
        <v>448</v>
      </c>
      <c r="F8" s="329" t="s">
        <v>2107</v>
      </c>
      <c r="G8" s="327">
        <v>9858035491</v>
      </c>
      <c r="H8" s="322"/>
    </row>
    <row r="9" spans="1:8" ht="19.5" customHeight="1">
      <c r="A9" s="450">
        <f>SUBTOTAL(3,$B$3:B9)</f>
        <v>7</v>
      </c>
      <c r="B9" s="326" t="s">
        <v>500</v>
      </c>
      <c r="C9" s="335"/>
      <c r="D9" s="326" t="s">
        <v>2108</v>
      </c>
      <c r="E9" s="329" t="s">
        <v>448</v>
      </c>
      <c r="F9" s="329" t="s">
        <v>2109</v>
      </c>
      <c r="G9" s="328" t="s">
        <v>87</v>
      </c>
      <c r="H9" s="322"/>
    </row>
    <row r="10" spans="1:8" ht="19.5" customHeight="1">
      <c r="A10" s="450">
        <f>SUBTOTAL(3,$B$3:B10)</f>
        <v>8</v>
      </c>
      <c r="B10" s="326" t="s">
        <v>500</v>
      </c>
      <c r="C10" s="335">
        <v>2</v>
      </c>
      <c r="D10" s="326" t="s">
        <v>1058</v>
      </c>
      <c r="E10" s="329" t="s">
        <v>2110</v>
      </c>
      <c r="F10" s="329" t="s">
        <v>2046</v>
      </c>
      <c r="G10" s="455">
        <v>9868141114</v>
      </c>
      <c r="H10" s="322"/>
    </row>
    <row r="11" spans="1:8" ht="19.5" customHeight="1">
      <c r="A11" s="450">
        <f>SUBTOTAL(3,$B$3:B11)</f>
        <v>9</v>
      </c>
      <c r="B11" s="326" t="s">
        <v>500</v>
      </c>
      <c r="C11" s="335">
        <v>2</v>
      </c>
      <c r="D11" s="326" t="s">
        <v>2102</v>
      </c>
      <c r="E11" s="329" t="s">
        <v>2110</v>
      </c>
      <c r="F11" s="329" t="s">
        <v>2111</v>
      </c>
      <c r="G11" s="327" t="s">
        <v>87</v>
      </c>
      <c r="H11" s="322"/>
    </row>
    <row r="12" spans="1:8" ht="19.5" customHeight="1">
      <c r="A12" s="450">
        <f>SUBTOTAL(3,$B$3:B12)</f>
        <v>10</v>
      </c>
      <c r="B12" s="326" t="s">
        <v>500</v>
      </c>
      <c r="C12" s="335">
        <v>2</v>
      </c>
      <c r="D12" s="326" t="s">
        <v>2104</v>
      </c>
      <c r="E12" s="329" t="s">
        <v>2110</v>
      </c>
      <c r="F12" s="329" t="s">
        <v>2112</v>
      </c>
      <c r="G12" s="327" t="s">
        <v>87</v>
      </c>
      <c r="H12" s="322"/>
    </row>
    <row r="13" spans="1:8" ht="19.5" customHeight="1">
      <c r="A13" s="450">
        <f>SUBTOTAL(3,$B$3:B13)</f>
        <v>11</v>
      </c>
      <c r="B13" s="326" t="s">
        <v>500</v>
      </c>
      <c r="C13" s="335">
        <v>2</v>
      </c>
      <c r="D13" s="326" t="s">
        <v>2106</v>
      </c>
      <c r="E13" s="329" t="s">
        <v>2110</v>
      </c>
      <c r="F13" s="329" t="s">
        <v>2113</v>
      </c>
      <c r="G13" s="327" t="s">
        <v>87</v>
      </c>
      <c r="H13" s="322"/>
    </row>
    <row r="14" spans="1:8" ht="19.5" customHeight="1">
      <c r="A14" s="450">
        <f>SUBTOTAL(3,$B$3:B14)</f>
        <v>12</v>
      </c>
      <c r="B14" s="326" t="s">
        <v>500</v>
      </c>
      <c r="C14" s="335">
        <v>2</v>
      </c>
      <c r="D14" s="326" t="s">
        <v>2108</v>
      </c>
      <c r="E14" s="329" t="s">
        <v>2110</v>
      </c>
      <c r="F14" s="329" t="s">
        <v>2114</v>
      </c>
      <c r="G14" s="327" t="s">
        <v>87</v>
      </c>
      <c r="H14" s="322"/>
    </row>
    <row r="15" spans="1:8" ht="19.5" customHeight="1">
      <c r="A15" s="450">
        <f>SUBTOTAL(3,$B$3:B15)</f>
        <v>13</v>
      </c>
      <c r="B15" s="326" t="s">
        <v>500</v>
      </c>
      <c r="C15" s="335">
        <v>3</v>
      </c>
      <c r="D15" s="326" t="s">
        <v>1058</v>
      </c>
      <c r="E15" s="329" t="s">
        <v>2110</v>
      </c>
      <c r="F15" s="329" t="s">
        <v>2047</v>
      </c>
      <c r="G15" s="344" t="s">
        <v>2632</v>
      </c>
      <c r="H15" s="322"/>
    </row>
    <row r="16" spans="1:8" ht="39" customHeight="1">
      <c r="A16" s="450">
        <f>SUBTOTAL(3,$B$3:B16)</f>
        <v>14</v>
      </c>
      <c r="B16" s="326" t="s">
        <v>500</v>
      </c>
      <c r="C16" s="335">
        <v>3</v>
      </c>
      <c r="D16" s="326" t="s">
        <v>2102</v>
      </c>
      <c r="E16" s="329" t="s">
        <v>2110</v>
      </c>
      <c r="F16" s="336" t="s">
        <v>2115</v>
      </c>
      <c r="G16" s="327" t="s">
        <v>87</v>
      </c>
      <c r="H16" s="322"/>
    </row>
    <row r="17" spans="1:8" ht="19.5" customHeight="1">
      <c r="A17" s="450">
        <f>SUBTOTAL(3,$B$3:B17)</f>
        <v>15</v>
      </c>
      <c r="B17" s="326" t="s">
        <v>500</v>
      </c>
      <c r="C17" s="335">
        <v>3</v>
      </c>
      <c r="D17" s="326" t="s">
        <v>2104</v>
      </c>
      <c r="E17" s="329" t="s">
        <v>2110</v>
      </c>
      <c r="F17" s="329" t="s">
        <v>2116</v>
      </c>
      <c r="G17" s="327" t="s">
        <v>87</v>
      </c>
      <c r="H17" s="322"/>
    </row>
    <row r="18" spans="1:8" ht="19.5" customHeight="1">
      <c r="A18" s="450">
        <f>SUBTOTAL(3,$B$3:B18)</f>
        <v>16</v>
      </c>
      <c r="B18" s="326" t="s">
        <v>500</v>
      </c>
      <c r="C18" s="335">
        <v>3</v>
      </c>
      <c r="D18" s="326" t="s">
        <v>2106</v>
      </c>
      <c r="E18" s="329" t="s">
        <v>2110</v>
      </c>
      <c r="F18" s="329" t="s">
        <v>2117</v>
      </c>
      <c r="G18" s="327" t="s">
        <v>87</v>
      </c>
      <c r="H18" s="322"/>
    </row>
    <row r="19" spans="1:8" ht="19.5" customHeight="1">
      <c r="A19" s="450">
        <f>SUBTOTAL(3,$B$3:B19)</f>
        <v>17</v>
      </c>
      <c r="B19" s="326" t="s">
        <v>500</v>
      </c>
      <c r="C19" s="335">
        <v>3</v>
      </c>
      <c r="D19" s="326" t="s">
        <v>2108</v>
      </c>
      <c r="E19" s="329" t="s">
        <v>2110</v>
      </c>
      <c r="F19" s="329" t="s">
        <v>2118</v>
      </c>
      <c r="G19" s="327" t="s">
        <v>87</v>
      </c>
      <c r="H19" s="322"/>
    </row>
    <row r="20" spans="1:8" ht="19.5" customHeight="1">
      <c r="A20" s="450">
        <f>SUBTOTAL(3,$B$3:B20)</f>
        <v>18</v>
      </c>
      <c r="B20" s="326" t="s">
        <v>500</v>
      </c>
      <c r="C20" s="335">
        <v>4</v>
      </c>
      <c r="D20" s="326" t="s">
        <v>1058</v>
      </c>
      <c r="E20" s="329" t="s">
        <v>448</v>
      </c>
      <c r="F20" s="329" t="s">
        <v>2048</v>
      </c>
      <c r="G20" s="327">
        <v>9848083462</v>
      </c>
      <c r="H20" s="322"/>
    </row>
    <row r="21" spans="1:8" ht="19.5" customHeight="1">
      <c r="A21" s="450">
        <f>SUBTOTAL(3,$B$3:B21)</f>
        <v>19</v>
      </c>
      <c r="B21" s="326" t="s">
        <v>500</v>
      </c>
      <c r="C21" s="335">
        <v>4</v>
      </c>
      <c r="D21" s="326" t="s">
        <v>2102</v>
      </c>
      <c r="E21" s="329" t="s">
        <v>448</v>
      </c>
      <c r="F21" s="329" t="s">
        <v>2119</v>
      </c>
      <c r="G21" s="327">
        <v>9848011553</v>
      </c>
      <c r="H21" s="322"/>
    </row>
    <row r="22" spans="1:8" ht="19.5" customHeight="1">
      <c r="A22" s="450">
        <f>SUBTOTAL(3,$B$3:B22)</f>
        <v>20</v>
      </c>
      <c r="B22" s="326" t="s">
        <v>500</v>
      </c>
      <c r="C22" s="335">
        <v>4</v>
      </c>
      <c r="D22" s="326" t="s">
        <v>2104</v>
      </c>
      <c r="E22" s="329" t="s">
        <v>448</v>
      </c>
      <c r="F22" s="329" t="s">
        <v>2120</v>
      </c>
      <c r="G22" s="327">
        <v>9822415811</v>
      </c>
      <c r="H22" s="322"/>
    </row>
    <row r="23" spans="1:8" ht="19.5" customHeight="1">
      <c r="A23" s="450">
        <f>SUBTOTAL(3,$B$3:B23)</f>
        <v>21</v>
      </c>
      <c r="B23" s="326" t="s">
        <v>500</v>
      </c>
      <c r="C23" s="335">
        <v>4</v>
      </c>
      <c r="D23" s="326" t="s">
        <v>2106</v>
      </c>
      <c r="E23" s="329" t="s">
        <v>448</v>
      </c>
      <c r="F23" s="329" t="s">
        <v>2121</v>
      </c>
      <c r="G23" s="327">
        <v>9824557598</v>
      </c>
      <c r="H23" s="322"/>
    </row>
    <row r="24" spans="1:8" ht="19.5" customHeight="1">
      <c r="A24" s="450">
        <f>SUBTOTAL(3,$B$3:B24)</f>
        <v>22</v>
      </c>
      <c r="B24" s="326" t="s">
        <v>500</v>
      </c>
      <c r="C24" s="335">
        <v>4</v>
      </c>
      <c r="D24" s="326" t="s">
        <v>2108</v>
      </c>
      <c r="E24" s="329" t="s">
        <v>2110</v>
      </c>
      <c r="F24" s="329" t="s">
        <v>2122</v>
      </c>
      <c r="G24" s="327">
        <v>9848092587</v>
      </c>
      <c r="H24" s="322"/>
    </row>
    <row r="25" spans="1:8" ht="19.5" customHeight="1">
      <c r="A25" s="450">
        <f>SUBTOTAL(3,$B$3:B25)</f>
        <v>23</v>
      </c>
      <c r="B25" s="326" t="s">
        <v>500</v>
      </c>
      <c r="C25" s="335">
        <v>5</v>
      </c>
      <c r="D25" s="326" t="s">
        <v>1058</v>
      </c>
      <c r="E25" s="329" t="s">
        <v>2110</v>
      </c>
      <c r="F25" s="329" t="s">
        <v>2049</v>
      </c>
      <c r="G25" s="456">
        <v>9848254466</v>
      </c>
      <c r="H25" s="322"/>
    </row>
    <row r="26" spans="1:8" ht="19.5" customHeight="1">
      <c r="A26" s="450">
        <f>SUBTOTAL(3,$B$3:B26)</f>
        <v>24</v>
      </c>
      <c r="B26" s="326" t="s">
        <v>500</v>
      </c>
      <c r="C26" s="335">
        <v>5</v>
      </c>
      <c r="D26" s="326" t="s">
        <v>2102</v>
      </c>
      <c r="E26" s="329" t="s">
        <v>448</v>
      </c>
      <c r="F26" s="329" t="s">
        <v>2123</v>
      </c>
      <c r="G26" s="327">
        <v>9849671265</v>
      </c>
      <c r="H26" s="322"/>
    </row>
    <row r="27" spans="1:8" ht="19.5" customHeight="1">
      <c r="A27" s="450">
        <f>SUBTOTAL(3,$B$3:B27)</f>
        <v>25</v>
      </c>
      <c r="B27" s="326" t="s">
        <v>500</v>
      </c>
      <c r="C27" s="335">
        <v>5</v>
      </c>
      <c r="D27" s="326" t="s">
        <v>2104</v>
      </c>
      <c r="E27" s="329" t="s">
        <v>448</v>
      </c>
      <c r="F27" s="329" t="s">
        <v>2124</v>
      </c>
      <c r="G27" s="327">
        <v>9869700712</v>
      </c>
      <c r="H27" s="322"/>
    </row>
    <row r="28" spans="1:8" ht="19.5" customHeight="1">
      <c r="A28" s="450">
        <f>SUBTOTAL(3,$B$3:B28)</f>
        <v>26</v>
      </c>
      <c r="B28" s="326" t="s">
        <v>500</v>
      </c>
      <c r="C28" s="335">
        <v>5</v>
      </c>
      <c r="D28" s="326" t="s">
        <v>2106</v>
      </c>
      <c r="E28" s="329" t="s">
        <v>448</v>
      </c>
      <c r="F28" s="329" t="s">
        <v>2125</v>
      </c>
      <c r="G28" s="327">
        <v>9848180453</v>
      </c>
      <c r="H28" s="322"/>
    </row>
    <row r="29" spans="1:8" ht="19.5" customHeight="1">
      <c r="A29" s="450">
        <f>SUBTOTAL(3,$B$3:B29)</f>
        <v>27</v>
      </c>
      <c r="B29" s="326" t="s">
        <v>500</v>
      </c>
      <c r="C29" s="335">
        <v>5</v>
      </c>
      <c r="D29" s="326" t="s">
        <v>2108</v>
      </c>
      <c r="E29" s="329" t="s">
        <v>448</v>
      </c>
      <c r="F29" s="329" t="s">
        <v>2126</v>
      </c>
      <c r="G29" s="327">
        <v>9844705458</v>
      </c>
      <c r="H29" s="322"/>
    </row>
    <row r="30" spans="1:8" ht="19.5" customHeight="1">
      <c r="A30" s="450">
        <f>SUBTOTAL(3,$B$3:B30)</f>
        <v>28</v>
      </c>
      <c r="B30" s="326" t="s">
        <v>500</v>
      </c>
      <c r="C30" s="335">
        <v>6</v>
      </c>
      <c r="D30" s="326" t="s">
        <v>1058</v>
      </c>
      <c r="E30" s="329" t="s">
        <v>448</v>
      </c>
      <c r="F30" s="329" t="s">
        <v>2050</v>
      </c>
      <c r="G30" s="327">
        <v>9858025141</v>
      </c>
      <c r="H30" s="322"/>
    </row>
    <row r="31" spans="1:8" ht="19.5" customHeight="1">
      <c r="A31" s="450">
        <f>SUBTOTAL(3,$B$3:B31)</f>
        <v>29</v>
      </c>
      <c r="B31" s="326" t="s">
        <v>500</v>
      </c>
      <c r="C31" s="335">
        <v>6</v>
      </c>
      <c r="D31" s="326" t="s">
        <v>2102</v>
      </c>
      <c r="E31" s="329" t="s">
        <v>448</v>
      </c>
      <c r="F31" s="329" t="s">
        <v>2127</v>
      </c>
      <c r="G31" s="327">
        <v>9848219871</v>
      </c>
      <c r="H31" s="322"/>
    </row>
    <row r="32" spans="1:8" ht="19.5" customHeight="1">
      <c r="A32" s="450">
        <f>SUBTOTAL(3,$B$3:B32)</f>
        <v>30</v>
      </c>
      <c r="B32" s="326" t="s">
        <v>500</v>
      </c>
      <c r="C32" s="335">
        <v>6</v>
      </c>
      <c r="D32" s="326" t="s">
        <v>2104</v>
      </c>
      <c r="E32" s="329" t="s">
        <v>448</v>
      </c>
      <c r="F32" s="329" t="s">
        <v>2128</v>
      </c>
      <c r="G32" s="327">
        <v>9804541844</v>
      </c>
      <c r="H32" s="322"/>
    </row>
    <row r="33" spans="1:8" ht="19.5" customHeight="1">
      <c r="A33" s="450">
        <f>SUBTOTAL(3,$B$3:B33)</f>
        <v>31</v>
      </c>
      <c r="B33" s="326" t="s">
        <v>500</v>
      </c>
      <c r="C33" s="335">
        <v>6</v>
      </c>
      <c r="D33" s="326" t="s">
        <v>2106</v>
      </c>
      <c r="E33" s="329" t="s">
        <v>448</v>
      </c>
      <c r="F33" s="329" t="s">
        <v>2129</v>
      </c>
      <c r="G33" s="327">
        <v>9868016877</v>
      </c>
      <c r="H33" s="322"/>
    </row>
    <row r="34" spans="1:8" ht="19.5" customHeight="1">
      <c r="A34" s="450">
        <f>SUBTOTAL(3,$B$3:B34)</f>
        <v>32</v>
      </c>
      <c r="B34" s="326" t="s">
        <v>500</v>
      </c>
      <c r="C34" s="335">
        <v>6</v>
      </c>
      <c r="D34" s="326" t="s">
        <v>2108</v>
      </c>
      <c r="E34" s="329" t="s">
        <v>448</v>
      </c>
      <c r="F34" s="329" t="s">
        <v>2130</v>
      </c>
      <c r="G34" s="327">
        <v>9848020305</v>
      </c>
      <c r="H34" s="322"/>
    </row>
    <row r="35" spans="1:8" ht="19.5" customHeight="1">
      <c r="A35" s="450">
        <f>SUBTOTAL(3,$B$3:B35)</f>
        <v>33</v>
      </c>
      <c r="B35" s="326" t="s">
        <v>500</v>
      </c>
      <c r="C35" s="335">
        <v>7</v>
      </c>
      <c r="D35" s="326" t="s">
        <v>1058</v>
      </c>
      <c r="E35" s="329" t="s">
        <v>448</v>
      </c>
      <c r="F35" s="329" t="s">
        <v>2051</v>
      </c>
      <c r="G35" s="327">
        <v>9858025716</v>
      </c>
      <c r="H35" s="322"/>
    </row>
    <row r="36" spans="1:8" ht="19.5" customHeight="1">
      <c r="A36" s="450">
        <f>SUBTOTAL(3,$B$3:B36)</f>
        <v>34</v>
      </c>
      <c r="B36" s="326" t="s">
        <v>500</v>
      </c>
      <c r="C36" s="335">
        <v>7</v>
      </c>
      <c r="D36" s="326" t="s">
        <v>2102</v>
      </c>
      <c r="E36" s="329" t="s">
        <v>448</v>
      </c>
      <c r="F36" s="329" t="s">
        <v>2131</v>
      </c>
      <c r="G36" s="327">
        <v>9848072878</v>
      </c>
      <c r="H36" s="322"/>
    </row>
    <row r="37" spans="1:8" ht="19.5" customHeight="1">
      <c r="A37" s="450">
        <f>SUBTOTAL(3,$B$3:B37)</f>
        <v>35</v>
      </c>
      <c r="B37" s="326" t="s">
        <v>500</v>
      </c>
      <c r="C37" s="335">
        <v>7</v>
      </c>
      <c r="D37" s="326" t="s">
        <v>2104</v>
      </c>
      <c r="E37" s="329" t="s">
        <v>448</v>
      </c>
      <c r="F37" s="329" t="s">
        <v>2132</v>
      </c>
      <c r="G37" s="327" t="s">
        <v>87</v>
      </c>
      <c r="H37" s="322"/>
    </row>
    <row r="38" spans="1:8" ht="19.5" customHeight="1">
      <c r="A38" s="450">
        <f>SUBTOTAL(3,$B$3:B38)</f>
        <v>36</v>
      </c>
      <c r="B38" s="326" t="s">
        <v>500</v>
      </c>
      <c r="C38" s="335">
        <v>7</v>
      </c>
      <c r="D38" s="326" t="s">
        <v>2106</v>
      </c>
      <c r="E38" s="329" t="s">
        <v>448</v>
      </c>
      <c r="F38" s="329" t="s">
        <v>2133</v>
      </c>
      <c r="G38" s="327" t="s">
        <v>87</v>
      </c>
      <c r="H38" s="322"/>
    </row>
    <row r="39" spans="1:8" ht="19.5" customHeight="1">
      <c r="A39" s="450">
        <f>SUBTOTAL(3,$B$3:B39)</f>
        <v>37</v>
      </c>
      <c r="B39" s="326" t="s">
        <v>500</v>
      </c>
      <c r="C39" s="335">
        <v>7</v>
      </c>
      <c r="D39" s="326" t="s">
        <v>2108</v>
      </c>
      <c r="E39" s="329" t="s">
        <v>448</v>
      </c>
      <c r="F39" s="329" t="s">
        <v>2134</v>
      </c>
      <c r="G39" s="327">
        <v>9858086027</v>
      </c>
      <c r="H39" s="322"/>
    </row>
    <row r="40" spans="1:8" ht="19.5" customHeight="1">
      <c r="A40" s="450">
        <f>SUBTOTAL(3,$B$3:B40)</f>
        <v>38</v>
      </c>
      <c r="B40" s="326" t="s">
        <v>500</v>
      </c>
      <c r="C40" s="335">
        <v>8</v>
      </c>
      <c r="D40" s="326" t="s">
        <v>1058</v>
      </c>
      <c r="E40" s="329" t="s">
        <v>2135</v>
      </c>
      <c r="F40" s="329" t="s">
        <v>2136</v>
      </c>
      <c r="G40" s="344">
        <v>9858047666</v>
      </c>
      <c r="H40" s="322"/>
    </row>
    <row r="41" spans="1:8" ht="19.5" customHeight="1">
      <c r="A41" s="450">
        <f>SUBTOTAL(3,$B$3:B41)</f>
        <v>39</v>
      </c>
      <c r="B41" s="326" t="s">
        <v>500</v>
      </c>
      <c r="C41" s="335">
        <v>8</v>
      </c>
      <c r="D41" s="326" t="s">
        <v>2102</v>
      </c>
      <c r="E41" s="329" t="s">
        <v>2135</v>
      </c>
      <c r="F41" s="329" t="s">
        <v>2137</v>
      </c>
      <c r="G41" s="327">
        <v>9816653309</v>
      </c>
      <c r="H41" s="322"/>
    </row>
    <row r="42" spans="1:8" ht="19.5" customHeight="1">
      <c r="A42" s="450">
        <f>SUBTOTAL(3,$B$3:B42)</f>
        <v>40</v>
      </c>
      <c r="B42" s="326" t="s">
        <v>500</v>
      </c>
      <c r="C42" s="335">
        <v>8</v>
      </c>
      <c r="D42" s="326" t="s">
        <v>2104</v>
      </c>
      <c r="E42" s="329" t="s">
        <v>2135</v>
      </c>
      <c r="F42" s="329" t="s">
        <v>2138</v>
      </c>
      <c r="G42" s="327">
        <v>9814537221</v>
      </c>
      <c r="H42" s="322"/>
    </row>
    <row r="43" spans="1:8" ht="19.5" customHeight="1">
      <c r="A43" s="450">
        <f>SUBTOTAL(3,$B$3:B43)</f>
        <v>41</v>
      </c>
      <c r="B43" s="326" t="s">
        <v>500</v>
      </c>
      <c r="C43" s="335">
        <v>8</v>
      </c>
      <c r="D43" s="326" t="s">
        <v>2106</v>
      </c>
      <c r="E43" s="329" t="s">
        <v>2135</v>
      </c>
      <c r="F43" s="329" t="s">
        <v>2139</v>
      </c>
      <c r="G43" s="327">
        <v>9802569142</v>
      </c>
      <c r="H43" s="322"/>
    </row>
    <row r="44" spans="1:8" ht="19.5" customHeight="1">
      <c r="A44" s="450">
        <f>SUBTOTAL(3,$B$3:B44)</f>
        <v>42</v>
      </c>
      <c r="B44" s="326" t="s">
        <v>500</v>
      </c>
      <c r="C44" s="335">
        <v>8</v>
      </c>
      <c r="D44" s="326" t="s">
        <v>2108</v>
      </c>
      <c r="E44" s="329" t="s">
        <v>2135</v>
      </c>
      <c r="F44" s="329" t="s">
        <v>2140</v>
      </c>
      <c r="G44" s="327" t="s">
        <v>87</v>
      </c>
      <c r="H44" s="322"/>
    </row>
    <row r="45" spans="1:8" ht="19.5" customHeight="1">
      <c r="A45" s="450">
        <f>SUBTOTAL(3,$B$3:B45)</f>
        <v>43</v>
      </c>
      <c r="B45" s="326" t="s">
        <v>500</v>
      </c>
      <c r="C45" s="335">
        <v>9</v>
      </c>
      <c r="D45" s="326" t="s">
        <v>1058</v>
      </c>
      <c r="E45" s="329" t="s">
        <v>2135</v>
      </c>
      <c r="F45" s="329" t="s">
        <v>2141</v>
      </c>
      <c r="G45" s="327">
        <v>9858031333</v>
      </c>
      <c r="H45" s="322"/>
    </row>
    <row r="46" spans="1:8" ht="19.5" customHeight="1">
      <c r="A46" s="450">
        <f>SUBTOTAL(3,$B$3:B46)</f>
        <v>44</v>
      </c>
      <c r="B46" s="326" t="s">
        <v>500</v>
      </c>
      <c r="C46" s="335">
        <v>9</v>
      </c>
      <c r="D46" s="326" t="s">
        <v>2102</v>
      </c>
      <c r="E46" s="329" t="s">
        <v>2135</v>
      </c>
      <c r="F46" s="329" t="s">
        <v>2142</v>
      </c>
      <c r="G46" s="327">
        <v>9847961941</v>
      </c>
      <c r="H46" s="322"/>
    </row>
    <row r="47" spans="1:8" ht="19.5" customHeight="1">
      <c r="A47" s="450">
        <f>SUBTOTAL(3,$B$3:B47)</f>
        <v>45</v>
      </c>
      <c r="B47" s="326" t="s">
        <v>500</v>
      </c>
      <c r="C47" s="335">
        <v>9</v>
      </c>
      <c r="D47" s="326" t="s">
        <v>2104</v>
      </c>
      <c r="E47" s="329" t="s">
        <v>2135</v>
      </c>
      <c r="F47" s="329" t="s">
        <v>2143</v>
      </c>
      <c r="G47" s="327">
        <v>9868394395</v>
      </c>
      <c r="H47" s="322"/>
    </row>
    <row r="48" spans="1:8" ht="19.5" customHeight="1">
      <c r="A48" s="450">
        <f>SUBTOTAL(3,$B$3:B48)</f>
        <v>46</v>
      </c>
      <c r="B48" s="326" t="s">
        <v>500</v>
      </c>
      <c r="C48" s="335">
        <v>9</v>
      </c>
      <c r="D48" s="326" t="s">
        <v>2106</v>
      </c>
      <c r="E48" s="329" t="s">
        <v>2135</v>
      </c>
      <c r="F48" s="329" t="s">
        <v>2144</v>
      </c>
      <c r="G48" s="327">
        <v>9842707265</v>
      </c>
      <c r="H48" s="322"/>
    </row>
    <row r="49" spans="1:8" ht="19.5" customHeight="1">
      <c r="A49" s="450">
        <f>SUBTOTAL(3,$B$3:B49)</f>
        <v>47</v>
      </c>
      <c r="B49" s="326" t="s">
        <v>500</v>
      </c>
      <c r="C49" s="335">
        <v>9</v>
      </c>
      <c r="D49" s="326" t="s">
        <v>2108</v>
      </c>
      <c r="E49" s="329" t="s">
        <v>2135</v>
      </c>
      <c r="F49" s="329" t="s">
        <v>2145</v>
      </c>
      <c r="G49" s="327">
        <v>9869545001</v>
      </c>
      <c r="H49" s="322"/>
    </row>
    <row r="50" spans="1:8" ht="19.5" customHeight="1">
      <c r="A50" s="450">
        <f>SUBTOTAL(3,$B$3:B50)</f>
        <v>48</v>
      </c>
      <c r="B50" s="326" t="s">
        <v>500</v>
      </c>
      <c r="C50" s="335">
        <v>10</v>
      </c>
      <c r="D50" s="326" t="s">
        <v>1058</v>
      </c>
      <c r="E50" s="329" t="s">
        <v>2146</v>
      </c>
      <c r="F50" s="329" t="s">
        <v>2147</v>
      </c>
      <c r="G50" s="457" t="s">
        <v>2982</v>
      </c>
      <c r="H50" s="322"/>
    </row>
    <row r="51" spans="1:8" ht="19.5" customHeight="1">
      <c r="A51" s="450">
        <f>SUBTOTAL(3,$B$3:B51)</f>
        <v>49</v>
      </c>
      <c r="B51" s="326" t="s">
        <v>500</v>
      </c>
      <c r="C51" s="335">
        <v>10</v>
      </c>
      <c r="D51" s="326" t="s">
        <v>2102</v>
      </c>
      <c r="E51" s="329" t="s">
        <v>2146</v>
      </c>
      <c r="F51" s="329" t="s">
        <v>2148</v>
      </c>
      <c r="G51" s="87" t="s">
        <v>2969</v>
      </c>
      <c r="H51" s="322"/>
    </row>
    <row r="52" spans="1:8" ht="19.5" customHeight="1">
      <c r="A52" s="450">
        <f>SUBTOTAL(3,$B$3:B52)</f>
        <v>50</v>
      </c>
      <c r="B52" s="326" t="s">
        <v>500</v>
      </c>
      <c r="C52" s="335">
        <v>10</v>
      </c>
      <c r="D52" s="326" t="s">
        <v>2104</v>
      </c>
      <c r="E52" s="329" t="s">
        <v>2146</v>
      </c>
      <c r="F52" s="329" t="s">
        <v>2149</v>
      </c>
      <c r="G52" s="399" t="s">
        <v>2970</v>
      </c>
      <c r="H52" s="322"/>
    </row>
    <row r="53" spans="1:8" ht="19.5" customHeight="1">
      <c r="A53" s="450">
        <f>SUBTOTAL(3,$B$3:B53)</f>
        <v>51</v>
      </c>
      <c r="B53" s="326" t="s">
        <v>500</v>
      </c>
      <c r="C53" s="335">
        <v>10</v>
      </c>
      <c r="D53" s="326" t="s">
        <v>2106</v>
      </c>
      <c r="E53" s="329" t="s">
        <v>448</v>
      </c>
      <c r="F53" s="329" t="s">
        <v>2150</v>
      </c>
      <c r="G53" s="327">
        <v>9814552618</v>
      </c>
      <c r="H53" s="322"/>
    </row>
    <row r="54" spans="1:8" ht="19.5" customHeight="1">
      <c r="A54" s="450">
        <f>SUBTOTAL(3,$B$3:B54)</f>
        <v>52</v>
      </c>
      <c r="B54" s="326" t="s">
        <v>500</v>
      </c>
      <c r="C54" s="335">
        <v>10</v>
      </c>
      <c r="D54" s="326" t="s">
        <v>2108</v>
      </c>
      <c r="E54" s="329" t="s">
        <v>2146</v>
      </c>
      <c r="F54" s="329" t="s">
        <v>2151</v>
      </c>
      <c r="G54" s="327" t="s">
        <v>87</v>
      </c>
      <c r="H54" s="322"/>
    </row>
    <row r="55" spans="1:8" ht="19.5" customHeight="1">
      <c r="A55" s="450">
        <f>SUBTOTAL(3,$B$3:B55)</f>
        <v>53</v>
      </c>
      <c r="B55" s="326" t="s">
        <v>500</v>
      </c>
      <c r="C55" s="335">
        <v>11</v>
      </c>
      <c r="D55" s="326" t="s">
        <v>1058</v>
      </c>
      <c r="E55" s="329" t="s">
        <v>2152</v>
      </c>
      <c r="F55" s="329" t="s">
        <v>2153</v>
      </c>
      <c r="G55" s="327">
        <v>9822479700</v>
      </c>
      <c r="H55" s="322"/>
    </row>
    <row r="56" spans="1:8" ht="19.5" customHeight="1">
      <c r="A56" s="450">
        <f>SUBTOTAL(3,$B$3:B56)</f>
        <v>54</v>
      </c>
      <c r="B56" s="326" t="s">
        <v>500</v>
      </c>
      <c r="C56" s="335">
        <v>11</v>
      </c>
      <c r="D56" s="326" t="s">
        <v>2102</v>
      </c>
      <c r="E56" s="329" t="s">
        <v>2152</v>
      </c>
      <c r="F56" s="329" t="s">
        <v>2154</v>
      </c>
      <c r="G56" s="327" t="s">
        <v>87</v>
      </c>
      <c r="H56" s="322"/>
    </row>
    <row r="57" spans="1:8" ht="19.5" customHeight="1">
      <c r="A57" s="450">
        <f>SUBTOTAL(3,$B$3:B57)</f>
        <v>55</v>
      </c>
      <c r="B57" s="326" t="s">
        <v>500</v>
      </c>
      <c r="C57" s="335">
        <v>11</v>
      </c>
      <c r="D57" s="326" t="s">
        <v>2104</v>
      </c>
      <c r="E57" s="329" t="s">
        <v>2152</v>
      </c>
      <c r="F57" s="329" t="s">
        <v>2155</v>
      </c>
      <c r="G57" s="327" t="s">
        <v>87</v>
      </c>
      <c r="H57" s="322"/>
    </row>
    <row r="58" spans="1:8" ht="19.5" customHeight="1">
      <c r="A58" s="450">
        <f>SUBTOTAL(3,$B$3:B58)</f>
        <v>56</v>
      </c>
      <c r="B58" s="326" t="s">
        <v>500</v>
      </c>
      <c r="C58" s="335">
        <v>11</v>
      </c>
      <c r="D58" s="326" t="s">
        <v>2106</v>
      </c>
      <c r="E58" s="329" t="s">
        <v>2152</v>
      </c>
      <c r="F58" s="329" t="s">
        <v>2156</v>
      </c>
      <c r="G58" s="327">
        <v>9803893531</v>
      </c>
      <c r="H58" s="322"/>
    </row>
    <row r="59" spans="1:8" ht="19.5" customHeight="1">
      <c r="A59" s="450">
        <f>SUBTOTAL(3,$B$3:B59)</f>
        <v>57</v>
      </c>
      <c r="B59" s="326" t="s">
        <v>500</v>
      </c>
      <c r="C59" s="335">
        <v>11</v>
      </c>
      <c r="D59" s="326" t="s">
        <v>2108</v>
      </c>
      <c r="E59" s="329" t="s">
        <v>2152</v>
      </c>
      <c r="F59" s="329" t="s">
        <v>2157</v>
      </c>
      <c r="G59" s="327">
        <v>9829655377</v>
      </c>
      <c r="H59" s="322"/>
    </row>
    <row r="60" spans="1:8" ht="19.5" customHeight="1">
      <c r="A60" s="450">
        <f>SUBTOTAL(3,$B$3:B60)</f>
        <v>58</v>
      </c>
      <c r="B60" s="326" t="s">
        <v>500</v>
      </c>
      <c r="C60" s="335">
        <v>12</v>
      </c>
      <c r="D60" s="326" t="s">
        <v>1058</v>
      </c>
      <c r="E60" s="329" t="s">
        <v>2135</v>
      </c>
      <c r="F60" s="327" t="s">
        <v>2052</v>
      </c>
      <c r="G60" s="327">
        <v>9869968803</v>
      </c>
      <c r="H60" s="322"/>
    </row>
    <row r="61" spans="1:8" ht="19.5" customHeight="1">
      <c r="A61" s="450">
        <f>SUBTOTAL(3,$B$3:B61)</f>
        <v>59</v>
      </c>
      <c r="B61" s="326" t="s">
        <v>500</v>
      </c>
      <c r="C61" s="335">
        <v>12</v>
      </c>
      <c r="D61" s="326" t="s">
        <v>2102</v>
      </c>
      <c r="E61" s="329" t="s">
        <v>2135</v>
      </c>
      <c r="F61" s="329" t="s">
        <v>2158</v>
      </c>
      <c r="G61" s="327" t="s">
        <v>87</v>
      </c>
      <c r="H61" s="322"/>
    </row>
    <row r="62" spans="1:8" ht="19.5" customHeight="1">
      <c r="A62" s="450">
        <f>SUBTOTAL(3,$B$3:B62)</f>
        <v>60</v>
      </c>
      <c r="B62" s="326" t="s">
        <v>500</v>
      </c>
      <c r="C62" s="335">
        <v>12</v>
      </c>
      <c r="D62" s="326" t="s">
        <v>2104</v>
      </c>
      <c r="E62" s="329" t="s">
        <v>2135</v>
      </c>
      <c r="F62" s="329" t="s">
        <v>2159</v>
      </c>
      <c r="G62" s="327">
        <v>9864968749</v>
      </c>
      <c r="H62" s="322"/>
    </row>
    <row r="63" spans="1:8" ht="19.5" customHeight="1">
      <c r="A63" s="450">
        <f>SUBTOTAL(3,$B$3:B63)</f>
        <v>61</v>
      </c>
      <c r="B63" s="326" t="s">
        <v>500</v>
      </c>
      <c r="C63" s="335">
        <v>12</v>
      </c>
      <c r="D63" s="326" t="s">
        <v>2106</v>
      </c>
      <c r="E63" s="329" t="s">
        <v>448</v>
      </c>
      <c r="F63" s="329" t="s">
        <v>2160</v>
      </c>
      <c r="G63" s="327" t="s">
        <v>87</v>
      </c>
      <c r="H63" s="322"/>
    </row>
    <row r="64" spans="1:8" ht="20.25" customHeight="1">
      <c r="A64" s="450">
        <f>SUBTOTAL(3,$B$3:B64)</f>
        <v>62</v>
      </c>
      <c r="B64" s="326" t="s">
        <v>500</v>
      </c>
      <c r="C64" s="335">
        <v>12</v>
      </c>
      <c r="D64" s="326" t="s">
        <v>2108</v>
      </c>
      <c r="E64" s="329" t="s">
        <v>448</v>
      </c>
      <c r="F64" s="329" t="s">
        <v>2161</v>
      </c>
      <c r="G64" s="327" t="s">
        <v>87</v>
      </c>
      <c r="H64" s="322"/>
    </row>
    <row r="65" spans="1:8" ht="19.5" customHeight="1">
      <c r="A65" s="450">
        <f>SUBTOTAL(3,$B$3:B65)</f>
        <v>63</v>
      </c>
      <c r="B65" s="326" t="s">
        <v>505</v>
      </c>
      <c r="C65" s="321"/>
      <c r="D65" s="326" t="s">
        <v>2162</v>
      </c>
      <c r="E65" s="329" t="s">
        <v>448</v>
      </c>
      <c r="F65" s="329" t="s">
        <v>2163</v>
      </c>
      <c r="G65" s="327">
        <v>9858038111</v>
      </c>
      <c r="H65" s="322"/>
    </row>
    <row r="66" spans="1:8" ht="19.5" customHeight="1">
      <c r="A66" s="450">
        <f>SUBTOTAL(3,$B$3:B66)</f>
        <v>64</v>
      </c>
      <c r="B66" s="326" t="s">
        <v>505</v>
      </c>
      <c r="C66" s="322"/>
      <c r="D66" s="326" t="s">
        <v>2164</v>
      </c>
      <c r="E66" s="329" t="s">
        <v>448</v>
      </c>
      <c r="F66" s="329" t="s">
        <v>2036</v>
      </c>
      <c r="G66" s="327" t="s">
        <v>2934</v>
      </c>
      <c r="H66" s="322"/>
    </row>
    <row r="67" spans="1:8" ht="19.5" customHeight="1">
      <c r="A67" s="450">
        <f>SUBTOTAL(3,$B$3:B67)</f>
        <v>65</v>
      </c>
      <c r="B67" s="326" t="s">
        <v>505</v>
      </c>
      <c r="C67" s="335">
        <v>1</v>
      </c>
      <c r="D67" s="326" t="s">
        <v>1058</v>
      </c>
      <c r="E67" s="329" t="s">
        <v>448</v>
      </c>
      <c r="F67" s="329" t="s">
        <v>2040</v>
      </c>
      <c r="G67" s="327">
        <v>9848271592</v>
      </c>
      <c r="H67" s="322"/>
    </row>
    <row r="68" spans="1:8" ht="19.5" customHeight="1">
      <c r="A68" s="450">
        <f>SUBTOTAL(3,$B$3:B68)</f>
        <v>66</v>
      </c>
      <c r="B68" s="326" t="s">
        <v>505</v>
      </c>
      <c r="C68" s="335">
        <v>1</v>
      </c>
      <c r="D68" s="326" t="s">
        <v>2102</v>
      </c>
      <c r="E68" s="329" t="s">
        <v>448</v>
      </c>
      <c r="F68" s="329" t="s">
        <v>2165</v>
      </c>
      <c r="G68" s="327">
        <v>9843166290</v>
      </c>
      <c r="H68" s="322"/>
    </row>
    <row r="69" spans="1:8" ht="19.5" customHeight="1">
      <c r="A69" s="450">
        <f>SUBTOTAL(3,$B$3:B69)</f>
        <v>67</v>
      </c>
      <c r="B69" s="326" t="s">
        <v>505</v>
      </c>
      <c r="C69" s="335">
        <v>1</v>
      </c>
      <c r="D69" s="326" t="s">
        <v>2104</v>
      </c>
      <c r="E69" s="329" t="s">
        <v>448</v>
      </c>
      <c r="F69" s="329" t="s">
        <v>2166</v>
      </c>
      <c r="G69" s="327">
        <v>9848154562</v>
      </c>
      <c r="H69" s="322"/>
    </row>
    <row r="70" spans="1:8" ht="19.5" customHeight="1">
      <c r="A70" s="450">
        <f>SUBTOTAL(3,$B$3:B70)</f>
        <v>68</v>
      </c>
      <c r="B70" s="326" t="s">
        <v>505</v>
      </c>
      <c r="C70" s="335">
        <v>1</v>
      </c>
      <c r="D70" s="326" t="s">
        <v>2106</v>
      </c>
      <c r="E70" s="329" t="s">
        <v>448</v>
      </c>
      <c r="F70" s="329" t="s">
        <v>2167</v>
      </c>
      <c r="G70" s="327">
        <v>9858026538</v>
      </c>
      <c r="H70" s="322"/>
    </row>
    <row r="71" spans="1:8" ht="19.5" customHeight="1">
      <c r="A71" s="450">
        <f>SUBTOTAL(3,$B$3:B71)</f>
        <v>69</v>
      </c>
      <c r="B71" s="326" t="s">
        <v>505</v>
      </c>
      <c r="C71" s="335">
        <v>1</v>
      </c>
      <c r="D71" s="326" t="s">
        <v>2108</v>
      </c>
      <c r="E71" s="329" t="s">
        <v>448</v>
      </c>
      <c r="F71" s="329" t="s">
        <v>2168</v>
      </c>
      <c r="G71" s="327">
        <v>9865562013</v>
      </c>
      <c r="H71" s="322"/>
    </row>
    <row r="72" spans="1:8" ht="19.5" customHeight="1">
      <c r="A72" s="450">
        <f>SUBTOTAL(3,$B$3:B72)</f>
        <v>70</v>
      </c>
      <c r="B72" s="326" t="s">
        <v>505</v>
      </c>
      <c r="C72" s="335">
        <v>2</v>
      </c>
      <c r="D72" s="326" t="s">
        <v>1058</v>
      </c>
      <c r="E72" s="329" t="s">
        <v>448</v>
      </c>
      <c r="F72" s="329" t="s">
        <v>2169</v>
      </c>
      <c r="G72" s="327">
        <v>9858038118</v>
      </c>
      <c r="H72" s="322"/>
    </row>
    <row r="73" spans="1:8" ht="19.5" customHeight="1">
      <c r="A73" s="450">
        <f>SUBTOTAL(3,$B$3:B73)</f>
        <v>71</v>
      </c>
      <c r="B73" s="326" t="s">
        <v>505</v>
      </c>
      <c r="C73" s="335">
        <v>2</v>
      </c>
      <c r="D73" s="326" t="s">
        <v>2102</v>
      </c>
      <c r="E73" s="329" t="s">
        <v>2135</v>
      </c>
      <c r="F73" s="329" t="s">
        <v>2170</v>
      </c>
      <c r="G73" s="327">
        <v>9844837211</v>
      </c>
      <c r="H73" s="322"/>
    </row>
    <row r="74" spans="1:8" ht="19.5" customHeight="1">
      <c r="A74" s="450">
        <f>SUBTOTAL(3,$B$3:B74)</f>
        <v>72</v>
      </c>
      <c r="B74" s="326" t="s">
        <v>505</v>
      </c>
      <c r="C74" s="335">
        <v>2</v>
      </c>
      <c r="D74" s="326" t="s">
        <v>2104</v>
      </c>
      <c r="E74" s="329" t="s">
        <v>2135</v>
      </c>
      <c r="F74" s="329" t="s">
        <v>2171</v>
      </c>
      <c r="G74" s="327">
        <v>9812451880</v>
      </c>
      <c r="H74" s="322"/>
    </row>
    <row r="75" spans="1:8" ht="19.5" customHeight="1">
      <c r="A75" s="450">
        <f>SUBTOTAL(3,$B$3:B75)</f>
        <v>73</v>
      </c>
      <c r="B75" s="326" t="s">
        <v>505</v>
      </c>
      <c r="C75" s="335">
        <v>2</v>
      </c>
      <c r="D75" s="326" t="s">
        <v>2106</v>
      </c>
      <c r="E75" s="329" t="s">
        <v>2135</v>
      </c>
      <c r="F75" s="329" t="s">
        <v>2172</v>
      </c>
      <c r="G75" s="327">
        <v>9866813297</v>
      </c>
      <c r="H75" s="322"/>
    </row>
    <row r="76" spans="1:8" ht="19.5" customHeight="1">
      <c r="A76" s="450">
        <f>SUBTOTAL(3,$B$3:B76)</f>
        <v>74</v>
      </c>
      <c r="B76" s="326" t="s">
        <v>505</v>
      </c>
      <c r="C76" s="335">
        <v>2</v>
      </c>
      <c r="D76" s="326" t="s">
        <v>2108</v>
      </c>
      <c r="E76" s="329" t="s">
        <v>2135</v>
      </c>
      <c r="F76" s="329" t="s">
        <v>2173</v>
      </c>
      <c r="G76" s="327">
        <v>9815541828</v>
      </c>
      <c r="H76" s="322"/>
    </row>
    <row r="77" spans="1:8" ht="19.5" customHeight="1">
      <c r="A77" s="450">
        <f>SUBTOTAL(3,$B$3:B77)</f>
        <v>75</v>
      </c>
      <c r="B77" s="326" t="s">
        <v>505</v>
      </c>
      <c r="C77" s="335">
        <v>3</v>
      </c>
      <c r="D77" s="326" t="s">
        <v>1058</v>
      </c>
      <c r="E77" s="329" t="s">
        <v>448</v>
      </c>
      <c r="F77" s="329" t="s">
        <v>394</v>
      </c>
      <c r="G77" s="327">
        <v>9848031873</v>
      </c>
      <c r="H77" s="322"/>
    </row>
    <row r="78" spans="1:8" ht="19.5" customHeight="1">
      <c r="A78" s="450">
        <f>SUBTOTAL(3,$B$3:B78)</f>
        <v>76</v>
      </c>
      <c r="B78" s="326" t="s">
        <v>505</v>
      </c>
      <c r="C78" s="335">
        <v>3</v>
      </c>
      <c r="D78" s="326" t="s">
        <v>2102</v>
      </c>
      <c r="E78" s="329" t="s">
        <v>448</v>
      </c>
      <c r="F78" s="329" t="s">
        <v>2174</v>
      </c>
      <c r="G78" s="327">
        <v>9804574265</v>
      </c>
      <c r="H78" s="322"/>
    </row>
    <row r="79" spans="1:8" ht="19.5" customHeight="1">
      <c r="A79" s="450">
        <f>SUBTOTAL(3,$B$3:B79)</f>
        <v>77</v>
      </c>
      <c r="B79" s="326" t="s">
        <v>505</v>
      </c>
      <c r="C79" s="335">
        <v>3</v>
      </c>
      <c r="D79" s="326" t="s">
        <v>2104</v>
      </c>
      <c r="E79" s="329" t="s">
        <v>448</v>
      </c>
      <c r="F79" s="329" t="s">
        <v>2175</v>
      </c>
      <c r="G79" s="327">
        <v>9742943519</v>
      </c>
      <c r="H79" s="322"/>
    </row>
    <row r="80" spans="1:8" ht="19.5" customHeight="1">
      <c r="A80" s="450">
        <f>SUBTOTAL(3,$B$3:B80)</f>
        <v>78</v>
      </c>
      <c r="B80" s="326" t="s">
        <v>505</v>
      </c>
      <c r="C80" s="335">
        <v>3</v>
      </c>
      <c r="D80" s="326" t="s">
        <v>2106</v>
      </c>
      <c r="E80" s="329" t="s">
        <v>448</v>
      </c>
      <c r="F80" s="329" t="s">
        <v>2176</v>
      </c>
      <c r="G80" s="327">
        <v>9848016074</v>
      </c>
      <c r="H80" s="322"/>
    </row>
    <row r="81" spans="1:8" ht="19.5" customHeight="1">
      <c r="A81" s="450">
        <f>SUBTOTAL(3,$B$3:B81)</f>
        <v>79</v>
      </c>
      <c r="B81" s="326" t="s">
        <v>505</v>
      </c>
      <c r="C81" s="335">
        <v>3</v>
      </c>
      <c r="D81" s="326" t="s">
        <v>2108</v>
      </c>
      <c r="E81" s="329" t="s">
        <v>448</v>
      </c>
      <c r="F81" s="329" t="s">
        <v>2177</v>
      </c>
      <c r="G81" s="327">
        <v>9848089144</v>
      </c>
      <c r="H81" s="322"/>
    </row>
    <row r="82" spans="1:8" ht="19.5" customHeight="1">
      <c r="A82" s="450">
        <f>SUBTOTAL(3,$B$3:B82)</f>
        <v>80</v>
      </c>
      <c r="B82" s="326" t="s">
        <v>505</v>
      </c>
      <c r="C82" s="335">
        <v>4</v>
      </c>
      <c r="D82" s="326" t="s">
        <v>1058</v>
      </c>
      <c r="E82" s="329" t="s">
        <v>448</v>
      </c>
      <c r="F82" s="329" t="s">
        <v>2038</v>
      </c>
      <c r="G82" s="327">
        <v>9858025181</v>
      </c>
      <c r="H82" s="322"/>
    </row>
    <row r="83" spans="1:8" ht="19.5" customHeight="1">
      <c r="A83" s="450">
        <f>SUBTOTAL(3,$B$3:B83)</f>
        <v>81</v>
      </c>
      <c r="B83" s="326" t="s">
        <v>505</v>
      </c>
      <c r="C83" s="335">
        <v>4</v>
      </c>
      <c r="D83" s="326" t="s">
        <v>2102</v>
      </c>
      <c r="E83" s="329" t="s">
        <v>448</v>
      </c>
      <c r="F83" s="329" t="s">
        <v>2178</v>
      </c>
      <c r="G83" s="327">
        <v>9865838125</v>
      </c>
      <c r="H83" s="322"/>
    </row>
    <row r="84" spans="1:8" ht="19.5" customHeight="1">
      <c r="A84" s="450">
        <f>SUBTOTAL(3,$B$3:B84)</f>
        <v>82</v>
      </c>
      <c r="B84" s="326" t="s">
        <v>505</v>
      </c>
      <c r="C84" s="335">
        <v>4</v>
      </c>
      <c r="D84" s="326" t="s">
        <v>2104</v>
      </c>
      <c r="E84" s="329" t="s">
        <v>448</v>
      </c>
      <c r="F84" s="329" t="s">
        <v>2179</v>
      </c>
      <c r="G84" s="327">
        <v>9741736575</v>
      </c>
      <c r="H84" s="322"/>
    </row>
    <row r="85" spans="1:8" ht="19.5" customHeight="1">
      <c r="A85" s="450">
        <f>SUBTOTAL(3,$B$3:B85)</f>
        <v>83</v>
      </c>
      <c r="B85" s="326" t="s">
        <v>505</v>
      </c>
      <c r="C85" s="335">
        <v>4</v>
      </c>
      <c r="D85" s="326" t="s">
        <v>2106</v>
      </c>
      <c r="E85" s="329" t="s">
        <v>448</v>
      </c>
      <c r="F85" s="329" t="s">
        <v>2180</v>
      </c>
      <c r="G85" s="327">
        <v>9746541984</v>
      </c>
      <c r="H85" s="322"/>
    </row>
    <row r="86" spans="1:8" ht="19.5" customHeight="1">
      <c r="A86" s="450">
        <f>SUBTOTAL(3,$B$3:B86)</f>
        <v>84</v>
      </c>
      <c r="B86" s="326" t="s">
        <v>505</v>
      </c>
      <c r="C86" s="335">
        <v>4</v>
      </c>
      <c r="D86" s="326" t="s">
        <v>2108</v>
      </c>
      <c r="E86" s="329" t="s">
        <v>2135</v>
      </c>
      <c r="F86" s="329" t="s">
        <v>2181</v>
      </c>
      <c r="G86" s="327">
        <v>9858077196</v>
      </c>
      <c r="H86" s="322"/>
    </row>
    <row r="87" spans="1:8" ht="19.5" customHeight="1">
      <c r="A87" s="450">
        <f>SUBTOTAL(3,$B$3:B87)</f>
        <v>85</v>
      </c>
      <c r="B87" s="326" t="s">
        <v>505</v>
      </c>
      <c r="C87" s="335">
        <v>5</v>
      </c>
      <c r="D87" s="326" t="s">
        <v>1058</v>
      </c>
      <c r="E87" s="329" t="s">
        <v>448</v>
      </c>
      <c r="F87" s="329" t="s">
        <v>2039</v>
      </c>
      <c r="G87" s="327">
        <v>9858022166</v>
      </c>
      <c r="H87" s="322"/>
    </row>
    <row r="88" spans="1:8" ht="19.5" customHeight="1">
      <c r="A88" s="450">
        <f>SUBTOTAL(3,$B$3:B88)</f>
        <v>86</v>
      </c>
      <c r="B88" s="326" t="s">
        <v>505</v>
      </c>
      <c r="C88" s="335">
        <v>5</v>
      </c>
      <c r="D88" s="326" t="s">
        <v>2102</v>
      </c>
      <c r="E88" s="329" t="s">
        <v>448</v>
      </c>
      <c r="F88" s="329" t="s">
        <v>2182</v>
      </c>
      <c r="G88" s="327">
        <v>9842955938</v>
      </c>
      <c r="H88" s="322"/>
    </row>
    <row r="89" spans="1:8" ht="19.5" customHeight="1">
      <c r="A89" s="450">
        <f>SUBTOTAL(3,$B$3:B89)</f>
        <v>87</v>
      </c>
      <c r="B89" s="326" t="s">
        <v>505</v>
      </c>
      <c r="C89" s="335">
        <v>5</v>
      </c>
      <c r="D89" s="326" t="s">
        <v>2104</v>
      </c>
      <c r="E89" s="329" t="s">
        <v>448</v>
      </c>
      <c r="F89" s="329" t="s">
        <v>2183</v>
      </c>
      <c r="G89" s="327">
        <v>9812454531</v>
      </c>
      <c r="H89" s="322"/>
    </row>
    <row r="90" spans="1:8" ht="19.5" customHeight="1">
      <c r="A90" s="450">
        <f>SUBTOTAL(3,$B$3:B90)</f>
        <v>88</v>
      </c>
      <c r="B90" s="326" t="s">
        <v>505</v>
      </c>
      <c r="C90" s="335">
        <v>5</v>
      </c>
      <c r="D90" s="326" t="s">
        <v>2106</v>
      </c>
      <c r="E90" s="329" t="s">
        <v>448</v>
      </c>
      <c r="F90" s="329" t="s">
        <v>2184</v>
      </c>
      <c r="G90" s="327">
        <v>9858035535</v>
      </c>
      <c r="H90" s="322"/>
    </row>
    <row r="91" spans="1:8" ht="19.5" customHeight="1">
      <c r="A91" s="450">
        <f>SUBTOTAL(3,$B$3:B91)</f>
        <v>89</v>
      </c>
      <c r="B91" s="326" t="s">
        <v>505</v>
      </c>
      <c r="C91" s="335">
        <v>5</v>
      </c>
      <c r="D91" s="326" t="s">
        <v>2108</v>
      </c>
      <c r="E91" s="329" t="s">
        <v>448</v>
      </c>
      <c r="F91" s="329" t="s">
        <v>2185</v>
      </c>
      <c r="G91" s="327">
        <v>9843519345</v>
      </c>
      <c r="H91" s="322"/>
    </row>
    <row r="92" spans="1:8" ht="19.5" customHeight="1">
      <c r="A92" s="450">
        <f>SUBTOTAL(3,$B$3:B92)</f>
        <v>90</v>
      </c>
      <c r="B92" s="326" t="s">
        <v>505</v>
      </c>
      <c r="C92" s="335">
        <v>6</v>
      </c>
      <c r="D92" s="326" t="s">
        <v>1058</v>
      </c>
      <c r="E92" s="329" t="s">
        <v>448</v>
      </c>
      <c r="F92" s="329" t="s">
        <v>2037</v>
      </c>
      <c r="G92" s="327">
        <v>9858027115</v>
      </c>
      <c r="H92" s="322"/>
    </row>
    <row r="93" spans="1:8" ht="19.5" customHeight="1">
      <c r="A93" s="450">
        <f>SUBTOTAL(3,$B$3:B93)</f>
        <v>91</v>
      </c>
      <c r="B93" s="326" t="s">
        <v>505</v>
      </c>
      <c r="C93" s="335">
        <v>6</v>
      </c>
      <c r="D93" s="326" t="s">
        <v>2102</v>
      </c>
      <c r="E93" s="329" t="s">
        <v>448</v>
      </c>
      <c r="F93" s="329" t="s">
        <v>2186</v>
      </c>
      <c r="G93" s="327">
        <v>9866705239</v>
      </c>
      <c r="H93" s="322"/>
    </row>
    <row r="94" spans="1:8" ht="19.5" customHeight="1">
      <c r="A94" s="450">
        <f>SUBTOTAL(3,$B$3:B94)</f>
        <v>92</v>
      </c>
      <c r="B94" s="326" t="s">
        <v>505</v>
      </c>
      <c r="C94" s="335">
        <v>6</v>
      </c>
      <c r="D94" s="326" t="s">
        <v>2104</v>
      </c>
      <c r="E94" s="329" t="s">
        <v>448</v>
      </c>
      <c r="F94" s="329" t="s">
        <v>2187</v>
      </c>
      <c r="G94" s="327">
        <v>9866648821</v>
      </c>
      <c r="H94" s="322"/>
    </row>
    <row r="95" spans="1:8" ht="19.5" customHeight="1">
      <c r="A95" s="450">
        <f>SUBTOTAL(3,$B$3:B95)</f>
        <v>93</v>
      </c>
      <c r="B95" s="326" t="s">
        <v>505</v>
      </c>
      <c r="C95" s="335">
        <v>6</v>
      </c>
      <c r="D95" s="326" t="s">
        <v>2106</v>
      </c>
      <c r="E95" s="329" t="s">
        <v>448</v>
      </c>
      <c r="F95" s="329" t="s">
        <v>2188</v>
      </c>
      <c r="G95" s="327">
        <v>9868082351</v>
      </c>
      <c r="H95" s="322"/>
    </row>
    <row r="96" spans="1:8" ht="20.25" customHeight="1">
      <c r="A96" s="450">
        <f>SUBTOTAL(3,$B$3:B96)</f>
        <v>94</v>
      </c>
      <c r="B96" s="326" t="s">
        <v>505</v>
      </c>
      <c r="C96" s="335">
        <v>6</v>
      </c>
      <c r="D96" s="326" t="s">
        <v>2108</v>
      </c>
      <c r="E96" s="329" t="s">
        <v>448</v>
      </c>
      <c r="F96" s="329" t="s">
        <v>2189</v>
      </c>
      <c r="G96" s="327">
        <v>9866751790</v>
      </c>
      <c r="H96" s="322"/>
    </row>
    <row r="97" spans="1:8" ht="19.5" customHeight="1">
      <c r="A97" s="450">
        <f>SUBTOTAL(3,$B$3:B97)</f>
        <v>95</v>
      </c>
      <c r="B97" s="326" t="s">
        <v>502</v>
      </c>
      <c r="C97" s="322"/>
      <c r="D97" s="326" t="s">
        <v>1056</v>
      </c>
      <c r="E97" s="329" t="s">
        <v>448</v>
      </c>
      <c r="F97" s="329" t="s">
        <v>2044</v>
      </c>
      <c r="G97" s="330">
        <v>9858027380</v>
      </c>
      <c r="H97" s="337"/>
    </row>
    <row r="98" spans="1:8" ht="19.5" customHeight="1">
      <c r="A98" s="450">
        <f>SUBTOTAL(3,$B$3:B98)</f>
        <v>96</v>
      </c>
      <c r="B98" s="326" t="s">
        <v>502</v>
      </c>
      <c r="C98" s="322"/>
      <c r="D98" s="326" t="s">
        <v>2100</v>
      </c>
      <c r="E98" s="329" t="s">
        <v>2110</v>
      </c>
      <c r="F98" s="329" t="s">
        <v>2043</v>
      </c>
      <c r="G98" s="330">
        <v>9848070830</v>
      </c>
      <c r="H98" s="337"/>
    </row>
    <row r="99" spans="1:8" ht="19.5" customHeight="1">
      <c r="A99" s="450">
        <f>SUBTOTAL(3,$B$3:B99)</f>
        <v>97</v>
      </c>
      <c r="B99" s="326" t="s">
        <v>502</v>
      </c>
      <c r="C99" s="335">
        <v>1</v>
      </c>
      <c r="D99" s="326" t="s">
        <v>1058</v>
      </c>
      <c r="E99" s="329" t="s">
        <v>2135</v>
      </c>
      <c r="F99" s="329" t="s">
        <v>2041</v>
      </c>
      <c r="G99" s="330">
        <v>9858027930</v>
      </c>
      <c r="H99" s="337"/>
    </row>
    <row r="100" spans="1:8" ht="19.5" customHeight="1">
      <c r="A100" s="450">
        <f>SUBTOTAL(3,$B$3:B100)</f>
        <v>98</v>
      </c>
      <c r="B100" s="326" t="s">
        <v>502</v>
      </c>
      <c r="C100" s="335">
        <v>1</v>
      </c>
      <c r="D100" s="326" t="s">
        <v>2102</v>
      </c>
      <c r="E100" s="329" t="s">
        <v>2135</v>
      </c>
      <c r="F100" s="329" t="s">
        <v>2190</v>
      </c>
      <c r="G100" s="330">
        <v>9819583854</v>
      </c>
      <c r="H100" s="319"/>
    </row>
    <row r="101" spans="1:8" ht="19.5" customHeight="1">
      <c r="A101" s="450">
        <f>SUBTOTAL(3,$B$3:B101)</f>
        <v>99</v>
      </c>
      <c r="B101" s="326" t="s">
        <v>502</v>
      </c>
      <c r="C101" s="335">
        <v>1</v>
      </c>
      <c r="D101" s="326" t="s">
        <v>2104</v>
      </c>
      <c r="E101" s="329" t="s">
        <v>2135</v>
      </c>
      <c r="F101" s="329" t="s">
        <v>2191</v>
      </c>
      <c r="G101" s="330">
        <v>9819459645</v>
      </c>
      <c r="H101" s="319"/>
    </row>
    <row r="102" spans="1:8" ht="19.5" customHeight="1">
      <c r="A102" s="450">
        <f>SUBTOTAL(3,$B$3:B102)</f>
        <v>100</v>
      </c>
      <c r="B102" s="326" t="s">
        <v>502</v>
      </c>
      <c r="C102" s="335">
        <v>1</v>
      </c>
      <c r="D102" s="326" t="s">
        <v>2106</v>
      </c>
      <c r="E102" s="329" t="s">
        <v>2135</v>
      </c>
      <c r="F102" s="329" t="s">
        <v>2192</v>
      </c>
      <c r="G102" s="330">
        <v>9848033972</v>
      </c>
      <c r="H102" s="319"/>
    </row>
    <row r="103" spans="1:8" ht="19.5" customHeight="1">
      <c r="A103" s="450">
        <f>SUBTOTAL(3,$B$3:B103)</f>
        <v>101</v>
      </c>
      <c r="B103" s="326" t="s">
        <v>502</v>
      </c>
      <c r="C103" s="335">
        <v>1</v>
      </c>
      <c r="D103" s="326" t="s">
        <v>2108</v>
      </c>
      <c r="E103" s="329" t="s">
        <v>2135</v>
      </c>
      <c r="F103" s="329" t="s">
        <v>2193</v>
      </c>
      <c r="G103" s="330">
        <v>9814585134</v>
      </c>
      <c r="H103" s="319"/>
    </row>
    <row r="104" spans="1:8" ht="19.5" customHeight="1">
      <c r="A104" s="450">
        <f>SUBTOTAL(3,$B$3:B104)</f>
        <v>102</v>
      </c>
      <c r="B104" s="326" t="s">
        <v>502</v>
      </c>
      <c r="C104" s="335">
        <v>2</v>
      </c>
      <c r="D104" s="326" t="s">
        <v>1058</v>
      </c>
      <c r="E104" s="329" t="s">
        <v>448</v>
      </c>
      <c r="F104" s="329" t="s">
        <v>2194</v>
      </c>
      <c r="G104" s="330">
        <v>9848061310</v>
      </c>
      <c r="H104" s="319"/>
    </row>
    <row r="105" spans="1:8" ht="19.5" customHeight="1">
      <c r="A105" s="450">
        <f>SUBTOTAL(3,$B$3:B105)</f>
        <v>103</v>
      </c>
      <c r="B105" s="326" t="s">
        <v>502</v>
      </c>
      <c r="C105" s="335">
        <v>2</v>
      </c>
      <c r="D105" s="326" t="s">
        <v>2102</v>
      </c>
      <c r="E105" s="329" t="s">
        <v>448</v>
      </c>
      <c r="F105" s="329" t="s">
        <v>2195</v>
      </c>
      <c r="G105" s="330">
        <v>9745543107</v>
      </c>
      <c r="H105" s="319"/>
    </row>
    <row r="106" spans="1:8" ht="19.5" customHeight="1">
      <c r="A106" s="450">
        <f>SUBTOTAL(3,$B$3:B106)</f>
        <v>104</v>
      </c>
      <c r="B106" s="326" t="s">
        <v>502</v>
      </c>
      <c r="C106" s="335">
        <v>2</v>
      </c>
      <c r="D106" s="326" t="s">
        <v>2104</v>
      </c>
      <c r="E106" s="329" t="s">
        <v>448</v>
      </c>
      <c r="F106" s="329" t="s">
        <v>2196</v>
      </c>
      <c r="G106" s="330">
        <v>9848054210</v>
      </c>
      <c r="H106" s="319"/>
    </row>
    <row r="107" spans="1:8" ht="19.5" customHeight="1">
      <c r="A107" s="450">
        <f>SUBTOTAL(3,$B$3:B107)</f>
        <v>105</v>
      </c>
      <c r="B107" s="326" t="s">
        <v>502</v>
      </c>
      <c r="C107" s="335">
        <v>2</v>
      </c>
      <c r="D107" s="326" t="s">
        <v>2106</v>
      </c>
      <c r="E107" s="329" t="s">
        <v>448</v>
      </c>
      <c r="F107" s="329" t="s">
        <v>2197</v>
      </c>
      <c r="G107" s="330">
        <v>9868950996</v>
      </c>
      <c r="H107" s="322"/>
    </row>
    <row r="108" spans="1:8" ht="19.5" customHeight="1">
      <c r="A108" s="450">
        <f>SUBTOTAL(3,$B$3:B108)</f>
        <v>106</v>
      </c>
      <c r="B108" s="326" t="s">
        <v>502</v>
      </c>
      <c r="C108" s="335">
        <v>2</v>
      </c>
      <c r="D108" s="326" t="s">
        <v>2108</v>
      </c>
      <c r="E108" s="329" t="s">
        <v>448</v>
      </c>
      <c r="F108" s="329" t="s">
        <v>2198</v>
      </c>
      <c r="G108" s="330">
        <v>9848132837</v>
      </c>
      <c r="H108" s="322"/>
    </row>
    <row r="109" spans="1:8" ht="19.5" customHeight="1">
      <c r="A109" s="450">
        <f>SUBTOTAL(3,$B$3:B109)</f>
        <v>107</v>
      </c>
      <c r="B109" s="326" t="s">
        <v>502</v>
      </c>
      <c r="C109" s="335">
        <v>3</v>
      </c>
      <c r="D109" s="326" t="s">
        <v>1058</v>
      </c>
      <c r="E109" s="329" t="s">
        <v>2110</v>
      </c>
      <c r="F109" s="329" t="s">
        <v>2199</v>
      </c>
      <c r="G109" s="330">
        <v>9858046999</v>
      </c>
      <c r="H109" s="322"/>
    </row>
    <row r="110" spans="1:8" ht="19.5" customHeight="1">
      <c r="A110" s="450">
        <f>SUBTOTAL(3,$B$3:B110)</f>
        <v>108</v>
      </c>
      <c r="B110" s="326" t="s">
        <v>502</v>
      </c>
      <c r="C110" s="335">
        <v>3</v>
      </c>
      <c r="D110" s="326" t="s">
        <v>2102</v>
      </c>
      <c r="E110" s="329" t="s">
        <v>2110</v>
      </c>
      <c r="F110" s="329" t="s">
        <v>2200</v>
      </c>
      <c r="G110" s="330">
        <v>9868096085</v>
      </c>
      <c r="H110" s="322"/>
    </row>
    <row r="111" spans="1:8" ht="19.5" customHeight="1">
      <c r="A111" s="450">
        <f>SUBTOTAL(3,$B$3:B111)</f>
        <v>109</v>
      </c>
      <c r="B111" s="326" t="s">
        <v>502</v>
      </c>
      <c r="C111" s="335">
        <v>3</v>
      </c>
      <c r="D111" s="326" t="s">
        <v>2104</v>
      </c>
      <c r="E111" s="329" t="s">
        <v>2110</v>
      </c>
      <c r="F111" s="329" t="s">
        <v>2201</v>
      </c>
      <c r="G111" s="330">
        <v>9856457544</v>
      </c>
      <c r="H111" s="322"/>
    </row>
    <row r="112" spans="1:8" ht="19.5" customHeight="1">
      <c r="A112" s="450">
        <f>SUBTOTAL(3,$B$3:B112)</f>
        <v>110</v>
      </c>
      <c r="B112" s="326" t="s">
        <v>502</v>
      </c>
      <c r="C112" s="335">
        <v>3</v>
      </c>
      <c r="D112" s="326" t="s">
        <v>2106</v>
      </c>
      <c r="E112" s="329" t="s">
        <v>2110</v>
      </c>
      <c r="F112" s="329" t="s">
        <v>2202</v>
      </c>
      <c r="G112" s="330">
        <v>9848128648</v>
      </c>
      <c r="H112" s="322"/>
    </row>
    <row r="113" spans="1:8" ht="19.5" customHeight="1">
      <c r="A113" s="450">
        <f>SUBTOTAL(3,$B$3:B113)</f>
        <v>111</v>
      </c>
      <c r="B113" s="326" t="s">
        <v>502</v>
      </c>
      <c r="C113" s="335">
        <v>3</v>
      </c>
      <c r="D113" s="326" t="s">
        <v>2108</v>
      </c>
      <c r="E113" s="329" t="s">
        <v>2110</v>
      </c>
      <c r="F113" s="329" t="s">
        <v>2052</v>
      </c>
      <c r="G113" s="330">
        <v>9822591755</v>
      </c>
      <c r="H113" s="322"/>
    </row>
    <row r="114" spans="1:8" ht="19.5" customHeight="1">
      <c r="A114" s="450">
        <f>SUBTOTAL(3,$B$3:B114)</f>
        <v>112</v>
      </c>
      <c r="B114" s="326" t="s">
        <v>502</v>
      </c>
      <c r="C114" s="335">
        <v>4</v>
      </c>
      <c r="D114" s="326" t="s">
        <v>1058</v>
      </c>
      <c r="E114" s="329" t="s">
        <v>448</v>
      </c>
      <c r="F114" s="329" t="s">
        <v>2203</v>
      </c>
      <c r="G114" s="330">
        <v>9841480567</v>
      </c>
      <c r="H114" s="322"/>
    </row>
    <row r="115" spans="1:8" ht="19.5" customHeight="1">
      <c r="A115" s="450">
        <f>SUBTOTAL(3,$B$3:B115)</f>
        <v>113</v>
      </c>
      <c r="B115" s="326" t="s">
        <v>502</v>
      </c>
      <c r="C115" s="335">
        <v>4</v>
      </c>
      <c r="D115" s="326" t="s">
        <v>2102</v>
      </c>
      <c r="E115" s="329" t="s">
        <v>448</v>
      </c>
      <c r="F115" s="329" t="s">
        <v>2204</v>
      </c>
      <c r="G115" s="330">
        <v>9815515287</v>
      </c>
      <c r="H115" s="322"/>
    </row>
    <row r="116" spans="1:8" ht="19.5" customHeight="1">
      <c r="A116" s="450">
        <f>SUBTOTAL(3,$B$3:B116)</f>
        <v>114</v>
      </c>
      <c r="B116" s="326" t="s">
        <v>502</v>
      </c>
      <c r="C116" s="335">
        <v>4</v>
      </c>
      <c r="D116" s="326" t="s">
        <v>2104</v>
      </c>
      <c r="E116" s="329" t="s">
        <v>448</v>
      </c>
      <c r="F116" s="329" t="s">
        <v>2205</v>
      </c>
      <c r="G116" s="330">
        <v>9864914852</v>
      </c>
      <c r="H116" s="322"/>
    </row>
    <row r="117" spans="1:8" ht="19.5" customHeight="1">
      <c r="A117" s="450">
        <f>SUBTOTAL(3,$B$3:B117)</f>
        <v>115</v>
      </c>
      <c r="B117" s="326" t="s">
        <v>502</v>
      </c>
      <c r="C117" s="335">
        <v>4</v>
      </c>
      <c r="D117" s="326" t="s">
        <v>2106</v>
      </c>
      <c r="E117" s="329" t="s">
        <v>448</v>
      </c>
      <c r="F117" s="329" t="s">
        <v>2206</v>
      </c>
      <c r="G117" s="330">
        <v>9804595448</v>
      </c>
      <c r="H117" s="322"/>
    </row>
    <row r="118" spans="1:8" ht="19.5" customHeight="1">
      <c r="A118" s="450">
        <f>SUBTOTAL(3,$B$3:B118)</f>
        <v>116</v>
      </c>
      <c r="B118" s="326" t="s">
        <v>502</v>
      </c>
      <c r="C118" s="335">
        <v>4</v>
      </c>
      <c r="D118" s="326" t="s">
        <v>2108</v>
      </c>
      <c r="E118" s="329" t="s">
        <v>448</v>
      </c>
      <c r="F118" s="329" t="s">
        <v>2207</v>
      </c>
      <c r="G118" s="330">
        <v>9848179077</v>
      </c>
      <c r="H118" s="322"/>
    </row>
    <row r="119" spans="1:8" ht="19.5" customHeight="1">
      <c r="A119" s="450">
        <f>SUBTOTAL(3,$B$3:B119)</f>
        <v>117</v>
      </c>
      <c r="B119" s="326" t="s">
        <v>502</v>
      </c>
      <c r="C119" s="335">
        <v>5</v>
      </c>
      <c r="D119" s="326" t="s">
        <v>1058</v>
      </c>
      <c r="E119" s="329" t="s">
        <v>2135</v>
      </c>
      <c r="F119" s="329" t="s">
        <v>2208</v>
      </c>
      <c r="G119" s="330">
        <v>9868340099</v>
      </c>
      <c r="H119" s="319"/>
    </row>
    <row r="120" spans="1:8" ht="19.5" customHeight="1">
      <c r="A120" s="450">
        <f>SUBTOTAL(3,$B$3:B120)</f>
        <v>118</v>
      </c>
      <c r="B120" s="326" t="s">
        <v>502</v>
      </c>
      <c r="C120" s="335">
        <v>5</v>
      </c>
      <c r="D120" s="326" t="s">
        <v>2102</v>
      </c>
      <c r="E120" s="329" t="s">
        <v>448</v>
      </c>
      <c r="F120" s="329" t="s">
        <v>2209</v>
      </c>
      <c r="G120" s="330">
        <v>9866848986</v>
      </c>
      <c r="H120" s="319"/>
    </row>
    <row r="121" spans="1:8" ht="19.5" customHeight="1">
      <c r="A121" s="450">
        <f>SUBTOTAL(3,$B$3:B121)</f>
        <v>119</v>
      </c>
      <c r="B121" s="326" t="s">
        <v>502</v>
      </c>
      <c r="C121" s="335">
        <v>5</v>
      </c>
      <c r="D121" s="326" t="s">
        <v>2104</v>
      </c>
      <c r="E121" s="329" t="s">
        <v>448</v>
      </c>
      <c r="F121" s="329" t="s">
        <v>2210</v>
      </c>
      <c r="G121" s="330">
        <v>9826577040</v>
      </c>
      <c r="H121" s="319"/>
    </row>
    <row r="122" spans="1:8" ht="19.5" customHeight="1">
      <c r="A122" s="450">
        <f>SUBTOTAL(3,$B$3:B122)</f>
        <v>120</v>
      </c>
      <c r="B122" s="326" t="s">
        <v>502</v>
      </c>
      <c r="C122" s="335">
        <v>5</v>
      </c>
      <c r="D122" s="326" t="s">
        <v>2106</v>
      </c>
      <c r="E122" s="329" t="s">
        <v>448</v>
      </c>
      <c r="F122" s="329" t="s">
        <v>2211</v>
      </c>
      <c r="G122" s="330">
        <v>9848093068</v>
      </c>
      <c r="H122" s="319"/>
    </row>
    <row r="123" spans="1:8" ht="19.5" customHeight="1">
      <c r="A123" s="450">
        <f>SUBTOTAL(3,$B$3:B123)</f>
        <v>121</v>
      </c>
      <c r="B123" s="326" t="s">
        <v>502</v>
      </c>
      <c r="C123" s="335">
        <v>5</v>
      </c>
      <c r="D123" s="326" t="s">
        <v>2108</v>
      </c>
      <c r="E123" s="329" t="s">
        <v>448</v>
      </c>
      <c r="F123" s="329" t="s">
        <v>2212</v>
      </c>
      <c r="G123" s="330">
        <v>9848190331</v>
      </c>
      <c r="H123" s="319"/>
    </row>
    <row r="124" spans="1:8" ht="19.5" customHeight="1">
      <c r="A124" s="450">
        <f>SUBTOTAL(3,$B$3:B124)</f>
        <v>122</v>
      </c>
      <c r="B124" s="326" t="s">
        <v>502</v>
      </c>
      <c r="C124" s="335">
        <v>6</v>
      </c>
      <c r="D124" s="326" t="s">
        <v>1058</v>
      </c>
      <c r="E124" s="329" t="s">
        <v>448</v>
      </c>
      <c r="F124" s="329" t="s">
        <v>2213</v>
      </c>
      <c r="G124" s="330">
        <v>9858066560</v>
      </c>
      <c r="H124" s="319"/>
    </row>
    <row r="125" spans="1:8" ht="19.5" customHeight="1">
      <c r="A125" s="450">
        <f>SUBTOTAL(3,$B$3:B125)</f>
        <v>123</v>
      </c>
      <c r="B125" s="326" t="s">
        <v>502</v>
      </c>
      <c r="C125" s="335">
        <v>6</v>
      </c>
      <c r="D125" s="326" t="s">
        <v>2102</v>
      </c>
      <c r="E125" s="329" t="s">
        <v>448</v>
      </c>
      <c r="F125" s="329" t="s">
        <v>2214</v>
      </c>
      <c r="G125" s="330">
        <v>9868125559</v>
      </c>
      <c r="H125" s="319"/>
    </row>
    <row r="126" spans="1:8" ht="19.5" customHeight="1">
      <c r="A126" s="450">
        <f>SUBTOTAL(3,$B$3:B126)</f>
        <v>124</v>
      </c>
      <c r="B126" s="326" t="s">
        <v>502</v>
      </c>
      <c r="C126" s="335">
        <v>6</v>
      </c>
      <c r="D126" s="326" t="s">
        <v>2104</v>
      </c>
      <c r="E126" s="329" t="s">
        <v>448</v>
      </c>
      <c r="F126" s="329" t="s">
        <v>2215</v>
      </c>
      <c r="G126" s="330">
        <v>9866219010</v>
      </c>
      <c r="H126" s="319"/>
    </row>
    <row r="127" spans="1:8" ht="19.5" customHeight="1">
      <c r="A127" s="450">
        <f>SUBTOTAL(3,$B$3:B127)</f>
        <v>125</v>
      </c>
      <c r="B127" s="326" t="s">
        <v>502</v>
      </c>
      <c r="C127" s="335">
        <v>6</v>
      </c>
      <c r="D127" s="326" t="s">
        <v>2106</v>
      </c>
      <c r="E127" s="329" t="s">
        <v>448</v>
      </c>
      <c r="F127" s="329" t="s">
        <v>2216</v>
      </c>
      <c r="G127" s="330">
        <v>9864352785</v>
      </c>
      <c r="H127" s="319"/>
    </row>
    <row r="128" spans="1:8" ht="19.5" customHeight="1">
      <c r="A128" s="450">
        <f>SUBTOTAL(3,$B$3:B128)</f>
        <v>126</v>
      </c>
      <c r="B128" s="326" t="s">
        <v>502</v>
      </c>
      <c r="C128" s="335">
        <v>6</v>
      </c>
      <c r="D128" s="326" t="s">
        <v>2108</v>
      </c>
      <c r="E128" s="329" t="s">
        <v>448</v>
      </c>
      <c r="F128" s="329" t="s">
        <v>2217</v>
      </c>
      <c r="G128" s="330">
        <v>9868207697</v>
      </c>
      <c r="H128" s="319"/>
    </row>
    <row r="129" spans="1:8" ht="19.5" customHeight="1">
      <c r="A129" s="450">
        <f>SUBTOTAL(3,$B$3:B129)</f>
        <v>127</v>
      </c>
      <c r="B129" s="326" t="s">
        <v>502</v>
      </c>
      <c r="C129" s="335">
        <v>7</v>
      </c>
      <c r="D129" s="326" t="s">
        <v>1058</v>
      </c>
      <c r="E129" s="329" t="s">
        <v>448</v>
      </c>
      <c r="F129" s="329" t="s">
        <v>2218</v>
      </c>
      <c r="G129" s="330">
        <v>9868017162</v>
      </c>
      <c r="H129" s="337"/>
    </row>
    <row r="130" spans="1:8" ht="19.5" customHeight="1">
      <c r="A130" s="450">
        <f>SUBTOTAL(3,$B$3:B130)</f>
        <v>128</v>
      </c>
      <c r="B130" s="326" t="s">
        <v>502</v>
      </c>
      <c r="C130" s="335">
        <v>7</v>
      </c>
      <c r="D130" s="326" t="s">
        <v>2102</v>
      </c>
      <c r="E130" s="329" t="s">
        <v>448</v>
      </c>
      <c r="F130" s="329" t="s">
        <v>2219</v>
      </c>
      <c r="G130" s="330">
        <v>9868141996</v>
      </c>
      <c r="H130" s="319"/>
    </row>
    <row r="131" spans="1:8" ht="19.5" customHeight="1">
      <c r="A131" s="450">
        <f>SUBTOTAL(3,$B$3:B131)</f>
        <v>129</v>
      </c>
      <c r="B131" s="326" t="s">
        <v>502</v>
      </c>
      <c r="C131" s="335">
        <v>7</v>
      </c>
      <c r="D131" s="326" t="s">
        <v>2104</v>
      </c>
      <c r="E131" s="329" t="s">
        <v>448</v>
      </c>
      <c r="F131" s="329" t="s">
        <v>2220</v>
      </c>
      <c r="G131" s="330">
        <v>9816597990</v>
      </c>
      <c r="H131" s="319"/>
    </row>
    <row r="132" spans="1:8" ht="19.5" customHeight="1">
      <c r="A132" s="450">
        <f>SUBTOTAL(3,$B$3:B132)</f>
        <v>130</v>
      </c>
      <c r="B132" s="326" t="s">
        <v>502</v>
      </c>
      <c r="C132" s="335">
        <v>7</v>
      </c>
      <c r="D132" s="326" t="s">
        <v>2106</v>
      </c>
      <c r="E132" s="329" t="s">
        <v>448</v>
      </c>
      <c r="F132" s="329" t="s">
        <v>2221</v>
      </c>
      <c r="G132" s="330">
        <v>9869989363</v>
      </c>
      <c r="H132" s="322"/>
    </row>
    <row r="133" spans="1:8" ht="19.5" customHeight="1">
      <c r="A133" s="450">
        <f>SUBTOTAL(3,$B$3:B133)</f>
        <v>131</v>
      </c>
      <c r="B133" s="326" t="s">
        <v>502</v>
      </c>
      <c r="C133" s="335">
        <v>7</v>
      </c>
      <c r="D133" s="326" t="s">
        <v>2108</v>
      </c>
      <c r="E133" s="329" t="s">
        <v>448</v>
      </c>
      <c r="F133" s="329" t="s">
        <v>2222</v>
      </c>
      <c r="G133" s="330">
        <v>9865282241</v>
      </c>
      <c r="H133" s="322"/>
    </row>
    <row r="134" spans="1:8" ht="39" customHeight="1">
      <c r="A134" s="450">
        <f>SUBTOTAL(3,$B$3:B134)</f>
        <v>132</v>
      </c>
      <c r="B134" s="326" t="s">
        <v>502</v>
      </c>
      <c r="C134" s="335">
        <v>8</v>
      </c>
      <c r="D134" s="326" t="s">
        <v>1058</v>
      </c>
      <c r="E134" s="329" t="s">
        <v>448</v>
      </c>
      <c r="F134" s="336" t="s">
        <v>2223</v>
      </c>
      <c r="G134" s="330">
        <v>9858026515</v>
      </c>
      <c r="H134" s="319"/>
    </row>
    <row r="135" spans="1:8" ht="19.5" customHeight="1">
      <c r="A135" s="450">
        <f>SUBTOTAL(3,$B$3:B135)</f>
        <v>133</v>
      </c>
      <c r="B135" s="326" t="s">
        <v>502</v>
      </c>
      <c r="C135" s="335">
        <v>8</v>
      </c>
      <c r="D135" s="326" t="s">
        <v>2102</v>
      </c>
      <c r="E135" s="329" t="s">
        <v>448</v>
      </c>
      <c r="F135" s="329" t="s">
        <v>2224</v>
      </c>
      <c r="G135" s="330">
        <v>9848434153</v>
      </c>
      <c r="H135" s="319"/>
    </row>
    <row r="136" spans="1:8" ht="19.5" customHeight="1">
      <c r="A136" s="450">
        <f>SUBTOTAL(3,$B$3:B136)</f>
        <v>134</v>
      </c>
      <c r="B136" s="326" t="s">
        <v>502</v>
      </c>
      <c r="C136" s="335">
        <v>8</v>
      </c>
      <c r="D136" s="326" t="s">
        <v>2104</v>
      </c>
      <c r="E136" s="329" t="s">
        <v>448</v>
      </c>
      <c r="F136" s="329" t="s">
        <v>2225</v>
      </c>
      <c r="G136" s="330">
        <v>9869971775</v>
      </c>
      <c r="H136" s="319"/>
    </row>
    <row r="137" spans="1:8" ht="19.5" customHeight="1">
      <c r="A137" s="450">
        <f>SUBTOTAL(3,$B$3:B137)</f>
        <v>135</v>
      </c>
      <c r="B137" s="326" t="s">
        <v>502</v>
      </c>
      <c r="C137" s="335">
        <v>8</v>
      </c>
      <c r="D137" s="326" t="s">
        <v>2106</v>
      </c>
      <c r="E137" s="329" t="s">
        <v>2110</v>
      </c>
      <c r="F137" s="329" t="s">
        <v>2226</v>
      </c>
      <c r="G137" s="330">
        <v>9858067105</v>
      </c>
      <c r="H137" s="337"/>
    </row>
    <row r="138" spans="1:8" ht="19.5" customHeight="1">
      <c r="A138" s="450">
        <f>SUBTOTAL(3,$B$3:B138)</f>
        <v>136</v>
      </c>
      <c r="B138" s="326" t="s">
        <v>502</v>
      </c>
      <c r="C138" s="335">
        <v>8</v>
      </c>
      <c r="D138" s="326" t="s">
        <v>2108</v>
      </c>
      <c r="E138" s="329" t="s">
        <v>2135</v>
      </c>
      <c r="F138" s="329" t="s">
        <v>2227</v>
      </c>
      <c r="G138" s="330">
        <v>9869708280</v>
      </c>
      <c r="H138" s="319"/>
    </row>
    <row r="139" spans="1:8" ht="19.5" customHeight="1">
      <c r="A139" s="450">
        <f>SUBTOTAL(3,$B$3:B139)</f>
        <v>137</v>
      </c>
      <c r="B139" s="326" t="s">
        <v>502</v>
      </c>
      <c r="C139" s="335">
        <v>9</v>
      </c>
      <c r="D139" s="326" t="s">
        <v>1058</v>
      </c>
      <c r="E139" s="329" t="s">
        <v>2135</v>
      </c>
      <c r="F139" s="329" t="s">
        <v>2042</v>
      </c>
      <c r="G139" s="330">
        <v>9848079591</v>
      </c>
      <c r="H139" s="319"/>
    </row>
    <row r="140" spans="1:8" ht="19.5" customHeight="1">
      <c r="A140" s="450">
        <f>SUBTOTAL(3,$B$3:B140)</f>
        <v>138</v>
      </c>
      <c r="B140" s="326" t="s">
        <v>502</v>
      </c>
      <c r="C140" s="335"/>
      <c r="D140" s="326" t="s">
        <v>2102</v>
      </c>
      <c r="E140" s="329" t="s">
        <v>2135</v>
      </c>
      <c r="F140" s="329" t="s">
        <v>2228</v>
      </c>
      <c r="G140" s="330">
        <v>9868347662</v>
      </c>
      <c r="H140" s="319"/>
    </row>
    <row r="141" spans="1:8" ht="19.5" customHeight="1">
      <c r="A141" s="450">
        <f>SUBTOTAL(3,$B$3:B141)</f>
        <v>139</v>
      </c>
      <c r="B141" s="326" t="s">
        <v>502</v>
      </c>
      <c r="C141" s="335"/>
      <c r="D141" s="326" t="s">
        <v>2104</v>
      </c>
      <c r="E141" s="329" t="s">
        <v>2135</v>
      </c>
      <c r="F141" s="329" t="s">
        <v>2229</v>
      </c>
      <c r="G141" s="330">
        <v>9866232835</v>
      </c>
      <c r="H141" s="319"/>
    </row>
    <row r="142" spans="1:8" ht="19.5" customHeight="1">
      <c r="A142" s="450">
        <f>SUBTOTAL(3,$B$3:B142)</f>
        <v>140</v>
      </c>
      <c r="B142" s="326" t="s">
        <v>502</v>
      </c>
      <c r="C142" s="335"/>
      <c r="D142" s="326" t="s">
        <v>2106</v>
      </c>
      <c r="E142" s="329" t="s">
        <v>2135</v>
      </c>
      <c r="F142" s="329" t="s">
        <v>2230</v>
      </c>
      <c r="G142" s="330">
        <v>9848111843</v>
      </c>
      <c r="H142" s="319"/>
    </row>
    <row r="143" spans="1:8" ht="19.5" customHeight="1">
      <c r="A143" s="450">
        <f>SUBTOTAL(3,$B$3:B143)</f>
        <v>141</v>
      </c>
      <c r="B143" s="326" t="s">
        <v>502</v>
      </c>
      <c r="C143" s="335"/>
      <c r="D143" s="326" t="s">
        <v>2108</v>
      </c>
      <c r="E143" s="329" t="s">
        <v>2135</v>
      </c>
      <c r="F143" s="329" t="s">
        <v>2231</v>
      </c>
      <c r="G143" s="330">
        <v>9848012192</v>
      </c>
      <c r="H143" s="319"/>
    </row>
    <row r="144" spans="1:8" ht="19.5" customHeight="1">
      <c r="A144" s="450">
        <f>SUBTOTAL(3,$B$3:B144)</f>
        <v>142</v>
      </c>
      <c r="B144" s="326" t="s">
        <v>1949</v>
      </c>
      <c r="C144" s="321"/>
      <c r="D144" s="326" t="s">
        <v>2162</v>
      </c>
      <c r="E144" s="329" t="s">
        <v>2135</v>
      </c>
      <c r="F144" s="329" t="s">
        <v>2023</v>
      </c>
      <c r="G144" s="330">
        <v>9858024703</v>
      </c>
      <c r="H144" s="322"/>
    </row>
    <row r="145" spans="1:8" ht="19.5" customHeight="1">
      <c r="A145" s="450">
        <f>SUBTOTAL(3,$B$3:B145)</f>
        <v>143</v>
      </c>
      <c r="B145" s="326" t="s">
        <v>1949</v>
      </c>
      <c r="C145" s="322"/>
      <c r="D145" s="326" t="s">
        <v>2164</v>
      </c>
      <c r="E145" s="329" t="s">
        <v>2110</v>
      </c>
      <c r="F145" s="329" t="s">
        <v>2024</v>
      </c>
      <c r="G145" s="330">
        <v>9864866180</v>
      </c>
      <c r="H145" s="322"/>
    </row>
    <row r="146" spans="1:8" ht="19.5" customHeight="1">
      <c r="A146" s="450">
        <f>SUBTOTAL(3,$B$3:B146)</f>
        <v>144</v>
      </c>
      <c r="B146" s="326" t="s">
        <v>1949</v>
      </c>
      <c r="C146" s="335">
        <v>1</v>
      </c>
      <c r="D146" s="326" t="s">
        <v>1058</v>
      </c>
      <c r="E146" s="329" t="s">
        <v>2110</v>
      </c>
      <c r="F146" s="329" t="s">
        <v>2025</v>
      </c>
      <c r="G146" s="330">
        <v>9848180144</v>
      </c>
      <c r="H146" s="322"/>
    </row>
    <row r="147" spans="1:8" ht="19.5" customHeight="1">
      <c r="A147" s="450">
        <f>SUBTOTAL(3,$B$3:B147)</f>
        <v>145</v>
      </c>
      <c r="B147" s="326" t="s">
        <v>1949</v>
      </c>
      <c r="C147" s="335">
        <v>1</v>
      </c>
      <c r="D147" s="326" t="s">
        <v>2102</v>
      </c>
      <c r="E147" s="329" t="s">
        <v>2110</v>
      </c>
      <c r="F147" s="329" t="s">
        <v>2232</v>
      </c>
      <c r="G147" s="330">
        <v>9822438285</v>
      </c>
      <c r="H147" s="322"/>
    </row>
    <row r="148" spans="1:8" ht="19.5" customHeight="1">
      <c r="A148" s="450">
        <f>SUBTOTAL(3,$B$3:B148)</f>
        <v>146</v>
      </c>
      <c r="B148" s="326" t="s">
        <v>1949</v>
      </c>
      <c r="C148" s="335">
        <v>1</v>
      </c>
      <c r="D148" s="326" t="s">
        <v>2104</v>
      </c>
      <c r="E148" s="329" t="s">
        <v>2110</v>
      </c>
      <c r="F148" s="329" t="s">
        <v>2233</v>
      </c>
      <c r="G148" s="330">
        <v>9816533480</v>
      </c>
      <c r="H148" s="322"/>
    </row>
    <row r="149" spans="1:8" ht="19.5" customHeight="1">
      <c r="A149" s="450">
        <f>SUBTOTAL(3,$B$3:B149)</f>
        <v>147</v>
      </c>
      <c r="B149" s="326" t="s">
        <v>1949</v>
      </c>
      <c r="C149" s="335">
        <v>1</v>
      </c>
      <c r="D149" s="326" t="s">
        <v>2106</v>
      </c>
      <c r="E149" s="329" t="s">
        <v>2110</v>
      </c>
      <c r="F149" s="329" t="s">
        <v>2234</v>
      </c>
      <c r="G149" s="330">
        <v>9804501402</v>
      </c>
      <c r="H149" s="322"/>
    </row>
    <row r="150" spans="1:8" ht="19.5" customHeight="1">
      <c r="A150" s="450">
        <f>SUBTOTAL(3,$B$3:B150)</f>
        <v>148</v>
      </c>
      <c r="B150" s="326" t="s">
        <v>1949</v>
      </c>
      <c r="C150" s="335">
        <v>1</v>
      </c>
      <c r="D150" s="326" t="s">
        <v>2108</v>
      </c>
      <c r="E150" s="329" t="s">
        <v>2110</v>
      </c>
      <c r="F150" s="329" t="s">
        <v>2235</v>
      </c>
      <c r="G150" s="330">
        <v>9822535309</v>
      </c>
      <c r="H150" s="322"/>
    </row>
    <row r="151" spans="1:8" ht="19.5" customHeight="1">
      <c r="A151" s="450">
        <f>SUBTOTAL(3,$B$3:B151)</f>
        <v>149</v>
      </c>
      <c r="B151" s="326" t="s">
        <v>1949</v>
      </c>
      <c r="C151" s="335">
        <v>2</v>
      </c>
      <c r="D151" s="326" t="s">
        <v>1058</v>
      </c>
      <c r="E151" s="329" t="s">
        <v>2110</v>
      </c>
      <c r="F151" s="329" t="s">
        <v>2026</v>
      </c>
      <c r="G151" s="330">
        <v>9804593245</v>
      </c>
      <c r="H151" s="322"/>
    </row>
    <row r="152" spans="1:8" ht="19.5" customHeight="1">
      <c r="A152" s="450">
        <f>SUBTOTAL(3,$B$3:B152)</f>
        <v>150</v>
      </c>
      <c r="B152" s="326" t="s">
        <v>1949</v>
      </c>
      <c r="C152" s="335">
        <v>2</v>
      </c>
      <c r="D152" s="326" t="s">
        <v>2102</v>
      </c>
      <c r="E152" s="329" t="s">
        <v>2110</v>
      </c>
      <c r="F152" s="329" t="s">
        <v>2236</v>
      </c>
      <c r="G152" s="330">
        <v>9812540061</v>
      </c>
      <c r="H152" s="322"/>
    </row>
    <row r="153" spans="1:8" ht="19.5" customHeight="1">
      <c r="A153" s="450">
        <f>SUBTOTAL(3,$B$3:B153)</f>
        <v>151</v>
      </c>
      <c r="B153" s="326" t="s">
        <v>1949</v>
      </c>
      <c r="C153" s="335">
        <v>2</v>
      </c>
      <c r="D153" s="326" t="s">
        <v>2104</v>
      </c>
      <c r="E153" s="329" t="s">
        <v>2110</v>
      </c>
      <c r="F153" s="329" t="s">
        <v>2237</v>
      </c>
      <c r="G153" s="330">
        <v>9866722455</v>
      </c>
      <c r="H153" s="322"/>
    </row>
    <row r="154" spans="1:8" ht="19.5" customHeight="1">
      <c r="A154" s="450">
        <f>SUBTOTAL(3,$B$3:B154)</f>
        <v>152</v>
      </c>
      <c r="B154" s="326" t="s">
        <v>1949</v>
      </c>
      <c r="C154" s="335">
        <v>2</v>
      </c>
      <c r="D154" s="326" t="s">
        <v>2106</v>
      </c>
      <c r="E154" s="329" t="s">
        <v>2110</v>
      </c>
      <c r="F154" s="329" t="s">
        <v>2238</v>
      </c>
      <c r="G154" s="330">
        <v>9848027575</v>
      </c>
      <c r="H154" s="322"/>
    </row>
    <row r="155" spans="1:8" ht="19.5" customHeight="1">
      <c r="A155" s="450">
        <f>SUBTOTAL(3,$B$3:B155)</f>
        <v>153</v>
      </c>
      <c r="B155" s="326" t="s">
        <v>1949</v>
      </c>
      <c r="C155" s="335">
        <v>2</v>
      </c>
      <c r="D155" s="326" t="s">
        <v>2108</v>
      </c>
      <c r="E155" s="329" t="s">
        <v>2110</v>
      </c>
      <c r="F155" s="329" t="s">
        <v>2239</v>
      </c>
      <c r="G155" s="330">
        <v>9802553372</v>
      </c>
      <c r="H155" s="322"/>
    </row>
    <row r="156" spans="1:8" ht="19.5" customHeight="1">
      <c r="A156" s="450">
        <f>SUBTOTAL(3,$B$3:B156)</f>
        <v>154</v>
      </c>
      <c r="B156" s="326" t="s">
        <v>1949</v>
      </c>
      <c r="C156" s="335">
        <v>3</v>
      </c>
      <c r="D156" s="326" t="s">
        <v>1058</v>
      </c>
      <c r="E156" s="329" t="s">
        <v>2110</v>
      </c>
      <c r="F156" s="329" t="s">
        <v>2027</v>
      </c>
      <c r="G156" s="330">
        <v>9848028134</v>
      </c>
      <c r="H156" s="322"/>
    </row>
    <row r="157" spans="1:8" ht="19.5" customHeight="1">
      <c r="A157" s="450">
        <f>SUBTOTAL(3,$B$3:B157)</f>
        <v>155</v>
      </c>
      <c r="B157" s="326" t="s">
        <v>1949</v>
      </c>
      <c r="C157" s="335">
        <v>3</v>
      </c>
      <c r="D157" s="326" t="s">
        <v>2102</v>
      </c>
      <c r="E157" s="329" t="s">
        <v>2110</v>
      </c>
      <c r="F157" s="329" t="s">
        <v>2240</v>
      </c>
      <c r="G157" s="330">
        <v>9822406858</v>
      </c>
      <c r="H157" s="322"/>
    </row>
    <row r="158" spans="1:8" ht="19.5" customHeight="1">
      <c r="A158" s="450">
        <f>SUBTOTAL(3,$B$3:B158)</f>
        <v>156</v>
      </c>
      <c r="B158" s="326" t="s">
        <v>1949</v>
      </c>
      <c r="C158" s="335">
        <v>3</v>
      </c>
      <c r="D158" s="326" t="s">
        <v>2104</v>
      </c>
      <c r="E158" s="329" t="s">
        <v>2110</v>
      </c>
      <c r="F158" s="329" t="s">
        <v>2241</v>
      </c>
      <c r="G158" s="330">
        <v>9848034316</v>
      </c>
      <c r="H158" s="322"/>
    </row>
    <row r="159" spans="1:8" ht="19.5" customHeight="1">
      <c r="A159" s="450">
        <f>SUBTOTAL(3,$B$3:B159)</f>
        <v>157</v>
      </c>
      <c r="B159" s="326" t="s">
        <v>1949</v>
      </c>
      <c r="C159" s="335">
        <v>3</v>
      </c>
      <c r="D159" s="326" t="s">
        <v>2106</v>
      </c>
      <c r="E159" s="329" t="s">
        <v>2110</v>
      </c>
      <c r="F159" s="329" t="s">
        <v>2242</v>
      </c>
      <c r="G159" s="330">
        <v>9842660668</v>
      </c>
      <c r="H159" s="322"/>
    </row>
    <row r="160" spans="1:8" ht="19.5" customHeight="1">
      <c r="A160" s="450">
        <f>SUBTOTAL(3,$B$3:B160)</f>
        <v>158</v>
      </c>
      <c r="B160" s="326" t="s">
        <v>1949</v>
      </c>
      <c r="C160" s="335">
        <v>3</v>
      </c>
      <c r="D160" s="326" t="s">
        <v>2108</v>
      </c>
      <c r="E160" s="329" t="s">
        <v>2135</v>
      </c>
      <c r="F160" s="329" t="s">
        <v>2243</v>
      </c>
      <c r="G160" s="330">
        <v>9848101034</v>
      </c>
      <c r="H160" s="322"/>
    </row>
    <row r="161" spans="1:8" ht="19.5" customHeight="1">
      <c r="A161" s="450">
        <f>SUBTOTAL(3,$B$3:B161)</f>
        <v>159</v>
      </c>
      <c r="B161" s="326" t="s">
        <v>1949</v>
      </c>
      <c r="C161" s="335">
        <v>4</v>
      </c>
      <c r="D161" s="326" t="s">
        <v>1058</v>
      </c>
      <c r="E161" s="329" t="s">
        <v>2110</v>
      </c>
      <c r="F161" s="329" t="s">
        <v>2028</v>
      </c>
      <c r="G161" s="330">
        <v>9848134251</v>
      </c>
      <c r="H161" s="322"/>
    </row>
    <row r="162" spans="1:8" ht="19.5" customHeight="1">
      <c r="A162" s="450">
        <f>SUBTOTAL(3,$B$3:B162)</f>
        <v>160</v>
      </c>
      <c r="B162" s="326" t="s">
        <v>1949</v>
      </c>
      <c r="C162" s="335">
        <v>4</v>
      </c>
      <c r="D162" s="326" t="s">
        <v>2102</v>
      </c>
      <c r="E162" s="329" t="s">
        <v>2135</v>
      </c>
      <c r="F162" s="329" t="s">
        <v>2244</v>
      </c>
      <c r="G162" s="330">
        <v>9814538009</v>
      </c>
      <c r="H162" s="322"/>
    </row>
    <row r="163" spans="1:8" ht="19.5" customHeight="1">
      <c r="A163" s="450">
        <f>SUBTOTAL(3,$B$3:B163)</f>
        <v>161</v>
      </c>
      <c r="B163" s="326" t="s">
        <v>1949</v>
      </c>
      <c r="C163" s="335">
        <v>4</v>
      </c>
      <c r="D163" s="326" t="s">
        <v>2104</v>
      </c>
      <c r="E163" s="329" t="s">
        <v>2135</v>
      </c>
      <c r="F163" s="329" t="s">
        <v>2245</v>
      </c>
      <c r="G163" s="330">
        <v>9861592538</v>
      </c>
      <c r="H163" s="322"/>
    </row>
    <row r="164" spans="1:8" ht="19.5" customHeight="1">
      <c r="A164" s="450">
        <f>SUBTOTAL(3,$B$3:B164)</f>
        <v>162</v>
      </c>
      <c r="B164" s="326" t="s">
        <v>1949</v>
      </c>
      <c r="C164" s="335">
        <v>4</v>
      </c>
      <c r="D164" s="326" t="s">
        <v>2106</v>
      </c>
      <c r="E164" s="329" t="s">
        <v>2110</v>
      </c>
      <c r="F164" s="329" t="s">
        <v>2246</v>
      </c>
      <c r="G164" s="330">
        <v>9822551488</v>
      </c>
      <c r="H164" s="322"/>
    </row>
    <row r="165" spans="1:8" ht="19.5" customHeight="1">
      <c r="A165" s="450">
        <f>SUBTOTAL(3,$B$3:B165)</f>
        <v>163</v>
      </c>
      <c r="B165" s="326" t="s">
        <v>1949</v>
      </c>
      <c r="C165" s="335">
        <v>4</v>
      </c>
      <c r="D165" s="326" t="s">
        <v>2108</v>
      </c>
      <c r="E165" s="329" t="s">
        <v>2110</v>
      </c>
      <c r="F165" s="329" t="s">
        <v>2247</v>
      </c>
      <c r="G165" s="331">
        <v>98481085492</v>
      </c>
      <c r="H165" s="322"/>
    </row>
    <row r="166" spans="1:8" ht="19.5" customHeight="1">
      <c r="A166" s="450">
        <f>SUBTOTAL(3,$B$3:B166)</f>
        <v>164</v>
      </c>
      <c r="B166" s="326" t="s">
        <v>1949</v>
      </c>
      <c r="C166" s="335">
        <v>5</v>
      </c>
      <c r="D166" s="326" t="s">
        <v>1058</v>
      </c>
      <c r="E166" s="329" t="s">
        <v>2135</v>
      </c>
      <c r="F166" s="329" t="s">
        <v>2029</v>
      </c>
      <c r="G166" s="330">
        <v>9858038895</v>
      </c>
      <c r="H166" s="322"/>
    </row>
    <row r="167" spans="1:8" ht="19.5" customHeight="1">
      <c r="A167" s="450">
        <f>SUBTOTAL(3,$B$3:B167)</f>
        <v>165</v>
      </c>
      <c r="B167" s="326" t="s">
        <v>1949</v>
      </c>
      <c r="C167" s="335">
        <v>5</v>
      </c>
      <c r="D167" s="326" t="s">
        <v>2102</v>
      </c>
      <c r="E167" s="329" t="s">
        <v>2135</v>
      </c>
      <c r="F167" s="329" t="s">
        <v>2248</v>
      </c>
      <c r="G167" s="330">
        <v>9815561722</v>
      </c>
      <c r="H167" s="322"/>
    </row>
    <row r="168" spans="1:8" ht="19.5" customHeight="1">
      <c r="A168" s="450">
        <f>SUBTOTAL(3,$B$3:B168)</f>
        <v>166</v>
      </c>
      <c r="B168" s="326" t="s">
        <v>1949</v>
      </c>
      <c r="C168" s="335">
        <v>5</v>
      </c>
      <c r="D168" s="326" t="s">
        <v>2104</v>
      </c>
      <c r="E168" s="329" t="s">
        <v>2135</v>
      </c>
      <c r="F168" s="329" t="s">
        <v>2249</v>
      </c>
      <c r="G168" s="330">
        <v>9806105295</v>
      </c>
      <c r="H168" s="322"/>
    </row>
    <row r="169" spans="1:8" ht="19.5" customHeight="1">
      <c r="A169" s="450">
        <f>SUBTOTAL(3,$B$3:B169)</f>
        <v>167</v>
      </c>
      <c r="B169" s="326" t="s">
        <v>1949</v>
      </c>
      <c r="C169" s="335">
        <v>5</v>
      </c>
      <c r="D169" s="326" t="s">
        <v>2106</v>
      </c>
      <c r="E169" s="329" t="s">
        <v>2135</v>
      </c>
      <c r="F169" s="329" t="s">
        <v>2250</v>
      </c>
      <c r="G169" s="330">
        <v>9844886329</v>
      </c>
      <c r="H169" s="322"/>
    </row>
    <row r="170" spans="1:8" ht="19.5" customHeight="1">
      <c r="A170" s="450">
        <f>SUBTOTAL(3,$B$3:B170)</f>
        <v>168</v>
      </c>
      <c r="B170" s="326" t="s">
        <v>1949</v>
      </c>
      <c r="C170" s="335">
        <v>5</v>
      </c>
      <c r="D170" s="326" t="s">
        <v>2108</v>
      </c>
      <c r="E170" s="329" t="s">
        <v>2135</v>
      </c>
      <c r="F170" s="329" t="s">
        <v>2251</v>
      </c>
      <c r="G170" s="330">
        <v>9814500885</v>
      </c>
      <c r="H170" s="322"/>
    </row>
    <row r="171" spans="1:8" ht="19.5" customHeight="1">
      <c r="A171" s="450">
        <f>SUBTOTAL(3,$B$3:B171)</f>
        <v>169</v>
      </c>
      <c r="B171" s="326" t="s">
        <v>1949</v>
      </c>
      <c r="C171" s="335">
        <v>6</v>
      </c>
      <c r="D171" s="326" t="s">
        <v>1058</v>
      </c>
      <c r="E171" s="329" t="s">
        <v>448</v>
      </c>
      <c r="F171" s="329" t="s">
        <v>2030</v>
      </c>
      <c r="G171" s="330">
        <v>9858021612</v>
      </c>
      <c r="H171" s="322"/>
    </row>
    <row r="172" spans="1:8" ht="19.5" customHeight="1">
      <c r="A172" s="450">
        <f>SUBTOTAL(3,$B$3:B172)</f>
        <v>170</v>
      </c>
      <c r="B172" s="326" t="s">
        <v>1949</v>
      </c>
      <c r="C172" s="335">
        <v>6</v>
      </c>
      <c r="D172" s="326" t="s">
        <v>2102</v>
      </c>
      <c r="E172" s="329" t="s">
        <v>448</v>
      </c>
      <c r="F172" s="329" t="s">
        <v>2252</v>
      </c>
      <c r="G172" s="330">
        <v>9866538388</v>
      </c>
      <c r="H172" s="322"/>
    </row>
    <row r="173" spans="1:8" ht="19.5" customHeight="1">
      <c r="A173" s="450">
        <f>SUBTOTAL(3,$B$3:B173)</f>
        <v>171</v>
      </c>
      <c r="B173" s="326" t="s">
        <v>1949</v>
      </c>
      <c r="C173" s="335">
        <v>6</v>
      </c>
      <c r="D173" s="326" t="s">
        <v>2104</v>
      </c>
      <c r="E173" s="329" t="s">
        <v>448</v>
      </c>
      <c r="F173" s="329" t="s">
        <v>2253</v>
      </c>
      <c r="G173" s="330">
        <v>9814558915</v>
      </c>
      <c r="H173" s="322"/>
    </row>
    <row r="174" spans="1:8" ht="19.5" customHeight="1">
      <c r="A174" s="450">
        <f>SUBTOTAL(3,$B$3:B174)</f>
        <v>172</v>
      </c>
      <c r="B174" s="326" t="s">
        <v>1949</v>
      </c>
      <c r="C174" s="335">
        <v>6</v>
      </c>
      <c r="D174" s="326" t="s">
        <v>2106</v>
      </c>
      <c r="E174" s="329" t="s">
        <v>448</v>
      </c>
      <c r="F174" s="329" t="s">
        <v>2254</v>
      </c>
      <c r="G174" s="330">
        <v>9866758947</v>
      </c>
      <c r="H174" s="322"/>
    </row>
    <row r="175" spans="1:8" ht="19.5" customHeight="1">
      <c r="A175" s="450">
        <f>SUBTOTAL(3,$B$3:B175)</f>
        <v>173</v>
      </c>
      <c r="B175" s="326" t="s">
        <v>1949</v>
      </c>
      <c r="C175" s="335">
        <v>6</v>
      </c>
      <c r="D175" s="326" t="s">
        <v>2108</v>
      </c>
      <c r="E175" s="329" t="s">
        <v>448</v>
      </c>
      <c r="F175" s="329" t="s">
        <v>2255</v>
      </c>
      <c r="G175" s="330">
        <v>9812552432</v>
      </c>
      <c r="H175" s="322"/>
    </row>
    <row r="176" spans="1:8" ht="19.5" customHeight="1">
      <c r="A176" s="450">
        <f>SUBTOTAL(3,$B$3:B176)</f>
        <v>174</v>
      </c>
      <c r="B176" s="326" t="s">
        <v>1949</v>
      </c>
      <c r="C176" s="335">
        <v>7</v>
      </c>
      <c r="D176" s="326" t="s">
        <v>1058</v>
      </c>
      <c r="E176" s="329" t="s">
        <v>2110</v>
      </c>
      <c r="F176" s="329" t="s">
        <v>734</v>
      </c>
      <c r="G176" s="330">
        <v>9848090904</v>
      </c>
      <c r="H176" s="322"/>
    </row>
    <row r="177" spans="1:8" ht="19.5" customHeight="1">
      <c r="A177" s="450">
        <f>SUBTOTAL(3,$B$3:B177)</f>
        <v>175</v>
      </c>
      <c r="B177" s="326" t="s">
        <v>1949</v>
      </c>
      <c r="C177" s="335">
        <v>7</v>
      </c>
      <c r="D177" s="326" t="s">
        <v>2102</v>
      </c>
      <c r="E177" s="329" t="s">
        <v>2110</v>
      </c>
      <c r="F177" s="329" t="s">
        <v>2256</v>
      </c>
      <c r="G177" s="330">
        <v>9848045661</v>
      </c>
      <c r="H177" s="322"/>
    </row>
    <row r="178" spans="1:8" ht="19.5" customHeight="1">
      <c r="A178" s="450">
        <f>SUBTOTAL(3,$B$3:B178)</f>
        <v>176</v>
      </c>
      <c r="B178" s="326" t="s">
        <v>1949</v>
      </c>
      <c r="C178" s="335">
        <v>7</v>
      </c>
      <c r="D178" s="326" t="s">
        <v>2104</v>
      </c>
      <c r="E178" s="329" t="s">
        <v>2110</v>
      </c>
      <c r="F178" s="329" t="s">
        <v>2257</v>
      </c>
      <c r="G178" s="330">
        <v>9848113385</v>
      </c>
      <c r="H178" s="322"/>
    </row>
    <row r="179" spans="1:8" ht="19.5" customHeight="1">
      <c r="A179" s="450">
        <f>SUBTOTAL(3,$B$3:B179)</f>
        <v>177</v>
      </c>
      <c r="B179" s="326" t="s">
        <v>1949</v>
      </c>
      <c r="C179" s="335">
        <v>7</v>
      </c>
      <c r="D179" s="326" t="s">
        <v>2106</v>
      </c>
      <c r="E179" s="329" t="s">
        <v>2110</v>
      </c>
      <c r="F179" s="329" t="s">
        <v>2258</v>
      </c>
      <c r="G179" s="330">
        <v>9819504722</v>
      </c>
      <c r="H179" s="322"/>
    </row>
    <row r="180" spans="1:8" ht="19.5" customHeight="1">
      <c r="A180" s="450">
        <f>SUBTOTAL(3,$B$3:B180)</f>
        <v>178</v>
      </c>
      <c r="B180" s="326" t="s">
        <v>1949</v>
      </c>
      <c r="C180" s="335">
        <v>7</v>
      </c>
      <c r="D180" s="326" t="s">
        <v>2108</v>
      </c>
      <c r="E180" s="329" t="s">
        <v>2110</v>
      </c>
      <c r="F180" s="329" t="s">
        <v>2259</v>
      </c>
      <c r="G180" s="330">
        <v>9848021090</v>
      </c>
      <c r="H180" s="322"/>
    </row>
    <row r="181" spans="1:8" ht="19.5" customHeight="1">
      <c r="A181" s="450">
        <f>SUBTOTAL(3,$B$3:B181)</f>
        <v>179</v>
      </c>
      <c r="B181" s="326" t="s">
        <v>1949</v>
      </c>
      <c r="C181" s="335">
        <v>8</v>
      </c>
      <c r="D181" s="326" t="s">
        <v>1058</v>
      </c>
      <c r="E181" s="329" t="s">
        <v>2110</v>
      </c>
      <c r="F181" s="329" t="s">
        <v>2031</v>
      </c>
      <c r="G181" s="330">
        <v>9858024009</v>
      </c>
      <c r="H181" s="322"/>
    </row>
    <row r="182" spans="1:8" ht="19.5" customHeight="1">
      <c r="A182" s="450">
        <f>SUBTOTAL(3,$B$3:B182)</f>
        <v>180</v>
      </c>
      <c r="B182" s="326" t="s">
        <v>1949</v>
      </c>
      <c r="C182" s="335">
        <v>8</v>
      </c>
      <c r="D182" s="326" t="s">
        <v>2102</v>
      </c>
      <c r="E182" s="329" t="s">
        <v>2110</v>
      </c>
      <c r="F182" s="329" t="s">
        <v>2260</v>
      </c>
      <c r="G182" s="330">
        <v>9866758815</v>
      </c>
      <c r="H182" s="322"/>
    </row>
    <row r="183" spans="1:8" ht="19.5" customHeight="1">
      <c r="A183" s="450">
        <f>SUBTOTAL(3,$B$3:B183)</f>
        <v>181</v>
      </c>
      <c r="B183" s="326" t="s">
        <v>1949</v>
      </c>
      <c r="C183" s="335">
        <v>8</v>
      </c>
      <c r="D183" s="326" t="s">
        <v>2104</v>
      </c>
      <c r="E183" s="329" t="s">
        <v>2110</v>
      </c>
      <c r="F183" s="329" t="s">
        <v>2261</v>
      </c>
      <c r="G183" s="330">
        <v>9860278179</v>
      </c>
      <c r="H183" s="322"/>
    </row>
    <row r="184" spans="1:8" ht="19.5" customHeight="1">
      <c r="A184" s="450">
        <f>SUBTOTAL(3,$B$3:B184)</f>
        <v>182</v>
      </c>
      <c r="B184" s="326" t="s">
        <v>1949</v>
      </c>
      <c r="C184" s="335">
        <v>8</v>
      </c>
      <c r="D184" s="326" t="s">
        <v>2106</v>
      </c>
      <c r="E184" s="329" t="s">
        <v>2110</v>
      </c>
      <c r="F184" s="329" t="s">
        <v>2262</v>
      </c>
      <c r="G184" s="330">
        <v>9848130922</v>
      </c>
      <c r="H184" s="322"/>
    </row>
    <row r="185" spans="1:8" ht="19.5" customHeight="1">
      <c r="A185" s="450">
        <f>SUBTOTAL(3,$B$3:B185)</f>
        <v>183</v>
      </c>
      <c r="B185" s="326" t="s">
        <v>1949</v>
      </c>
      <c r="C185" s="335">
        <v>8</v>
      </c>
      <c r="D185" s="326" t="s">
        <v>2108</v>
      </c>
      <c r="E185" s="329" t="s">
        <v>2110</v>
      </c>
      <c r="F185" s="329" t="s">
        <v>2263</v>
      </c>
      <c r="G185" s="330">
        <v>9858025340</v>
      </c>
      <c r="H185" s="322"/>
    </row>
    <row r="186" spans="1:8" ht="19.5" customHeight="1">
      <c r="A186" s="450">
        <f>SUBTOTAL(3,$B$3:B186)</f>
        <v>184</v>
      </c>
      <c r="B186" s="326" t="s">
        <v>1949</v>
      </c>
      <c r="C186" s="335">
        <v>9</v>
      </c>
      <c r="D186" s="326" t="s">
        <v>1058</v>
      </c>
      <c r="E186" s="329" t="s">
        <v>2110</v>
      </c>
      <c r="F186" s="329" t="s">
        <v>2032</v>
      </c>
      <c r="G186" s="330">
        <v>9848067132</v>
      </c>
      <c r="H186" s="322"/>
    </row>
    <row r="187" spans="1:8" ht="19.5" customHeight="1">
      <c r="A187" s="450">
        <f>SUBTOTAL(3,$B$3:B187)</f>
        <v>185</v>
      </c>
      <c r="B187" s="326" t="s">
        <v>1949</v>
      </c>
      <c r="C187" s="335">
        <v>9</v>
      </c>
      <c r="D187" s="326" t="s">
        <v>2102</v>
      </c>
      <c r="E187" s="329" t="s">
        <v>2110</v>
      </c>
      <c r="F187" s="329" t="s">
        <v>2264</v>
      </c>
      <c r="G187" s="330">
        <v>9816527195</v>
      </c>
      <c r="H187" s="322"/>
    </row>
    <row r="188" spans="1:8" ht="19.5" customHeight="1">
      <c r="A188" s="450">
        <f>SUBTOTAL(3,$B$3:B188)</f>
        <v>186</v>
      </c>
      <c r="B188" s="326" t="s">
        <v>1949</v>
      </c>
      <c r="C188" s="335">
        <v>9</v>
      </c>
      <c r="D188" s="326" t="s">
        <v>2104</v>
      </c>
      <c r="E188" s="329" t="s">
        <v>2110</v>
      </c>
      <c r="F188" s="329" t="s">
        <v>2265</v>
      </c>
      <c r="G188" s="330">
        <v>9800668446</v>
      </c>
      <c r="H188" s="322"/>
    </row>
    <row r="189" spans="1:8" ht="19.5" customHeight="1">
      <c r="A189" s="450">
        <f>SUBTOTAL(3,$B$3:B189)</f>
        <v>187</v>
      </c>
      <c r="B189" s="326" t="s">
        <v>1949</v>
      </c>
      <c r="C189" s="335">
        <v>9</v>
      </c>
      <c r="D189" s="326" t="s">
        <v>2106</v>
      </c>
      <c r="E189" s="329" t="s">
        <v>2110</v>
      </c>
      <c r="F189" s="329" t="s">
        <v>2266</v>
      </c>
      <c r="G189" s="330">
        <v>9804585475</v>
      </c>
      <c r="H189" s="322"/>
    </row>
    <row r="190" spans="1:8" ht="20.25" customHeight="1">
      <c r="A190" s="450">
        <f>SUBTOTAL(3,$B$3:B190)</f>
        <v>188</v>
      </c>
      <c r="B190" s="326" t="s">
        <v>1949</v>
      </c>
      <c r="C190" s="335">
        <v>9</v>
      </c>
      <c r="D190" s="326" t="s">
        <v>2108</v>
      </c>
      <c r="E190" s="329" t="s">
        <v>2110</v>
      </c>
      <c r="F190" s="329" t="s">
        <v>2267</v>
      </c>
      <c r="G190" s="330">
        <v>9848043594</v>
      </c>
      <c r="H190" s="322"/>
    </row>
    <row r="191" spans="1:8" ht="19.5" customHeight="1">
      <c r="A191" s="450">
        <f>SUBTOTAL(3,$B$3:B191)</f>
        <v>189</v>
      </c>
      <c r="B191" s="326" t="s">
        <v>501</v>
      </c>
      <c r="C191" s="322"/>
      <c r="D191" s="326" t="s">
        <v>1056</v>
      </c>
      <c r="E191" s="329" t="s">
        <v>448</v>
      </c>
      <c r="F191" s="329" t="s">
        <v>1999</v>
      </c>
      <c r="G191" s="330">
        <v>9858087880</v>
      </c>
      <c r="H191" s="322"/>
    </row>
    <row r="192" spans="1:8" ht="19.5" customHeight="1">
      <c r="A192" s="450">
        <f>SUBTOTAL(3,$B$3:B192)</f>
        <v>190</v>
      </c>
      <c r="B192" s="326" t="s">
        <v>501</v>
      </c>
      <c r="C192" s="322"/>
      <c r="D192" s="326" t="s">
        <v>2100</v>
      </c>
      <c r="E192" s="329" t="s">
        <v>448</v>
      </c>
      <c r="F192" s="329" t="s">
        <v>2000</v>
      </c>
      <c r="G192" s="330">
        <v>9848033884</v>
      </c>
      <c r="H192" s="322"/>
    </row>
    <row r="193" spans="1:8" ht="19.5" customHeight="1">
      <c r="A193" s="450">
        <f>SUBTOTAL(3,$B$3:B193)</f>
        <v>191</v>
      </c>
      <c r="B193" s="326" t="s">
        <v>501</v>
      </c>
      <c r="C193" s="335">
        <v>1</v>
      </c>
      <c r="D193" s="326" t="s">
        <v>1058</v>
      </c>
      <c r="E193" s="329" t="s">
        <v>448</v>
      </c>
      <c r="F193" s="329" t="s">
        <v>2001</v>
      </c>
      <c r="G193" s="330">
        <v>9804542071</v>
      </c>
      <c r="H193" s="322"/>
    </row>
    <row r="194" spans="1:8" ht="19.5" customHeight="1">
      <c r="A194" s="450">
        <f>SUBTOTAL(3,$B$3:B194)</f>
        <v>192</v>
      </c>
      <c r="B194" s="326" t="s">
        <v>501</v>
      </c>
      <c r="C194" s="335">
        <v>1</v>
      </c>
      <c r="D194" s="326" t="s">
        <v>2102</v>
      </c>
      <c r="E194" s="329" t="s">
        <v>448</v>
      </c>
      <c r="F194" s="329" t="s">
        <v>2268</v>
      </c>
      <c r="G194" s="330">
        <v>9812561367</v>
      </c>
      <c r="H194" s="322"/>
    </row>
    <row r="195" spans="1:8" ht="19.5" customHeight="1">
      <c r="A195" s="450">
        <f>SUBTOTAL(3,$B$3:B195)</f>
        <v>193</v>
      </c>
      <c r="B195" s="326" t="s">
        <v>501</v>
      </c>
      <c r="C195" s="335">
        <v>1</v>
      </c>
      <c r="D195" s="326" t="s">
        <v>2104</v>
      </c>
      <c r="E195" s="329" t="s">
        <v>448</v>
      </c>
      <c r="F195" s="329" t="s">
        <v>2269</v>
      </c>
      <c r="G195" s="330">
        <v>9819550857</v>
      </c>
      <c r="H195" s="322"/>
    </row>
    <row r="196" spans="1:8" ht="19.5" customHeight="1">
      <c r="A196" s="450">
        <f>SUBTOTAL(3,$B$3:B196)</f>
        <v>194</v>
      </c>
      <c r="B196" s="326" t="s">
        <v>501</v>
      </c>
      <c r="C196" s="335">
        <v>1</v>
      </c>
      <c r="D196" s="326" t="s">
        <v>2106</v>
      </c>
      <c r="E196" s="329" t="s">
        <v>448</v>
      </c>
      <c r="F196" s="329" t="s">
        <v>2270</v>
      </c>
      <c r="G196" s="330">
        <v>9826585255</v>
      </c>
      <c r="H196" s="322"/>
    </row>
    <row r="197" spans="1:8" ht="19.5" customHeight="1">
      <c r="A197" s="450">
        <f>SUBTOTAL(3,$B$3:B197)</f>
        <v>195</v>
      </c>
      <c r="B197" s="326" t="s">
        <v>501</v>
      </c>
      <c r="C197" s="335">
        <v>1</v>
      </c>
      <c r="D197" s="326" t="s">
        <v>2108</v>
      </c>
      <c r="E197" s="329" t="s">
        <v>2110</v>
      </c>
      <c r="F197" s="329" t="s">
        <v>2271</v>
      </c>
      <c r="G197" s="330">
        <v>9829620082</v>
      </c>
      <c r="H197" s="322"/>
    </row>
    <row r="198" spans="1:8" ht="19.5" customHeight="1">
      <c r="A198" s="450">
        <f>SUBTOTAL(3,$B$3:B198)</f>
        <v>196</v>
      </c>
      <c r="B198" s="326" t="s">
        <v>501</v>
      </c>
      <c r="C198" s="335">
        <v>2</v>
      </c>
      <c r="D198" s="326" t="s">
        <v>1058</v>
      </c>
      <c r="E198" s="329" t="s">
        <v>448</v>
      </c>
      <c r="F198" s="329" t="s">
        <v>2002</v>
      </c>
      <c r="G198" s="330">
        <v>9858045114</v>
      </c>
      <c r="H198" s="322"/>
    </row>
    <row r="199" spans="1:8" ht="19.5" customHeight="1">
      <c r="A199" s="450">
        <f>SUBTOTAL(3,$B$3:B199)</f>
        <v>197</v>
      </c>
      <c r="B199" s="326" t="s">
        <v>501</v>
      </c>
      <c r="C199" s="335">
        <v>2</v>
      </c>
      <c r="D199" s="326" t="s">
        <v>2102</v>
      </c>
      <c r="E199" s="329" t="s">
        <v>448</v>
      </c>
      <c r="F199" s="329" t="s">
        <v>2272</v>
      </c>
      <c r="G199" s="330">
        <v>9804574479</v>
      </c>
      <c r="H199" s="322"/>
    </row>
    <row r="200" spans="1:8" ht="19.5" customHeight="1">
      <c r="A200" s="450">
        <f>SUBTOTAL(3,$B$3:B200)</f>
        <v>198</v>
      </c>
      <c r="B200" s="326" t="s">
        <v>501</v>
      </c>
      <c r="C200" s="335">
        <v>2</v>
      </c>
      <c r="D200" s="326" t="s">
        <v>2104</v>
      </c>
      <c r="E200" s="329" t="s">
        <v>448</v>
      </c>
      <c r="F200" s="329" t="s">
        <v>2273</v>
      </c>
      <c r="G200" s="330">
        <v>9819535151</v>
      </c>
      <c r="H200" s="322"/>
    </row>
    <row r="201" spans="1:8" ht="19.5" customHeight="1">
      <c r="A201" s="450">
        <f>SUBTOTAL(3,$B$3:B201)</f>
        <v>199</v>
      </c>
      <c r="B201" s="326" t="s">
        <v>501</v>
      </c>
      <c r="C201" s="335">
        <v>2</v>
      </c>
      <c r="D201" s="326" t="s">
        <v>2106</v>
      </c>
      <c r="E201" s="329" t="s">
        <v>448</v>
      </c>
      <c r="F201" s="329" t="s">
        <v>2274</v>
      </c>
      <c r="G201" s="330">
        <v>9822518075</v>
      </c>
      <c r="H201" s="322"/>
    </row>
    <row r="202" spans="1:8" ht="19.5" customHeight="1">
      <c r="A202" s="450">
        <f>SUBTOTAL(3,$B$3:B202)</f>
        <v>200</v>
      </c>
      <c r="B202" s="326" t="s">
        <v>501</v>
      </c>
      <c r="C202" s="335">
        <v>2</v>
      </c>
      <c r="D202" s="326" t="s">
        <v>2108</v>
      </c>
      <c r="E202" s="329" t="s">
        <v>448</v>
      </c>
      <c r="F202" s="329" t="s">
        <v>2275</v>
      </c>
      <c r="G202" s="330">
        <v>9804572871</v>
      </c>
      <c r="H202" s="322"/>
    </row>
    <row r="203" spans="1:8" ht="19.5" customHeight="1">
      <c r="A203" s="450">
        <f>SUBTOTAL(3,$B$3:B203)</f>
        <v>201</v>
      </c>
      <c r="B203" s="326" t="s">
        <v>501</v>
      </c>
      <c r="C203" s="335">
        <v>3</v>
      </c>
      <c r="D203" s="326" t="s">
        <v>1058</v>
      </c>
      <c r="E203" s="329" t="s">
        <v>448</v>
      </c>
      <c r="F203" s="329" t="s">
        <v>2003</v>
      </c>
      <c r="G203" s="330">
        <v>9843248023</v>
      </c>
      <c r="H203" s="322"/>
    </row>
    <row r="204" spans="1:8" ht="19.5" customHeight="1">
      <c r="A204" s="450">
        <f>SUBTOTAL(3,$B$3:B204)</f>
        <v>202</v>
      </c>
      <c r="B204" s="326" t="s">
        <v>501</v>
      </c>
      <c r="C204" s="335">
        <v>3</v>
      </c>
      <c r="D204" s="326" t="s">
        <v>2102</v>
      </c>
      <c r="E204" s="329" t="s">
        <v>448</v>
      </c>
      <c r="F204" s="329" t="s">
        <v>2276</v>
      </c>
      <c r="G204" s="330">
        <v>9848095678</v>
      </c>
      <c r="H204" s="322"/>
    </row>
    <row r="205" spans="1:8" ht="19.5" customHeight="1">
      <c r="A205" s="450">
        <f>SUBTOTAL(3,$B$3:B205)</f>
        <v>203</v>
      </c>
      <c r="B205" s="326" t="s">
        <v>501</v>
      </c>
      <c r="C205" s="335">
        <v>3</v>
      </c>
      <c r="D205" s="326" t="s">
        <v>2104</v>
      </c>
      <c r="E205" s="329" t="s">
        <v>448</v>
      </c>
      <c r="F205" s="329" t="s">
        <v>2277</v>
      </c>
      <c r="G205" s="330">
        <v>9745496409</v>
      </c>
      <c r="H205" s="322"/>
    </row>
    <row r="206" spans="1:8" ht="19.5" customHeight="1">
      <c r="A206" s="450">
        <f>SUBTOTAL(3,$B$3:B206)</f>
        <v>204</v>
      </c>
      <c r="B206" s="326" t="s">
        <v>501</v>
      </c>
      <c r="C206" s="335">
        <v>3</v>
      </c>
      <c r="D206" s="326" t="s">
        <v>2106</v>
      </c>
      <c r="E206" s="329" t="s">
        <v>448</v>
      </c>
      <c r="F206" s="329" t="s">
        <v>2278</v>
      </c>
      <c r="G206" s="330">
        <v>9869956161</v>
      </c>
      <c r="H206" s="322"/>
    </row>
    <row r="207" spans="1:8" ht="19.5" customHeight="1">
      <c r="A207" s="450">
        <f>SUBTOTAL(3,$B$3:B207)</f>
        <v>205</v>
      </c>
      <c r="B207" s="326" t="s">
        <v>501</v>
      </c>
      <c r="C207" s="335">
        <v>3</v>
      </c>
      <c r="D207" s="326" t="s">
        <v>2108</v>
      </c>
      <c r="E207" s="329" t="s">
        <v>448</v>
      </c>
      <c r="F207" s="329" t="s">
        <v>2279</v>
      </c>
      <c r="G207" s="330">
        <v>9868294861</v>
      </c>
      <c r="H207" s="322"/>
    </row>
    <row r="208" spans="1:8" ht="19.5" customHeight="1">
      <c r="A208" s="450">
        <f>SUBTOTAL(3,$B$3:B208)</f>
        <v>206</v>
      </c>
      <c r="B208" s="326" t="s">
        <v>501</v>
      </c>
      <c r="C208" s="335">
        <v>4</v>
      </c>
      <c r="D208" s="326" t="s">
        <v>1058</v>
      </c>
      <c r="E208" s="329" t="s">
        <v>448</v>
      </c>
      <c r="F208" s="329" t="s">
        <v>2004</v>
      </c>
      <c r="G208" s="330">
        <v>9858036361</v>
      </c>
      <c r="H208" s="322"/>
    </row>
    <row r="209" spans="1:8" ht="19.5" customHeight="1">
      <c r="A209" s="450">
        <f>SUBTOTAL(3,$B$3:B209)</f>
        <v>207</v>
      </c>
      <c r="B209" s="326" t="s">
        <v>501</v>
      </c>
      <c r="C209" s="335">
        <v>4</v>
      </c>
      <c r="D209" s="326" t="s">
        <v>2102</v>
      </c>
      <c r="E209" s="329" t="s">
        <v>448</v>
      </c>
      <c r="F209" s="329" t="s">
        <v>2280</v>
      </c>
      <c r="G209" s="330">
        <v>9840719199</v>
      </c>
      <c r="H209" s="322"/>
    </row>
    <row r="210" spans="1:8" ht="19.5" customHeight="1">
      <c r="A210" s="450">
        <f>SUBTOTAL(3,$B$3:B210)</f>
        <v>208</v>
      </c>
      <c r="B210" s="326" t="s">
        <v>501</v>
      </c>
      <c r="C210" s="335">
        <v>4</v>
      </c>
      <c r="D210" s="326" t="s">
        <v>2104</v>
      </c>
      <c r="E210" s="329" t="s">
        <v>448</v>
      </c>
      <c r="F210" s="329" t="s">
        <v>2281</v>
      </c>
      <c r="G210" s="330">
        <v>9749756268</v>
      </c>
      <c r="H210" s="322"/>
    </row>
    <row r="211" spans="1:8" ht="19.5" customHeight="1">
      <c r="A211" s="450">
        <f>SUBTOTAL(3,$B$3:B211)</f>
        <v>209</v>
      </c>
      <c r="B211" s="326" t="s">
        <v>501</v>
      </c>
      <c r="C211" s="335">
        <v>4</v>
      </c>
      <c r="D211" s="326" t="s">
        <v>2106</v>
      </c>
      <c r="E211" s="329" t="s">
        <v>448</v>
      </c>
      <c r="F211" s="329" t="s">
        <v>2169</v>
      </c>
      <c r="G211" s="330">
        <v>9848098240</v>
      </c>
      <c r="H211" s="322"/>
    </row>
    <row r="212" spans="1:8" ht="19.5" customHeight="1">
      <c r="A212" s="450">
        <f>SUBTOTAL(3,$B$3:B212)</f>
        <v>210</v>
      </c>
      <c r="B212" s="326" t="s">
        <v>501</v>
      </c>
      <c r="C212" s="335">
        <v>4</v>
      </c>
      <c r="D212" s="326" t="s">
        <v>2108</v>
      </c>
      <c r="E212" s="329" t="s">
        <v>448</v>
      </c>
      <c r="F212" s="329" t="s">
        <v>2282</v>
      </c>
      <c r="G212" s="330">
        <v>9866773007</v>
      </c>
      <c r="H212" s="322"/>
    </row>
    <row r="213" spans="1:8" ht="19.5" customHeight="1">
      <c r="A213" s="450">
        <f>SUBTOTAL(3,$B$3:B213)</f>
        <v>211</v>
      </c>
      <c r="B213" s="326" t="s">
        <v>501</v>
      </c>
      <c r="C213" s="335">
        <v>5</v>
      </c>
      <c r="D213" s="326" t="s">
        <v>1058</v>
      </c>
      <c r="E213" s="329" t="s">
        <v>2110</v>
      </c>
      <c r="F213" s="329" t="s">
        <v>2005</v>
      </c>
      <c r="G213" s="330">
        <v>9824502486</v>
      </c>
      <c r="H213" s="322"/>
    </row>
    <row r="214" spans="1:8" ht="19.5" customHeight="1">
      <c r="A214" s="450">
        <f>SUBTOTAL(3,$B$3:B214)</f>
        <v>212</v>
      </c>
      <c r="B214" s="326" t="s">
        <v>501</v>
      </c>
      <c r="C214" s="335">
        <v>5</v>
      </c>
      <c r="D214" s="326" t="s">
        <v>2102</v>
      </c>
      <c r="E214" s="329" t="s">
        <v>2110</v>
      </c>
      <c r="F214" s="329" t="s">
        <v>2283</v>
      </c>
      <c r="G214" s="330">
        <v>9822558586</v>
      </c>
      <c r="H214" s="322"/>
    </row>
    <row r="215" spans="1:8" ht="19.5" customHeight="1">
      <c r="A215" s="450">
        <f>SUBTOTAL(3,$B$3:B215)</f>
        <v>213</v>
      </c>
      <c r="B215" s="326" t="s">
        <v>501</v>
      </c>
      <c r="C215" s="335">
        <v>5</v>
      </c>
      <c r="D215" s="326" t="s">
        <v>2104</v>
      </c>
      <c r="E215" s="329" t="s">
        <v>2110</v>
      </c>
      <c r="F215" s="329" t="s">
        <v>2284</v>
      </c>
      <c r="G215" s="330">
        <v>9822509718</v>
      </c>
      <c r="H215" s="322"/>
    </row>
    <row r="216" spans="1:8" ht="19.5" customHeight="1">
      <c r="A216" s="450">
        <f>SUBTOTAL(3,$B$3:B216)</f>
        <v>214</v>
      </c>
      <c r="B216" s="326" t="s">
        <v>501</v>
      </c>
      <c r="C216" s="335">
        <v>5</v>
      </c>
      <c r="D216" s="326" t="s">
        <v>2106</v>
      </c>
      <c r="E216" s="329" t="s">
        <v>2110</v>
      </c>
      <c r="F216" s="329" t="s">
        <v>2285</v>
      </c>
      <c r="G216" s="330">
        <v>9848370775</v>
      </c>
      <c r="H216" s="322"/>
    </row>
    <row r="217" spans="1:8" ht="19.5" customHeight="1">
      <c r="A217" s="450">
        <f>SUBTOTAL(3,$B$3:B217)</f>
        <v>215</v>
      </c>
      <c r="B217" s="326" t="s">
        <v>501</v>
      </c>
      <c r="C217" s="335">
        <v>5</v>
      </c>
      <c r="D217" s="326" t="s">
        <v>2108</v>
      </c>
      <c r="E217" s="329" t="s">
        <v>2110</v>
      </c>
      <c r="F217" s="329" t="s">
        <v>2286</v>
      </c>
      <c r="G217" s="330">
        <v>9804533384</v>
      </c>
      <c r="H217" s="322"/>
    </row>
    <row r="218" spans="1:8" ht="19.5" customHeight="1">
      <c r="A218" s="450">
        <f>SUBTOTAL(3,$B$3:B218)</f>
        <v>216</v>
      </c>
      <c r="B218" s="326" t="s">
        <v>501</v>
      </c>
      <c r="C218" s="335">
        <v>6</v>
      </c>
      <c r="D218" s="326" t="s">
        <v>1058</v>
      </c>
      <c r="E218" s="329" t="s">
        <v>2110</v>
      </c>
      <c r="F218" s="329" t="s">
        <v>2006</v>
      </c>
      <c r="G218" s="330">
        <v>9768018221</v>
      </c>
      <c r="H218" s="322"/>
    </row>
    <row r="219" spans="1:8" ht="19.5" customHeight="1">
      <c r="A219" s="450">
        <f>SUBTOTAL(3,$B$3:B219)</f>
        <v>217</v>
      </c>
      <c r="B219" s="326" t="s">
        <v>501</v>
      </c>
      <c r="C219" s="335">
        <v>6</v>
      </c>
      <c r="D219" s="326" t="s">
        <v>2102</v>
      </c>
      <c r="E219" s="329" t="s">
        <v>2110</v>
      </c>
      <c r="F219" s="329" t="s">
        <v>2287</v>
      </c>
      <c r="G219" s="330">
        <v>9848132066</v>
      </c>
      <c r="H219" s="322"/>
    </row>
    <row r="220" spans="1:8" ht="19.5" customHeight="1">
      <c r="A220" s="450">
        <f>SUBTOTAL(3,$B$3:B220)</f>
        <v>218</v>
      </c>
      <c r="B220" s="326" t="s">
        <v>501</v>
      </c>
      <c r="C220" s="335">
        <v>6</v>
      </c>
      <c r="D220" s="326" t="s">
        <v>2104</v>
      </c>
      <c r="E220" s="329" t="s">
        <v>2110</v>
      </c>
      <c r="F220" s="329" t="s">
        <v>2288</v>
      </c>
      <c r="G220" s="330">
        <v>9845822506</v>
      </c>
      <c r="H220" s="322"/>
    </row>
    <row r="221" spans="1:8" ht="19.5" customHeight="1">
      <c r="A221" s="450">
        <f>SUBTOTAL(3,$B$3:B221)</f>
        <v>219</v>
      </c>
      <c r="B221" s="326" t="s">
        <v>501</v>
      </c>
      <c r="C221" s="335">
        <v>6</v>
      </c>
      <c r="D221" s="326" t="s">
        <v>2106</v>
      </c>
      <c r="E221" s="329" t="s">
        <v>2110</v>
      </c>
      <c r="F221" s="329" t="s">
        <v>2289</v>
      </c>
      <c r="G221" s="330">
        <v>9822414508</v>
      </c>
      <c r="H221" s="322"/>
    </row>
    <row r="222" spans="1:8" ht="19.5" customHeight="1">
      <c r="A222" s="450">
        <f>SUBTOTAL(3,$B$3:B222)</f>
        <v>220</v>
      </c>
      <c r="B222" s="326" t="s">
        <v>501</v>
      </c>
      <c r="C222" s="335">
        <v>6</v>
      </c>
      <c r="D222" s="326" t="s">
        <v>2108</v>
      </c>
      <c r="E222" s="329" t="s">
        <v>2110</v>
      </c>
      <c r="F222" s="329" t="s">
        <v>2290</v>
      </c>
      <c r="G222" s="330">
        <v>9848143533</v>
      </c>
      <c r="H222" s="322"/>
    </row>
    <row r="223" spans="1:8" ht="19.5" customHeight="1">
      <c r="A223" s="450">
        <f>SUBTOTAL(3,$B$3:B223)</f>
        <v>221</v>
      </c>
      <c r="B223" s="326" t="s">
        <v>501</v>
      </c>
      <c r="C223" s="335">
        <v>7</v>
      </c>
      <c r="D223" s="326" t="s">
        <v>1058</v>
      </c>
      <c r="E223" s="329" t="s">
        <v>2135</v>
      </c>
      <c r="F223" s="329" t="s">
        <v>2007</v>
      </c>
      <c r="G223" s="330">
        <v>9848263283</v>
      </c>
      <c r="H223" s="322"/>
    </row>
    <row r="224" spans="1:8" ht="19.5" customHeight="1">
      <c r="A224" s="450">
        <f>SUBTOTAL(3,$B$3:B224)</f>
        <v>222</v>
      </c>
      <c r="B224" s="326" t="s">
        <v>501</v>
      </c>
      <c r="C224" s="335">
        <v>7</v>
      </c>
      <c r="D224" s="326" t="s">
        <v>2102</v>
      </c>
      <c r="E224" s="329" t="s">
        <v>448</v>
      </c>
      <c r="F224" s="329" t="s">
        <v>2291</v>
      </c>
      <c r="G224" s="330">
        <v>9814550566</v>
      </c>
      <c r="H224" s="322"/>
    </row>
    <row r="225" spans="1:8" ht="19.5" customHeight="1">
      <c r="A225" s="450">
        <f>SUBTOTAL(3,$B$3:B225)</f>
        <v>223</v>
      </c>
      <c r="B225" s="326" t="s">
        <v>501</v>
      </c>
      <c r="C225" s="335">
        <v>7</v>
      </c>
      <c r="D225" s="326" t="s">
        <v>2104</v>
      </c>
      <c r="E225" s="329" t="s">
        <v>448</v>
      </c>
      <c r="F225" s="329" t="s">
        <v>2292</v>
      </c>
      <c r="G225" s="330">
        <v>9819500323</v>
      </c>
      <c r="H225" s="322"/>
    </row>
    <row r="226" spans="1:8" ht="19.5" customHeight="1">
      <c r="A226" s="450">
        <f>SUBTOTAL(3,$B$3:B226)</f>
        <v>224</v>
      </c>
      <c r="B226" s="326" t="s">
        <v>501</v>
      </c>
      <c r="C226" s="335">
        <v>7</v>
      </c>
      <c r="D226" s="326" t="s">
        <v>2106</v>
      </c>
      <c r="E226" s="329" t="s">
        <v>448</v>
      </c>
      <c r="F226" s="329" t="s">
        <v>2293</v>
      </c>
      <c r="G226" s="330">
        <v>9819528290</v>
      </c>
      <c r="H226" s="322"/>
    </row>
    <row r="227" spans="1:8" ht="19.5" customHeight="1">
      <c r="A227" s="450">
        <f>SUBTOTAL(3,$B$3:B227)</f>
        <v>225</v>
      </c>
      <c r="B227" s="326" t="s">
        <v>501</v>
      </c>
      <c r="C227" s="335">
        <v>7</v>
      </c>
      <c r="D227" s="326" t="s">
        <v>2108</v>
      </c>
      <c r="E227" s="329" t="s">
        <v>448</v>
      </c>
      <c r="F227" s="329" t="s">
        <v>2294</v>
      </c>
      <c r="G227" s="330">
        <v>9824581387</v>
      </c>
      <c r="H227" s="322"/>
    </row>
    <row r="228" spans="1:8" ht="19.5" customHeight="1">
      <c r="A228" s="450">
        <f>SUBTOTAL(3,$B$3:B228)</f>
        <v>226</v>
      </c>
      <c r="B228" s="326" t="s">
        <v>501</v>
      </c>
      <c r="C228" s="335">
        <v>8</v>
      </c>
      <c r="D228" s="326" t="s">
        <v>1058</v>
      </c>
      <c r="E228" s="329" t="s">
        <v>448</v>
      </c>
      <c r="F228" s="329" t="s">
        <v>2008</v>
      </c>
      <c r="G228" s="330">
        <v>9815503612</v>
      </c>
      <c r="H228" s="322"/>
    </row>
    <row r="229" spans="1:8" ht="19.5" customHeight="1">
      <c r="A229" s="450">
        <f>SUBTOTAL(3,$B$3:B229)</f>
        <v>227</v>
      </c>
      <c r="B229" s="326" t="s">
        <v>501</v>
      </c>
      <c r="C229" s="335">
        <v>8</v>
      </c>
      <c r="D229" s="326" t="s">
        <v>2102</v>
      </c>
      <c r="E229" s="329" t="s">
        <v>448</v>
      </c>
      <c r="F229" s="329" t="s">
        <v>2295</v>
      </c>
      <c r="G229" s="330">
        <v>9816558570</v>
      </c>
      <c r="H229" s="322"/>
    </row>
    <row r="230" spans="1:8" ht="19.5" customHeight="1">
      <c r="A230" s="450">
        <f>SUBTOTAL(3,$B$3:B230)</f>
        <v>228</v>
      </c>
      <c r="B230" s="326" t="s">
        <v>501</v>
      </c>
      <c r="C230" s="335">
        <v>8</v>
      </c>
      <c r="D230" s="326" t="s">
        <v>2104</v>
      </c>
      <c r="E230" s="329" t="s">
        <v>448</v>
      </c>
      <c r="F230" s="329" t="s">
        <v>2296</v>
      </c>
      <c r="G230" s="330">
        <v>9812562788</v>
      </c>
      <c r="H230" s="322"/>
    </row>
    <row r="231" spans="1:8" ht="19.5" customHeight="1">
      <c r="A231" s="450">
        <f>SUBTOTAL(3,$B$3:B231)</f>
        <v>229</v>
      </c>
      <c r="B231" s="326" t="s">
        <v>501</v>
      </c>
      <c r="C231" s="335">
        <v>8</v>
      </c>
      <c r="D231" s="326" t="s">
        <v>2106</v>
      </c>
      <c r="E231" s="329" t="s">
        <v>448</v>
      </c>
      <c r="F231" s="329" t="s">
        <v>2297</v>
      </c>
      <c r="G231" s="330">
        <v>9804579288</v>
      </c>
      <c r="H231" s="322"/>
    </row>
    <row r="232" spans="1:8" ht="19.5" customHeight="1">
      <c r="A232" s="450">
        <f>SUBTOTAL(3,$B$3:B232)</f>
        <v>230</v>
      </c>
      <c r="B232" s="326" t="s">
        <v>501</v>
      </c>
      <c r="C232" s="335">
        <v>8</v>
      </c>
      <c r="D232" s="326" t="s">
        <v>2108</v>
      </c>
      <c r="E232" s="329" t="s">
        <v>448</v>
      </c>
      <c r="F232" s="329" t="s">
        <v>2298</v>
      </c>
      <c r="G232" s="330">
        <v>9812500966</v>
      </c>
      <c r="H232" s="322"/>
    </row>
    <row r="233" spans="1:8" ht="19.5" customHeight="1">
      <c r="A233" s="450">
        <f>SUBTOTAL(3,$B$3:B233)</f>
        <v>231</v>
      </c>
      <c r="B233" s="326" t="s">
        <v>501</v>
      </c>
      <c r="C233" s="335">
        <v>9</v>
      </c>
      <c r="D233" s="326" t="s">
        <v>1058</v>
      </c>
      <c r="E233" s="329" t="s">
        <v>448</v>
      </c>
      <c r="F233" s="329" t="s">
        <v>2009</v>
      </c>
      <c r="G233" s="330">
        <v>9858025933</v>
      </c>
      <c r="H233" s="322"/>
    </row>
    <row r="234" spans="1:8" ht="19.5" customHeight="1">
      <c r="A234" s="450">
        <f>SUBTOTAL(3,$B$3:B234)</f>
        <v>232</v>
      </c>
      <c r="B234" s="326" t="s">
        <v>501</v>
      </c>
      <c r="C234" s="335">
        <v>9</v>
      </c>
      <c r="D234" s="326" t="s">
        <v>2102</v>
      </c>
      <c r="E234" s="329" t="s">
        <v>448</v>
      </c>
      <c r="F234" s="329" t="s">
        <v>2299</v>
      </c>
      <c r="G234" s="330">
        <v>9848016098</v>
      </c>
      <c r="H234" s="322"/>
    </row>
    <row r="235" spans="1:8" ht="19.5" customHeight="1">
      <c r="A235" s="450">
        <f>SUBTOTAL(3,$B$3:B235)</f>
        <v>233</v>
      </c>
      <c r="B235" s="326" t="s">
        <v>501</v>
      </c>
      <c r="C235" s="335">
        <v>9</v>
      </c>
      <c r="D235" s="326" t="s">
        <v>2104</v>
      </c>
      <c r="E235" s="329" t="s">
        <v>448</v>
      </c>
      <c r="F235" s="329" t="s">
        <v>2300</v>
      </c>
      <c r="G235" s="330">
        <v>9862531819</v>
      </c>
      <c r="H235" s="322"/>
    </row>
    <row r="236" spans="1:8" ht="19.5" customHeight="1">
      <c r="A236" s="450">
        <f>SUBTOTAL(3,$B$3:B236)</f>
        <v>234</v>
      </c>
      <c r="B236" s="326" t="s">
        <v>501</v>
      </c>
      <c r="C236" s="335">
        <v>9</v>
      </c>
      <c r="D236" s="326" t="s">
        <v>2106</v>
      </c>
      <c r="E236" s="329" t="s">
        <v>448</v>
      </c>
      <c r="F236" s="329" t="s">
        <v>2301</v>
      </c>
      <c r="G236" s="330">
        <v>9868114728</v>
      </c>
      <c r="H236" s="322"/>
    </row>
    <row r="237" spans="1:8" ht="19.5" customHeight="1">
      <c r="A237" s="450">
        <f>SUBTOTAL(3,$B$3:B237)</f>
        <v>235</v>
      </c>
      <c r="B237" s="326" t="s">
        <v>501</v>
      </c>
      <c r="C237" s="335">
        <v>9</v>
      </c>
      <c r="D237" s="326" t="s">
        <v>2108</v>
      </c>
      <c r="E237" s="329" t="s">
        <v>448</v>
      </c>
      <c r="F237" s="329" t="s">
        <v>2302</v>
      </c>
      <c r="G237" s="330">
        <v>9804577811</v>
      </c>
      <c r="H237" s="322"/>
    </row>
    <row r="238" spans="1:8" ht="19.5" customHeight="1">
      <c r="A238" s="450">
        <f>SUBTOTAL(3,$B$3:B238)</f>
        <v>236</v>
      </c>
      <c r="B238" s="326" t="s">
        <v>501</v>
      </c>
      <c r="C238" s="335">
        <v>10</v>
      </c>
      <c r="D238" s="326" t="s">
        <v>1058</v>
      </c>
      <c r="E238" s="329" t="s">
        <v>2110</v>
      </c>
      <c r="F238" s="329" t="s">
        <v>2010</v>
      </c>
      <c r="G238" s="330">
        <v>9848132376</v>
      </c>
      <c r="H238" s="322"/>
    </row>
    <row r="239" spans="1:8" ht="19.5" customHeight="1">
      <c r="A239" s="450">
        <f>SUBTOTAL(3,$B$3:B239)</f>
        <v>237</v>
      </c>
      <c r="B239" s="326" t="s">
        <v>501</v>
      </c>
      <c r="C239" s="335">
        <v>10</v>
      </c>
      <c r="D239" s="326" t="s">
        <v>2102</v>
      </c>
      <c r="E239" s="329" t="s">
        <v>2110</v>
      </c>
      <c r="F239" s="329" t="s">
        <v>2303</v>
      </c>
      <c r="G239" s="330">
        <v>9804585989</v>
      </c>
      <c r="H239" s="322"/>
    </row>
    <row r="240" spans="1:8" ht="19.5" customHeight="1">
      <c r="A240" s="450">
        <f>SUBTOTAL(3,$B$3:B240)</f>
        <v>238</v>
      </c>
      <c r="B240" s="326" t="s">
        <v>501</v>
      </c>
      <c r="C240" s="335">
        <v>10</v>
      </c>
      <c r="D240" s="326" t="s">
        <v>2104</v>
      </c>
      <c r="E240" s="329" t="s">
        <v>2110</v>
      </c>
      <c r="F240" s="329" t="s">
        <v>2304</v>
      </c>
      <c r="G240" s="330">
        <v>9826566715</v>
      </c>
      <c r="H240" s="322"/>
    </row>
    <row r="241" spans="1:8" ht="19.5" customHeight="1">
      <c r="A241" s="450">
        <f>SUBTOTAL(3,$B$3:B241)</f>
        <v>239</v>
      </c>
      <c r="B241" s="326" t="s">
        <v>501</v>
      </c>
      <c r="C241" s="335">
        <v>10</v>
      </c>
      <c r="D241" s="326" t="s">
        <v>2106</v>
      </c>
      <c r="E241" s="329" t="s">
        <v>2110</v>
      </c>
      <c r="F241" s="329" t="s">
        <v>2305</v>
      </c>
      <c r="G241" s="330">
        <v>9804538850</v>
      </c>
      <c r="H241" s="322"/>
    </row>
    <row r="242" spans="1:8" ht="19.5" customHeight="1">
      <c r="A242" s="450">
        <f>SUBTOTAL(3,$B$3:B242)</f>
        <v>240</v>
      </c>
      <c r="B242" s="326" t="s">
        <v>501</v>
      </c>
      <c r="C242" s="335">
        <v>10</v>
      </c>
      <c r="D242" s="326" t="s">
        <v>2108</v>
      </c>
      <c r="E242" s="329" t="s">
        <v>2110</v>
      </c>
      <c r="F242" s="329" t="s">
        <v>2306</v>
      </c>
      <c r="G242" s="330">
        <v>9814517409</v>
      </c>
      <c r="H242" s="322"/>
    </row>
    <row r="243" spans="1:8" ht="19.5" customHeight="1">
      <c r="A243" s="450">
        <f>SUBTOTAL(3,$B$3:B243)</f>
        <v>241</v>
      </c>
      <c r="B243" s="326" t="s">
        <v>501</v>
      </c>
      <c r="C243" s="335">
        <v>11</v>
      </c>
      <c r="D243" s="326" t="s">
        <v>1058</v>
      </c>
      <c r="E243" s="329" t="s">
        <v>2135</v>
      </c>
      <c r="F243" s="329" t="s">
        <v>2011</v>
      </c>
      <c r="G243" s="330">
        <v>9858043901</v>
      </c>
      <c r="H243" s="322"/>
    </row>
    <row r="244" spans="1:8" ht="19.5" customHeight="1">
      <c r="A244" s="450">
        <f>SUBTOTAL(3,$B$3:B244)</f>
        <v>242</v>
      </c>
      <c r="B244" s="326" t="s">
        <v>501</v>
      </c>
      <c r="C244" s="335">
        <v>11</v>
      </c>
      <c r="D244" s="326" t="s">
        <v>2102</v>
      </c>
      <c r="E244" s="329" t="s">
        <v>2135</v>
      </c>
      <c r="F244" s="329" t="s">
        <v>2307</v>
      </c>
      <c r="G244" s="330">
        <v>9824552352</v>
      </c>
      <c r="H244" s="322"/>
    </row>
    <row r="245" spans="1:8" ht="19.5" customHeight="1">
      <c r="A245" s="450">
        <f>SUBTOTAL(3,$B$3:B245)</f>
        <v>243</v>
      </c>
      <c r="B245" s="326" t="s">
        <v>501</v>
      </c>
      <c r="C245" s="335">
        <v>11</v>
      </c>
      <c r="D245" s="326" t="s">
        <v>2104</v>
      </c>
      <c r="E245" s="329" t="s">
        <v>2135</v>
      </c>
      <c r="F245" s="329" t="s">
        <v>2308</v>
      </c>
      <c r="G245" s="330">
        <v>9822558865</v>
      </c>
      <c r="H245" s="322"/>
    </row>
    <row r="246" spans="1:8" ht="19.5" customHeight="1">
      <c r="A246" s="450">
        <f>SUBTOTAL(3,$B$3:B246)</f>
        <v>244</v>
      </c>
      <c r="B246" s="326" t="s">
        <v>501</v>
      </c>
      <c r="C246" s="335">
        <v>11</v>
      </c>
      <c r="D246" s="326" t="s">
        <v>2106</v>
      </c>
      <c r="E246" s="329" t="s">
        <v>2135</v>
      </c>
      <c r="F246" s="329" t="s">
        <v>2309</v>
      </c>
      <c r="G246" s="330">
        <v>9826562770</v>
      </c>
      <c r="H246" s="322"/>
    </row>
    <row r="247" spans="1:8" ht="20.25" customHeight="1">
      <c r="A247" s="450">
        <f>SUBTOTAL(3,$B$3:B247)</f>
        <v>245</v>
      </c>
      <c r="B247" s="326" t="s">
        <v>501</v>
      </c>
      <c r="C247" s="335">
        <v>11</v>
      </c>
      <c r="D247" s="326" t="s">
        <v>2108</v>
      </c>
      <c r="E247" s="329" t="s">
        <v>2135</v>
      </c>
      <c r="F247" s="329" t="s">
        <v>2052</v>
      </c>
      <c r="G247" s="330">
        <v>9822409767</v>
      </c>
      <c r="H247" s="322"/>
    </row>
    <row r="248" spans="1:8" ht="19.5" customHeight="1">
      <c r="A248" s="450">
        <f>SUBTOTAL(3,$B$3:B248)</f>
        <v>246</v>
      </c>
      <c r="B248" s="326" t="s">
        <v>1590</v>
      </c>
      <c r="C248" s="322"/>
      <c r="D248" s="326" t="s">
        <v>1056</v>
      </c>
      <c r="E248" s="329" t="s">
        <v>2110</v>
      </c>
      <c r="F248" s="329" t="s">
        <v>2012</v>
      </c>
      <c r="G248" s="330">
        <v>9858081311</v>
      </c>
      <c r="H248" s="322"/>
    </row>
    <row r="249" spans="1:8" ht="19.5" customHeight="1">
      <c r="A249" s="450">
        <f>SUBTOTAL(3,$B$3:B249)</f>
        <v>247</v>
      </c>
      <c r="B249" s="326" t="s">
        <v>1590</v>
      </c>
      <c r="C249" s="322"/>
      <c r="D249" s="326" t="s">
        <v>2100</v>
      </c>
      <c r="E249" s="329" t="s">
        <v>2110</v>
      </c>
      <c r="F249" s="329" t="s">
        <v>2013</v>
      </c>
      <c r="G249" s="330">
        <v>9858081310</v>
      </c>
      <c r="H249" s="322"/>
    </row>
    <row r="250" spans="1:8" ht="19.5" customHeight="1">
      <c r="A250" s="450">
        <f>SUBTOTAL(3,$B$3:B250)</f>
        <v>248</v>
      </c>
      <c r="B250" s="326" t="s">
        <v>1590</v>
      </c>
      <c r="C250" s="335">
        <v>1</v>
      </c>
      <c r="D250" s="326" t="s">
        <v>1058</v>
      </c>
      <c r="E250" s="329" t="s">
        <v>2135</v>
      </c>
      <c r="F250" s="329" t="s">
        <v>2014</v>
      </c>
      <c r="G250" s="330">
        <v>9858081301</v>
      </c>
      <c r="H250" s="322"/>
    </row>
    <row r="251" spans="1:8" ht="19.5" customHeight="1">
      <c r="A251" s="450">
        <f>SUBTOTAL(3,$B$3:B251)</f>
        <v>249</v>
      </c>
      <c r="B251" s="326" t="s">
        <v>1590</v>
      </c>
      <c r="C251" s="335">
        <v>1</v>
      </c>
      <c r="D251" s="326" t="s">
        <v>2102</v>
      </c>
      <c r="E251" s="329" t="s">
        <v>2135</v>
      </c>
      <c r="F251" s="329" t="s">
        <v>2310</v>
      </c>
      <c r="G251" s="330"/>
      <c r="H251" s="322"/>
    </row>
    <row r="252" spans="1:8" ht="19.5" customHeight="1">
      <c r="A252" s="450">
        <f>SUBTOTAL(3,$B$3:B252)</f>
        <v>250</v>
      </c>
      <c r="B252" s="326" t="s">
        <v>1590</v>
      </c>
      <c r="C252" s="335">
        <v>1</v>
      </c>
      <c r="D252" s="326" t="s">
        <v>2104</v>
      </c>
      <c r="E252" s="329" t="s">
        <v>2135</v>
      </c>
      <c r="F252" s="329" t="s">
        <v>2311</v>
      </c>
      <c r="G252" s="330"/>
      <c r="H252" s="322"/>
    </row>
    <row r="253" spans="1:8" ht="19.5" customHeight="1">
      <c r="A253" s="450">
        <f>SUBTOTAL(3,$B$3:B253)</f>
        <v>251</v>
      </c>
      <c r="B253" s="326" t="s">
        <v>1590</v>
      </c>
      <c r="C253" s="335">
        <v>1</v>
      </c>
      <c r="D253" s="326" t="s">
        <v>2106</v>
      </c>
      <c r="E253" s="329" t="s">
        <v>2135</v>
      </c>
      <c r="F253" s="329" t="s">
        <v>2312</v>
      </c>
      <c r="G253" s="330"/>
      <c r="H253" s="322"/>
    </row>
    <row r="254" spans="1:8" ht="19.5" customHeight="1">
      <c r="A254" s="450">
        <f>SUBTOTAL(3,$B$3:B254)</f>
        <v>252</v>
      </c>
      <c r="B254" s="326" t="s">
        <v>1590</v>
      </c>
      <c r="C254" s="335">
        <v>1</v>
      </c>
      <c r="D254" s="326" t="s">
        <v>2108</v>
      </c>
      <c r="E254" s="329" t="s">
        <v>2135</v>
      </c>
      <c r="F254" s="329" t="s">
        <v>2313</v>
      </c>
      <c r="G254" s="330"/>
      <c r="H254" s="322"/>
    </row>
    <row r="255" spans="1:8" ht="19.5" customHeight="1">
      <c r="A255" s="450">
        <f>SUBTOTAL(3,$B$3:B255)</f>
        <v>253</v>
      </c>
      <c r="B255" s="326" t="s">
        <v>1590</v>
      </c>
      <c r="C255" s="335">
        <v>2</v>
      </c>
      <c r="D255" s="326" t="s">
        <v>1058</v>
      </c>
      <c r="E255" s="329" t="s">
        <v>2110</v>
      </c>
      <c r="F255" s="329" t="s">
        <v>2015</v>
      </c>
      <c r="G255" s="330">
        <v>9858081302</v>
      </c>
      <c r="H255" s="322"/>
    </row>
    <row r="256" spans="1:8" ht="19.5" customHeight="1">
      <c r="A256" s="450">
        <f>SUBTOTAL(3,$B$3:B256)</f>
        <v>254</v>
      </c>
      <c r="B256" s="326" t="s">
        <v>1590</v>
      </c>
      <c r="C256" s="335">
        <v>2</v>
      </c>
      <c r="D256" s="326" t="s">
        <v>2102</v>
      </c>
      <c r="E256" s="329" t="s">
        <v>2110</v>
      </c>
      <c r="F256" s="329" t="s">
        <v>2314</v>
      </c>
      <c r="G256" s="330"/>
      <c r="H256" s="322"/>
    </row>
    <row r="257" spans="1:8" ht="19.5" customHeight="1">
      <c r="A257" s="450">
        <f>SUBTOTAL(3,$B$3:B257)</f>
        <v>255</v>
      </c>
      <c r="B257" s="326" t="s">
        <v>1590</v>
      </c>
      <c r="C257" s="335">
        <v>2</v>
      </c>
      <c r="D257" s="326" t="s">
        <v>2104</v>
      </c>
      <c r="E257" s="329" t="s">
        <v>2110</v>
      </c>
      <c r="F257" s="329" t="s">
        <v>2315</v>
      </c>
      <c r="G257" s="330"/>
      <c r="H257" s="322"/>
    </row>
    <row r="258" spans="1:8" ht="19.5" customHeight="1">
      <c r="A258" s="450">
        <f>SUBTOTAL(3,$B$3:B258)</f>
        <v>256</v>
      </c>
      <c r="B258" s="326" t="s">
        <v>1590</v>
      </c>
      <c r="C258" s="335">
        <v>2</v>
      </c>
      <c r="D258" s="326" t="s">
        <v>2106</v>
      </c>
      <c r="E258" s="329" t="s">
        <v>2110</v>
      </c>
      <c r="F258" s="329" t="s">
        <v>2316</v>
      </c>
      <c r="G258" s="330"/>
      <c r="H258" s="322"/>
    </row>
    <row r="259" spans="1:8" ht="19.5" customHeight="1">
      <c r="A259" s="450">
        <f>SUBTOTAL(3,$B$3:B259)</f>
        <v>257</v>
      </c>
      <c r="B259" s="326" t="s">
        <v>1590</v>
      </c>
      <c r="C259" s="335">
        <v>2</v>
      </c>
      <c r="D259" s="326" t="s">
        <v>2108</v>
      </c>
      <c r="E259" s="329" t="s">
        <v>2110</v>
      </c>
      <c r="F259" s="329" t="s">
        <v>2317</v>
      </c>
      <c r="G259" s="330"/>
      <c r="H259" s="322"/>
    </row>
    <row r="260" spans="1:8" ht="19.5" customHeight="1">
      <c r="A260" s="450">
        <f>SUBTOTAL(3,$B$3:B260)</f>
        <v>258</v>
      </c>
      <c r="B260" s="326" t="s">
        <v>1590</v>
      </c>
      <c r="C260" s="335">
        <v>3</v>
      </c>
      <c r="D260" s="326" t="s">
        <v>1058</v>
      </c>
      <c r="E260" s="329" t="s">
        <v>2135</v>
      </c>
      <c r="F260" s="329" t="s">
        <v>2016</v>
      </c>
      <c r="G260" s="330">
        <v>98580811303</v>
      </c>
      <c r="H260" s="322"/>
    </row>
    <row r="261" spans="1:8" ht="19.5" customHeight="1">
      <c r="A261" s="450">
        <f>SUBTOTAL(3,$B$3:B261)</f>
        <v>259</v>
      </c>
      <c r="B261" s="326" t="s">
        <v>1590</v>
      </c>
      <c r="C261" s="335">
        <v>3</v>
      </c>
      <c r="D261" s="326" t="s">
        <v>2102</v>
      </c>
      <c r="E261" s="329" t="s">
        <v>2110</v>
      </c>
      <c r="F261" s="329" t="s">
        <v>2318</v>
      </c>
      <c r="G261" s="330"/>
      <c r="H261" s="322"/>
    </row>
    <row r="262" spans="1:8" ht="19.5" customHeight="1">
      <c r="A262" s="450">
        <f>SUBTOTAL(3,$B$3:B262)</f>
        <v>260</v>
      </c>
      <c r="B262" s="326" t="s">
        <v>1590</v>
      </c>
      <c r="C262" s="335">
        <v>3</v>
      </c>
      <c r="D262" s="326" t="s">
        <v>2104</v>
      </c>
      <c r="E262" s="329" t="s">
        <v>2110</v>
      </c>
      <c r="F262" s="329" t="s">
        <v>2319</v>
      </c>
      <c r="G262" s="330"/>
      <c r="H262" s="322"/>
    </row>
    <row r="263" spans="1:8" ht="19.5" customHeight="1">
      <c r="A263" s="450">
        <f>SUBTOTAL(3,$B$3:B263)</f>
        <v>261</v>
      </c>
      <c r="B263" s="326" t="s">
        <v>1590</v>
      </c>
      <c r="C263" s="335">
        <v>3</v>
      </c>
      <c r="D263" s="326" t="s">
        <v>2106</v>
      </c>
      <c r="E263" s="329" t="s">
        <v>2110</v>
      </c>
      <c r="F263" s="329" t="s">
        <v>2320</v>
      </c>
      <c r="G263" s="330"/>
      <c r="H263" s="322"/>
    </row>
    <row r="264" spans="1:8" ht="19.5" customHeight="1">
      <c r="A264" s="450">
        <f>SUBTOTAL(3,$B$3:B264)</f>
        <v>262</v>
      </c>
      <c r="B264" s="326" t="s">
        <v>1590</v>
      </c>
      <c r="C264" s="335">
        <v>3</v>
      </c>
      <c r="D264" s="326" t="s">
        <v>2108</v>
      </c>
      <c r="E264" s="329" t="s">
        <v>2110</v>
      </c>
      <c r="F264" s="329" t="s">
        <v>2321</v>
      </c>
      <c r="G264" s="330"/>
      <c r="H264" s="322"/>
    </row>
    <row r="265" spans="1:8" ht="19.5" customHeight="1">
      <c r="A265" s="450">
        <f>SUBTOTAL(3,$B$3:B265)</f>
        <v>263</v>
      </c>
      <c r="B265" s="326" t="s">
        <v>1590</v>
      </c>
      <c r="C265" s="335">
        <v>4</v>
      </c>
      <c r="D265" s="326" t="s">
        <v>1058</v>
      </c>
      <c r="E265" s="329" t="s">
        <v>2110</v>
      </c>
      <c r="F265" s="329" t="s">
        <v>2017</v>
      </c>
      <c r="G265" s="330">
        <v>9858081404</v>
      </c>
      <c r="H265" s="322"/>
    </row>
    <row r="266" spans="1:8" ht="19.5" customHeight="1">
      <c r="A266" s="450">
        <f>SUBTOTAL(3,$B$3:B266)</f>
        <v>264</v>
      </c>
      <c r="B266" s="326" t="s">
        <v>1590</v>
      </c>
      <c r="C266" s="335">
        <v>4</v>
      </c>
      <c r="D266" s="326" t="s">
        <v>2102</v>
      </c>
      <c r="E266" s="329" t="s">
        <v>2110</v>
      </c>
      <c r="F266" s="329" t="s">
        <v>2322</v>
      </c>
      <c r="G266" s="330"/>
      <c r="H266" s="322"/>
    </row>
    <row r="267" spans="1:8" ht="19.5" customHeight="1">
      <c r="A267" s="450">
        <f>SUBTOTAL(3,$B$3:B267)</f>
        <v>265</v>
      </c>
      <c r="B267" s="326" t="s">
        <v>1590</v>
      </c>
      <c r="C267" s="335">
        <v>4</v>
      </c>
      <c r="D267" s="326" t="s">
        <v>2104</v>
      </c>
      <c r="E267" s="329" t="s">
        <v>2110</v>
      </c>
      <c r="F267" s="329" t="s">
        <v>2323</v>
      </c>
      <c r="G267" s="330"/>
      <c r="H267" s="322"/>
    </row>
    <row r="268" spans="1:8" ht="19.5" customHeight="1">
      <c r="A268" s="450">
        <f>SUBTOTAL(3,$B$3:B268)</f>
        <v>266</v>
      </c>
      <c r="B268" s="326" t="s">
        <v>1590</v>
      </c>
      <c r="C268" s="335">
        <v>4</v>
      </c>
      <c r="D268" s="326" t="s">
        <v>2106</v>
      </c>
      <c r="E268" s="329" t="s">
        <v>2110</v>
      </c>
      <c r="F268" s="329" t="s">
        <v>2324</v>
      </c>
      <c r="G268" s="330"/>
      <c r="H268" s="322"/>
    </row>
    <row r="269" spans="1:8" ht="19.5" customHeight="1">
      <c r="A269" s="450">
        <f>SUBTOTAL(3,$B$3:B269)</f>
        <v>267</v>
      </c>
      <c r="B269" s="326" t="s">
        <v>1590</v>
      </c>
      <c r="C269" s="335">
        <v>4</v>
      </c>
      <c r="D269" s="326" t="s">
        <v>2108</v>
      </c>
      <c r="E269" s="329" t="s">
        <v>2110</v>
      </c>
      <c r="F269" s="329" t="s">
        <v>2325</v>
      </c>
      <c r="G269" s="330"/>
      <c r="H269" s="322"/>
    </row>
    <row r="270" spans="1:8" ht="19.5" customHeight="1">
      <c r="A270" s="450">
        <f>SUBTOTAL(3,$B$3:B270)</f>
        <v>268</v>
      </c>
      <c r="B270" s="326" t="s">
        <v>1590</v>
      </c>
      <c r="C270" s="335">
        <v>5</v>
      </c>
      <c r="D270" s="326" t="s">
        <v>1058</v>
      </c>
      <c r="E270" s="329" t="s">
        <v>448</v>
      </c>
      <c r="F270" s="329" t="s">
        <v>2018</v>
      </c>
      <c r="G270" s="330">
        <v>9858081305</v>
      </c>
      <c r="H270" s="322"/>
    </row>
    <row r="271" spans="1:8" ht="19.5" customHeight="1">
      <c r="A271" s="450">
        <f>SUBTOTAL(3,$B$3:B271)</f>
        <v>269</v>
      </c>
      <c r="B271" s="326" t="s">
        <v>1590</v>
      </c>
      <c r="C271" s="335">
        <v>5</v>
      </c>
      <c r="D271" s="326" t="s">
        <v>2102</v>
      </c>
      <c r="E271" s="329" t="s">
        <v>448</v>
      </c>
      <c r="F271" s="329" t="s">
        <v>2326</v>
      </c>
      <c r="G271" s="330"/>
      <c r="H271" s="322"/>
    </row>
    <row r="272" spans="1:8" ht="19.5" customHeight="1">
      <c r="A272" s="450">
        <f>SUBTOTAL(3,$B$3:B272)</f>
        <v>270</v>
      </c>
      <c r="B272" s="326" t="s">
        <v>1590</v>
      </c>
      <c r="C272" s="335">
        <v>5</v>
      </c>
      <c r="D272" s="326" t="s">
        <v>2104</v>
      </c>
      <c r="E272" s="329" t="s">
        <v>448</v>
      </c>
      <c r="F272" s="329" t="s">
        <v>2327</v>
      </c>
      <c r="G272" s="330"/>
      <c r="H272" s="322"/>
    </row>
    <row r="273" spans="1:8" ht="19.5" customHeight="1">
      <c r="A273" s="450">
        <f>SUBTOTAL(3,$B$3:B273)</f>
        <v>271</v>
      </c>
      <c r="B273" s="326" t="s">
        <v>1590</v>
      </c>
      <c r="C273" s="335">
        <v>5</v>
      </c>
      <c r="D273" s="326" t="s">
        <v>2106</v>
      </c>
      <c r="E273" s="329" t="s">
        <v>448</v>
      </c>
      <c r="F273" s="329" t="s">
        <v>2328</v>
      </c>
      <c r="G273" s="330"/>
      <c r="H273" s="322"/>
    </row>
    <row r="274" spans="1:8" ht="19.5" customHeight="1">
      <c r="A274" s="450">
        <f>SUBTOTAL(3,$B$3:B274)</f>
        <v>272</v>
      </c>
      <c r="B274" s="326" t="s">
        <v>1590</v>
      </c>
      <c r="C274" s="335">
        <v>5</v>
      </c>
      <c r="D274" s="326" t="s">
        <v>2108</v>
      </c>
      <c r="E274" s="329" t="s">
        <v>448</v>
      </c>
      <c r="F274" s="329" t="s">
        <v>2329</v>
      </c>
      <c r="G274" s="330"/>
      <c r="H274" s="322"/>
    </row>
    <row r="275" spans="1:8" ht="19.5" customHeight="1">
      <c r="A275" s="450">
        <f>SUBTOTAL(3,$B$3:B275)</f>
        <v>273</v>
      </c>
      <c r="B275" s="326" t="s">
        <v>1590</v>
      </c>
      <c r="C275" s="335">
        <v>6</v>
      </c>
      <c r="D275" s="326" t="s">
        <v>1058</v>
      </c>
      <c r="E275" s="329" t="s">
        <v>2135</v>
      </c>
      <c r="F275" s="329" t="s">
        <v>2019</v>
      </c>
      <c r="G275" s="330">
        <v>9858081306</v>
      </c>
      <c r="H275" s="322"/>
    </row>
    <row r="276" spans="1:8" ht="19.5" customHeight="1">
      <c r="A276" s="450">
        <f>SUBTOTAL(3,$B$3:B276)</f>
        <v>274</v>
      </c>
      <c r="B276" s="326" t="s">
        <v>1590</v>
      </c>
      <c r="C276" s="335">
        <v>6</v>
      </c>
      <c r="D276" s="326" t="s">
        <v>2102</v>
      </c>
      <c r="E276" s="329" t="s">
        <v>2135</v>
      </c>
      <c r="F276" s="329" t="s">
        <v>2330</v>
      </c>
      <c r="G276" s="330"/>
      <c r="H276" s="322"/>
    </row>
    <row r="277" spans="1:8" ht="19.5" customHeight="1">
      <c r="A277" s="450">
        <f>SUBTOTAL(3,$B$3:B277)</f>
        <v>275</v>
      </c>
      <c r="B277" s="326" t="s">
        <v>1590</v>
      </c>
      <c r="C277" s="335">
        <v>6</v>
      </c>
      <c r="D277" s="326" t="s">
        <v>2104</v>
      </c>
      <c r="E277" s="329" t="s">
        <v>2135</v>
      </c>
      <c r="F277" s="329" t="s">
        <v>2331</v>
      </c>
      <c r="G277" s="330"/>
      <c r="H277" s="322"/>
    </row>
    <row r="278" spans="1:8" ht="19.5" customHeight="1">
      <c r="A278" s="450">
        <f>SUBTOTAL(3,$B$3:B278)</f>
        <v>276</v>
      </c>
      <c r="B278" s="326" t="s">
        <v>1590</v>
      </c>
      <c r="C278" s="335">
        <v>6</v>
      </c>
      <c r="D278" s="326" t="s">
        <v>2106</v>
      </c>
      <c r="E278" s="329" t="s">
        <v>2135</v>
      </c>
      <c r="F278" s="329" t="s">
        <v>2332</v>
      </c>
      <c r="G278" s="330"/>
      <c r="H278" s="322"/>
    </row>
    <row r="279" spans="1:8" ht="19.5" customHeight="1">
      <c r="A279" s="450">
        <f>SUBTOTAL(3,$B$3:B279)</f>
        <v>277</v>
      </c>
      <c r="B279" s="326" t="s">
        <v>1590</v>
      </c>
      <c r="C279" s="335">
        <v>6</v>
      </c>
      <c r="D279" s="326" t="s">
        <v>2108</v>
      </c>
      <c r="E279" s="329" t="s">
        <v>2135</v>
      </c>
      <c r="F279" s="329" t="s">
        <v>2333</v>
      </c>
      <c r="G279" s="330"/>
      <c r="H279" s="322"/>
    </row>
    <row r="280" spans="1:8" ht="19.5" customHeight="1">
      <c r="A280" s="450">
        <f>SUBTOTAL(3,$B$3:B280)</f>
        <v>278</v>
      </c>
      <c r="B280" s="326" t="s">
        <v>1590</v>
      </c>
      <c r="C280" s="335">
        <v>7</v>
      </c>
      <c r="D280" s="326" t="s">
        <v>1058</v>
      </c>
      <c r="E280" s="329" t="s">
        <v>448</v>
      </c>
      <c r="F280" s="329" t="s">
        <v>2020</v>
      </c>
      <c r="G280" s="330">
        <v>9858081307</v>
      </c>
      <c r="H280" s="322"/>
    </row>
    <row r="281" spans="1:8" ht="19.5" customHeight="1">
      <c r="A281" s="450">
        <f>SUBTOTAL(3,$B$3:B281)</f>
        <v>279</v>
      </c>
      <c r="B281" s="326" t="s">
        <v>1590</v>
      </c>
      <c r="C281" s="335">
        <v>7</v>
      </c>
      <c r="D281" s="326" t="s">
        <v>2102</v>
      </c>
      <c r="E281" s="329" t="s">
        <v>448</v>
      </c>
      <c r="F281" s="329" t="s">
        <v>2334</v>
      </c>
      <c r="G281" s="330"/>
      <c r="H281" s="322"/>
    </row>
    <row r="282" spans="1:8" ht="19.5" customHeight="1">
      <c r="A282" s="450">
        <f>SUBTOTAL(3,$B$3:B282)</f>
        <v>280</v>
      </c>
      <c r="B282" s="326" t="s">
        <v>1590</v>
      </c>
      <c r="C282" s="335">
        <v>7</v>
      </c>
      <c r="D282" s="326" t="s">
        <v>2104</v>
      </c>
      <c r="E282" s="329" t="s">
        <v>448</v>
      </c>
      <c r="F282" s="329" t="s">
        <v>2335</v>
      </c>
      <c r="G282" s="330"/>
      <c r="H282" s="322"/>
    </row>
    <row r="283" spans="1:8" ht="19.5" customHeight="1">
      <c r="A283" s="450">
        <f>SUBTOTAL(3,$B$3:B283)</f>
        <v>281</v>
      </c>
      <c r="B283" s="326" t="s">
        <v>1590</v>
      </c>
      <c r="C283" s="335">
        <v>7</v>
      </c>
      <c r="D283" s="326" t="s">
        <v>2106</v>
      </c>
      <c r="E283" s="329" t="s">
        <v>448</v>
      </c>
      <c r="F283" s="329" t="s">
        <v>2336</v>
      </c>
      <c r="G283" s="330"/>
      <c r="H283" s="322"/>
    </row>
    <row r="284" spans="1:8" ht="19.5" customHeight="1">
      <c r="A284" s="450">
        <f>SUBTOTAL(3,$B$3:B284)</f>
        <v>282</v>
      </c>
      <c r="B284" s="326" t="s">
        <v>1590</v>
      </c>
      <c r="C284" s="335">
        <v>7</v>
      </c>
      <c r="D284" s="326" t="s">
        <v>2108</v>
      </c>
      <c r="E284" s="329" t="s">
        <v>2110</v>
      </c>
      <c r="F284" s="329" t="s">
        <v>2337</v>
      </c>
      <c r="G284" s="330"/>
      <c r="H284" s="322"/>
    </row>
    <row r="285" spans="1:8" ht="19.5" customHeight="1">
      <c r="A285" s="450">
        <f>SUBTOTAL(3,$B$3:B285)</f>
        <v>283</v>
      </c>
      <c r="B285" s="326" t="s">
        <v>1590</v>
      </c>
      <c r="C285" s="335">
        <v>8</v>
      </c>
      <c r="D285" s="326" t="s">
        <v>1058</v>
      </c>
      <c r="E285" s="329" t="s">
        <v>2110</v>
      </c>
      <c r="F285" s="329" t="s">
        <v>2021</v>
      </c>
      <c r="G285" s="330">
        <v>9858081308</v>
      </c>
      <c r="H285" s="322"/>
    </row>
    <row r="286" spans="1:8" ht="19.5" customHeight="1">
      <c r="A286" s="450">
        <f>SUBTOTAL(3,$B$3:B286)</f>
        <v>284</v>
      </c>
      <c r="B286" s="326" t="s">
        <v>1590</v>
      </c>
      <c r="C286" s="335">
        <v>8</v>
      </c>
      <c r="D286" s="326" t="s">
        <v>2102</v>
      </c>
      <c r="E286" s="329" t="s">
        <v>2110</v>
      </c>
      <c r="F286" s="329" t="s">
        <v>2338</v>
      </c>
      <c r="G286" s="330"/>
      <c r="H286" s="322"/>
    </row>
    <row r="287" spans="1:8" ht="19.5" customHeight="1">
      <c r="A287" s="450">
        <f>SUBTOTAL(3,$B$3:B287)</f>
        <v>285</v>
      </c>
      <c r="B287" s="326" t="s">
        <v>1590</v>
      </c>
      <c r="C287" s="335">
        <v>8</v>
      </c>
      <c r="D287" s="326" t="s">
        <v>2104</v>
      </c>
      <c r="E287" s="329" t="s">
        <v>2110</v>
      </c>
      <c r="F287" s="329" t="s">
        <v>2339</v>
      </c>
      <c r="G287" s="330"/>
      <c r="H287" s="322"/>
    </row>
    <row r="288" spans="1:8" ht="19.5" customHeight="1">
      <c r="A288" s="450">
        <f>SUBTOTAL(3,$B$3:B288)</f>
        <v>286</v>
      </c>
      <c r="B288" s="326" t="s">
        <v>1590</v>
      </c>
      <c r="C288" s="335">
        <v>8</v>
      </c>
      <c r="D288" s="326" t="s">
        <v>2106</v>
      </c>
      <c r="E288" s="329" t="s">
        <v>2110</v>
      </c>
      <c r="F288" s="329" t="s">
        <v>2340</v>
      </c>
      <c r="G288" s="330"/>
      <c r="H288" s="322"/>
    </row>
    <row r="289" spans="1:8" ht="19.5" customHeight="1">
      <c r="A289" s="450">
        <f>SUBTOTAL(3,$B$3:B289)</f>
        <v>287</v>
      </c>
      <c r="B289" s="326" t="s">
        <v>1590</v>
      </c>
      <c r="C289" s="335">
        <v>8</v>
      </c>
      <c r="D289" s="326" t="s">
        <v>2108</v>
      </c>
      <c r="E289" s="329" t="s">
        <v>2110</v>
      </c>
      <c r="F289" s="329" t="s">
        <v>2231</v>
      </c>
      <c r="G289" s="330"/>
      <c r="H289" s="322"/>
    </row>
    <row r="290" spans="1:8" ht="19.5" customHeight="1">
      <c r="A290" s="450">
        <f>SUBTOTAL(3,$B$3:B290)</f>
        <v>288</v>
      </c>
      <c r="B290" s="326" t="s">
        <v>1590</v>
      </c>
      <c r="C290" s="335">
        <v>9</v>
      </c>
      <c r="D290" s="326" t="s">
        <v>1058</v>
      </c>
      <c r="E290" s="329" t="s">
        <v>448</v>
      </c>
      <c r="F290" s="329" t="s">
        <v>2022</v>
      </c>
      <c r="G290" s="330">
        <v>9858081309</v>
      </c>
      <c r="H290" s="322"/>
    </row>
    <row r="291" spans="1:8" ht="19.5" customHeight="1">
      <c r="A291" s="450">
        <f>SUBTOTAL(3,$B$3:B291)</f>
        <v>289</v>
      </c>
      <c r="B291" s="326" t="s">
        <v>1590</v>
      </c>
      <c r="C291" s="335">
        <v>9</v>
      </c>
      <c r="D291" s="326" t="s">
        <v>2102</v>
      </c>
      <c r="E291" s="329" t="s">
        <v>448</v>
      </c>
      <c r="F291" s="329" t="s">
        <v>2341</v>
      </c>
      <c r="G291" s="330"/>
      <c r="H291" s="322"/>
    </row>
    <row r="292" spans="1:8" ht="19.5" customHeight="1">
      <c r="A292" s="450">
        <f>SUBTOTAL(3,$B$3:B292)</f>
        <v>290</v>
      </c>
      <c r="B292" s="326" t="s">
        <v>1590</v>
      </c>
      <c r="C292" s="335">
        <v>9</v>
      </c>
      <c r="D292" s="326" t="s">
        <v>2104</v>
      </c>
      <c r="E292" s="329" t="s">
        <v>448</v>
      </c>
      <c r="F292" s="329" t="s">
        <v>2342</v>
      </c>
      <c r="G292" s="330"/>
      <c r="H292" s="322"/>
    </row>
    <row r="293" spans="1:8" ht="19.5" customHeight="1">
      <c r="A293" s="450">
        <f>SUBTOTAL(3,$B$3:B293)</f>
        <v>291</v>
      </c>
      <c r="B293" s="326" t="s">
        <v>1590</v>
      </c>
      <c r="C293" s="335">
        <v>9</v>
      </c>
      <c r="D293" s="326" t="s">
        <v>2106</v>
      </c>
      <c r="E293" s="329" t="s">
        <v>448</v>
      </c>
      <c r="F293" s="329" t="s">
        <v>2343</v>
      </c>
      <c r="G293" s="330"/>
      <c r="H293" s="322"/>
    </row>
    <row r="294" spans="1:8" ht="20.25" customHeight="1">
      <c r="A294" s="450">
        <f>SUBTOTAL(3,$B$3:B294)</f>
        <v>292</v>
      </c>
      <c r="B294" s="326" t="s">
        <v>1590</v>
      </c>
      <c r="C294" s="335">
        <v>9</v>
      </c>
      <c r="D294" s="326" t="s">
        <v>2108</v>
      </c>
      <c r="E294" s="329" t="s">
        <v>448</v>
      </c>
      <c r="F294" s="329" t="s">
        <v>1085</v>
      </c>
      <c r="G294" s="330"/>
      <c r="H294" s="322"/>
    </row>
    <row r="295" spans="1:8" ht="19.5" customHeight="1">
      <c r="A295" s="450">
        <f>SUBTOTAL(3,$B$3:B295)</f>
        <v>293</v>
      </c>
      <c r="B295" s="326" t="s">
        <v>1570</v>
      </c>
      <c r="C295" s="322"/>
      <c r="D295" s="326" t="s">
        <v>1056</v>
      </c>
      <c r="E295" s="329" t="s">
        <v>448</v>
      </c>
      <c r="F295" s="329" t="s">
        <v>2033</v>
      </c>
      <c r="G295" s="330">
        <v>9858021135</v>
      </c>
      <c r="H295" s="322"/>
    </row>
    <row r="296" spans="1:8" ht="19.5" customHeight="1">
      <c r="A296" s="450">
        <f>SUBTOTAL(3,$B$3:B296)</f>
        <v>294</v>
      </c>
      <c r="B296" s="326" t="s">
        <v>1570</v>
      </c>
      <c r="C296" s="322"/>
      <c r="D296" s="326" t="s">
        <v>2100</v>
      </c>
      <c r="E296" s="329" t="s">
        <v>448</v>
      </c>
      <c r="F296" s="329" t="s">
        <v>2344</v>
      </c>
      <c r="G296" s="330">
        <v>9812544855</v>
      </c>
      <c r="H296" s="322"/>
    </row>
    <row r="297" spans="1:8" ht="19.5" customHeight="1">
      <c r="A297" s="450">
        <f>SUBTOTAL(3,$B$3:B297)</f>
        <v>295</v>
      </c>
      <c r="B297" s="326" t="s">
        <v>1570</v>
      </c>
      <c r="C297" s="335">
        <v>1</v>
      </c>
      <c r="D297" s="326" t="s">
        <v>1058</v>
      </c>
      <c r="E297" s="329" t="s">
        <v>448</v>
      </c>
      <c r="F297" s="329" t="s">
        <v>2345</v>
      </c>
      <c r="G297" s="330">
        <v>9848151343</v>
      </c>
      <c r="H297" s="322"/>
    </row>
    <row r="298" spans="1:8" ht="19.5" customHeight="1">
      <c r="A298" s="450">
        <f>SUBTOTAL(3,$B$3:B298)</f>
        <v>296</v>
      </c>
      <c r="B298" s="326" t="s">
        <v>1570</v>
      </c>
      <c r="C298" s="335">
        <v>1</v>
      </c>
      <c r="D298" s="326" t="s">
        <v>2102</v>
      </c>
      <c r="E298" s="329" t="s">
        <v>448</v>
      </c>
      <c r="F298" s="329" t="s">
        <v>2346</v>
      </c>
      <c r="G298" s="330">
        <v>9822458743</v>
      </c>
      <c r="H298" s="322"/>
    </row>
    <row r="299" spans="1:8" ht="19.5" customHeight="1">
      <c r="A299" s="450">
        <f>SUBTOTAL(3,$B$3:B299)</f>
        <v>297</v>
      </c>
      <c r="B299" s="326" t="s">
        <v>1570</v>
      </c>
      <c r="C299" s="335">
        <v>1</v>
      </c>
      <c r="D299" s="326" t="s">
        <v>2104</v>
      </c>
      <c r="E299" s="329" t="s">
        <v>448</v>
      </c>
      <c r="F299" s="329" t="s">
        <v>2347</v>
      </c>
      <c r="G299" s="330">
        <v>9820443171</v>
      </c>
      <c r="H299" s="322"/>
    </row>
    <row r="300" spans="1:8" ht="19.5" customHeight="1">
      <c r="A300" s="450">
        <f>SUBTOTAL(3,$B$3:B300)</f>
        <v>298</v>
      </c>
      <c r="B300" s="326" t="s">
        <v>1570</v>
      </c>
      <c r="C300" s="335">
        <v>1</v>
      </c>
      <c r="D300" s="326" t="s">
        <v>2106</v>
      </c>
      <c r="E300" s="329" t="s">
        <v>448</v>
      </c>
      <c r="F300" s="329" t="s">
        <v>2348</v>
      </c>
      <c r="G300" s="330">
        <v>9848176769</v>
      </c>
      <c r="H300" s="322"/>
    </row>
    <row r="301" spans="1:8" ht="19.5" customHeight="1">
      <c r="A301" s="450">
        <f>SUBTOTAL(3,$B$3:B301)</f>
        <v>299</v>
      </c>
      <c r="B301" s="326" t="s">
        <v>1570</v>
      </c>
      <c r="C301" s="335">
        <v>1</v>
      </c>
      <c r="D301" s="326" t="s">
        <v>2108</v>
      </c>
      <c r="E301" s="329" t="s">
        <v>448</v>
      </c>
      <c r="F301" s="329" t="s">
        <v>2349</v>
      </c>
      <c r="G301" s="330">
        <v>9848266563</v>
      </c>
      <c r="H301" s="322"/>
    </row>
    <row r="302" spans="1:8" ht="19.5" customHeight="1">
      <c r="A302" s="450">
        <f>SUBTOTAL(3,$B$3:B302)</f>
        <v>300</v>
      </c>
      <c r="B302" s="326" t="s">
        <v>1570</v>
      </c>
      <c r="C302" s="335">
        <v>2</v>
      </c>
      <c r="D302" s="326" t="s">
        <v>1058</v>
      </c>
      <c r="E302" s="329" t="s">
        <v>2135</v>
      </c>
      <c r="F302" s="329" t="s">
        <v>2350</v>
      </c>
      <c r="G302" s="330">
        <v>9822506673</v>
      </c>
      <c r="H302" s="322"/>
    </row>
    <row r="303" spans="1:8" ht="19.5" customHeight="1">
      <c r="A303" s="450">
        <f>SUBTOTAL(3,$B$3:B303)</f>
        <v>301</v>
      </c>
      <c r="B303" s="326" t="s">
        <v>1570</v>
      </c>
      <c r="C303" s="335">
        <v>2</v>
      </c>
      <c r="D303" s="326" t="s">
        <v>2102</v>
      </c>
      <c r="E303" s="329" t="s">
        <v>2135</v>
      </c>
      <c r="F303" s="329" t="s">
        <v>2351</v>
      </c>
      <c r="G303" s="330">
        <v>9844886292</v>
      </c>
      <c r="H303" s="322"/>
    </row>
    <row r="304" spans="1:8" ht="19.5" customHeight="1">
      <c r="A304" s="450">
        <f>SUBTOTAL(3,$B$3:B304)</f>
        <v>302</v>
      </c>
      <c r="B304" s="326" t="s">
        <v>1570</v>
      </c>
      <c r="C304" s="335">
        <v>2</v>
      </c>
      <c r="D304" s="326" t="s">
        <v>2104</v>
      </c>
      <c r="E304" s="329" t="s">
        <v>2135</v>
      </c>
      <c r="F304" s="329" t="s">
        <v>2352</v>
      </c>
      <c r="G304" s="330">
        <v>9804505609</v>
      </c>
      <c r="H304" s="322"/>
    </row>
    <row r="305" spans="1:8" ht="19.5" customHeight="1">
      <c r="A305" s="450">
        <f>SUBTOTAL(3,$B$3:B305)</f>
        <v>303</v>
      </c>
      <c r="B305" s="326" t="s">
        <v>1570</v>
      </c>
      <c r="C305" s="335">
        <v>2</v>
      </c>
      <c r="D305" s="326" t="s">
        <v>2106</v>
      </c>
      <c r="E305" s="329" t="s">
        <v>2135</v>
      </c>
      <c r="F305" s="329" t="s">
        <v>2353</v>
      </c>
      <c r="G305" s="330">
        <v>9816506661</v>
      </c>
      <c r="H305" s="322"/>
    </row>
    <row r="306" spans="1:8" ht="19.5" customHeight="1">
      <c r="A306" s="450">
        <f>SUBTOTAL(3,$B$3:B306)</f>
        <v>304</v>
      </c>
      <c r="B306" s="326" t="s">
        <v>1570</v>
      </c>
      <c r="C306" s="335">
        <v>2</v>
      </c>
      <c r="D306" s="326" t="s">
        <v>2108</v>
      </c>
      <c r="E306" s="329" t="s">
        <v>2135</v>
      </c>
      <c r="F306" s="329" t="s">
        <v>2354</v>
      </c>
      <c r="G306" s="330">
        <v>9812501656</v>
      </c>
      <c r="H306" s="322"/>
    </row>
    <row r="307" spans="1:8" ht="19.5" customHeight="1">
      <c r="A307" s="450">
        <f>SUBTOTAL(3,$B$3:B307)</f>
        <v>305</v>
      </c>
      <c r="B307" s="326" t="s">
        <v>1570</v>
      </c>
      <c r="C307" s="335">
        <v>3</v>
      </c>
      <c r="D307" s="326" t="s">
        <v>1058</v>
      </c>
      <c r="E307" s="329" t="s">
        <v>2355</v>
      </c>
      <c r="F307" s="329" t="s">
        <v>1061</v>
      </c>
      <c r="G307" s="330">
        <v>9848084934</v>
      </c>
      <c r="H307" s="322"/>
    </row>
    <row r="308" spans="1:8" ht="19.5" customHeight="1">
      <c r="A308" s="450">
        <f>SUBTOTAL(3,$B$3:B308)</f>
        <v>306</v>
      </c>
      <c r="B308" s="326" t="s">
        <v>1570</v>
      </c>
      <c r="C308" s="335">
        <v>3</v>
      </c>
      <c r="D308" s="326" t="s">
        <v>2102</v>
      </c>
      <c r="E308" s="329" t="s">
        <v>448</v>
      </c>
      <c r="F308" s="329" t="s">
        <v>2356</v>
      </c>
      <c r="G308" s="330">
        <v>9864908349</v>
      </c>
      <c r="H308" s="322"/>
    </row>
    <row r="309" spans="1:8" ht="19.5" customHeight="1">
      <c r="A309" s="450">
        <f>SUBTOTAL(3,$B$3:B309)</f>
        <v>307</v>
      </c>
      <c r="B309" s="326" t="s">
        <v>1570</v>
      </c>
      <c r="C309" s="335">
        <v>3</v>
      </c>
      <c r="D309" s="326" t="s">
        <v>2104</v>
      </c>
      <c r="E309" s="329" t="s">
        <v>2355</v>
      </c>
      <c r="F309" s="329" t="s">
        <v>2357</v>
      </c>
      <c r="G309" s="330">
        <v>9825512730</v>
      </c>
      <c r="H309" s="322"/>
    </row>
    <row r="310" spans="1:8" ht="19.5" customHeight="1">
      <c r="A310" s="450">
        <f>SUBTOTAL(3,$B$3:B310)</f>
        <v>308</v>
      </c>
      <c r="B310" s="326" t="s">
        <v>1570</v>
      </c>
      <c r="C310" s="335">
        <v>3</v>
      </c>
      <c r="D310" s="326" t="s">
        <v>2106</v>
      </c>
      <c r="E310" s="329" t="s">
        <v>448</v>
      </c>
      <c r="F310" s="329" t="s">
        <v>2358</v>
      </c>
      <c r="G310" s="330">
        <v>9841835494</v>
      </c>
      <c r="H310" s="322"/>
    </row>
    <row r="311" spans="1:8" ht="19.5" customHeight="1">
      <c r="A311" s="450">
        <f>SUBTOTAL(3,$B$3:B311)</f>
        <v>309</v>
      </c>
      <c r="B311" s="326" t="s">
        <v>1570</v>
      </c>
      <c r="C311" s="335">
        <v>3</v>
      </c>
      <c r="D311" s="326" t="s">
        <v>2108</v>
      </c>
      <c r="E311" s="329" t="s">
        <v>448</v>
      </c>
      <c r="F311" s="329" t="s">
        <v>2359</v>
      </c>
      <c r="G311" s="330">
        <v>9819566677</v>
      </c>
      <c r="H311" s="322"/>
    </row>
    <row r="312" spans="1:8" ht="19.5" customHeight="1">
      <c r="A312" s="450">
        <f>SUBTOTAL(3,$B$3:B312)</f>
        <v>310</v>
      </c>
      <c r="B312" s="326" t="s">
        <v>1570</v>
      </c>
      <c r="C312" s="335">
        <v>4</v>
      </c>
      <c r="D312" s="326" t="s">
        <v>1058</v>
      </c>
      <c r="E312" s="329" t="s">
        <v>448</v>
      </c>
      <c r="F312" s="329" t="s">
        <v>2360</v>
      </c>
      <c r="G312" s="330">
        <v>9848145068</v>
      </c>
      <c r="H312" s="322"/>
    </row>
    <row r="313" spans="1:8" ht="19.5" customHeight="1">
      <c r="A313" s="450">
        <f>SUBTOTAL(3,$B$3:B313)</f>
        <v>311</v>
      </c>
      <c r="B313" s="326" t="s">
        <v>1570</v>
      </c>
      <c r="C313" s="335">
        <v>4</v>
      </c>
      <c r="D313" s="326" t="s">
        <v>2102</v>
      </c>
      <c r="E313" s="329" t="s">
        <v>448</v>
      </c>
      <c r="F313" s="329" t="s">
        <v>2361</v>
      </c>
      <c r="G313" s="330">
        <v>9804578439</v>
      </c>
      <c r="H313" s="322"/>
    </row>
    <row r="314" spans="1:8" ht="19.5" customHeight="1">
      <c r="A314" s="450">
        <f>SUBTOTAL(3,$B$3:B314)</f>
        <v>312</v>
      </c>
      <c r="B314" s="326" t="s">
        <v>1570</v>
      </c>
      <c r="C314" s="335">
        <v>4</v>
      </c>
      <c r="D314" s="326" t="s">
        <v>2104</v>
      </c>
      <c r="E314" s="329" t="s">
        <v>448</v>
      </c>
      <c r="F314" s="329" t="s">
        <v>2362</v>
      </c>
      <c r="G314" s="330">
        <v>9825540711</v>
      </c>
      <c r="H314" s="322"/>
    </row>
    <row r="315" spans="1:8" ht="19.5" customHeight="1">
      <c r="A315" s="450">
        <f>SUBTOTAL(3,$B$3:B315)</f>
        <v>313</v>
      </c>
      <c r="B315" s="326" t="s">
        <v>1570</v>
      </c>
      <c r="C315" s="335">
        <v>4</v>
      </c>
      <c r="D315" s="326" t="s">
        <v>2106</v>
      </c>
      <c r="E315" s="329" t="s">
        <v>448</v>
      </c>
      <c r="F315" s="329" t="s">
        <v>2193</v>
      </c>
      <c r="G315" s="330">
        <v>9815548162</v>
      </c>
      <c r="H315" s="322"/>
    </row>
    <row r="316" spans="1:8" ht="19.5" customHeight="1">
      <c r="A316" s="450">
        <f>SUBTOTAL(3,$B$3:B316)</f>
        <v>314</v>
      </c>
      <c r="B316" s="326" t="s">
        <v>1570</v>
      </c>
      <c r="C316" s="335">
        <v>4</v>
      </c>
      <c r="D316" s="326" t="s">
        <v>2108</v>
      </c>
      <c r="E316" s="329" t="s">
        <v>448</v>
      </c>
      <c r="F316" s="329" t="s">
        <v>2363</v>
      </c>
      <c r="G316" s="330">
        <v>9800568606</v>
      </c>
      <c r="H316" s="322"/>
    </row>
    <row r="317" spans="1:8" ht="19.5" customHeight="1">
      <c r="A317" s="450">
        <f>SUBTOTAL(3,$B$3:B317)</f>
        <v>315</v>
      </c>
      <c r="B317" s="326" t="s">
        <v>1570</v>
      </c>
      <c r="C317" s="335">
        <v>5</v>
      </c>
      <c r="D317" s="326" t="s">
        <v>1058</v>
      </c>
      <c r="E317" s="329" t="s">
        <v>448</v>
      </c>
      <c r="F317" s="329" t="s">
        <v>2364</v>
      </c>
      <c r="G317" s="330">
        <v>9848020659</v>
      </c>
      <c r="H317" s="322"/>
    </row>
    <row r="318" spans="1:8" ht="19.5" customHeight="1">
      <c r="A318" s="450">
        <f>SUBTOTAL(3,$B$3:B318)</f>
        <v>316</v>
      </c>
      <c r="B318" s="326" t="s">
        <v>1570</v>
      </c>
      <c r="C318" s="335">
        <v>5</v>
      </c>
      <c r="D318" s="326" t="s">
        <v>2102</v>
      </c>
      <c r="E318" s="329" t="s">
        <v>448</v>
      </c>
      <c r="F318" s="329" t="s">
        <v>2365</v>
      </c>
      <c r="G318" s="330">
        <v>9814510501</v>
      </c>
      <c r="H318" s="322"/>
    </row>
    <row r="319" spans="1:8" ht="19.5" customHeight="1">
      <c r="A319" s="450">
        <f>SUBTOTAL(3,$B$3:B319)</f>
        <v>317</v>
      </c>
      <c r="B319" s="326" t="s">
        <v>1570</v>
      </c>
      <c r="C319" s="335">
        <v>5</v>
      </c>
      <c r="D319" s="326" t="s">
        <v>2104</v>
      </c>
      <c r="E319" s="329" t="s">
        <v>448</v>
      </c>
      <c r="F319" s="329" t="s">
        <v>2366</v>
      </c>
      <c r="G319" s="330">
        <v>9815501114</v>
      </c>
      <c r="H319" s="322"/>
    </row>
    <row r="320" spans="1:8" ht="19.5" customHeight="1">
      <c r="A320" s="450">
        <f>SUBTOTAL(3,$B$3:B320)</f>
        <v>318</v>
      </c>
      <c r="B320" s="326" t="s">
        <v>1570</v>
      </c>
      <c r="C320" s="335">
        <v>5</v>
      </c>
      <c r="D320" s="326" t="s">
        <v>2106</v>
      </c>
      <c r="E320" s="329" t="s">
        <v>448</v>
      </c>
      <c r="F320" s="329" t="s">
        <v>2367</v>
      </c>
      <c r="G320" s="330">
        <v>9848102871</v>
      </c>
      <c r="H320" s="322"/>
    </row>
    <row r="321" spans="1:8" ht="19.5" customHeight="1">
      <c r="A321" s="450">
        <f>SUBTOTAL(3,$B$3:B321)</f>
        <v>319</v>
      </c>
      <c r="B321" s="326" t="s">
        <v>1570</v>
      </c>
      <c r="C321" s="335">
        <v>5</v>
      </c>
      <c r="D321" s="326" t="s">
        <v>2108</v>
      </c>
      <c r="E321" s="329" t="s">
        <v>448</v>
      </c>
      <c r="F321" s="329" t="s">
        <v>2368</v>
      </c>
      <c r="G321" s="330">
        <v>9825550566</v>
      </c>
      <c r="H321" s="322"/>
    </row>
    <row r="322" spans="1:8" ht="19.5" customHeight="1">
      <c r="A322" s="450">
        <f>SUBTOTAL(3,$B$3:B322)</f>
        <v>320</v>
      </c>
      <c r="B322" s="326" t="s">
        <v>1570</v>
      </c>
      <c r="C322" s="335">
        <v>6</v>
      </c>
      <c r="D322" s="326" t="s">
        <v>1058</v>
      </c>
      <c r="E322" s="329" t="s">
        <v>2110</v>
      </c>
      <c r="F322" s="329" t="s">
        <v>2369</v>
      </c>
      <c r="G322" s="330">
        <v>980022689</v>
      </c>
      <c r="H322" s="322"/>
    </row>
    <row r="323" spans="1:8" ht="19.5" customHeight="1">
      <c r="A323" s="450">
        <f>SUBTOTAL(3,$B$3:B323)</f>
        <v>321</v>
      </c>
      <c r="B323" s="326" t="s">
        <v>1570</v>
      </c>
      <c r="C323" s="335">
        <v>6</v>
      </c>
      <c r="D323" s="326" t="s">
        <v>2102</v>
      </c>
      <c r="E323" s="329" t="s">
        <v>448</v>
      </c>
      <c r="F323" s="329" t="s">
        <v>2370</v>
      </c>
      <c r="G323" s="330">
        <v>9812512360</v>
      </c>
      <c r="H323" s="322"/>
    </row>
    <row r="324" spans="1:8" ht="19.5" customHeight="1">
      <c r="A324" s="450">
        <f>SUBTOTAL(3,$B$3:B324)</f>
        <v>322</v>
      </c>
      <c r="B324" s="326" t="s">
        <v>1570</v>
      </c>
      <c r="C324" s="335">
        <v>6</v>
      </c>
      <c r="D324" s="326" t="s">
        <v>2104</v>
      </c>
      <c r="E324" s="329" t="s">
        <v>448</v>
      </c>
      <c r="F324" s="329" t="s">
        <v>2371</v>
      </c>
      <c r="G324" s="330">
        <v>9866725041</v>
      </c>
      <c r="H324" s="322"/>
    </row>
    <row r="325" spans="1:8" ht="19.5" customHeight="1">
      <c r="A325" s="450">
        <f>SUBTOTAL(3,$B$3:B325)</f>
        <v>323</v>
      </c>
      <c r="B325" s="326" t="s">
        <v>1570</v>
      </c>
      <c r="C325" s="335">
        <v>6</v>
      </c>
      <c r="D325" s="326" t="s">
        <v>2106</v>
      </c>
      <c r="E325" s="329" t="s">
        <v>2110</v>
      </c>
      <c r="F325" s="329" t="s">
        <v>2372</v>
      </c>
      <c r="G325" s="330">
        <v>9848111967</v>
      </c>
      <c r="H325" s="322"/>
    </row>
    <row r="326" spans="1:8" ht="19.5" customHeight="1">
      <c r="A326" s="450">
        <f>SUBTOTAL(3,$B$3:B326)</f>
        <v>324</v>
      </c>
      <c r="B326" s="326" t="s">
        <v>1570</v>
      </c>
      <c r="C326" s="335">
        <v>6</v>
      </c>
      <c r="D326" s="326" t="s">
        <v>2108</v>
      </c>
      <c r="E326" s="329" t="s">
        <v>2110</v>
      </c>
      <c r="F326" s="329" t="s">
        <v>2373</v>
      </c>
      <c r="G326" s="330">
        <v>9869970500</v>
      </c>
      <c r="H326" s="322"/>
    </row>
    <row r="327" spans="1:8" ht="19.5" customHeight="1">
      <c r="A327" s="450">
        <f>SUBTOTAL(3,$B$3:B327)</f>
        <v>325</v>
      </c>
      <c r="B327" s="326" t="s">
        <v>1570</v>
      </c>
      <c r="C327" s="335">
        <v>7</v>
      </c>
      <c r="D327" s="326" t="s">
        <v>1058</v>
      </c>
      <c r="E327" s="329" t="s">
        <v>2135</v>
      </c>
      <c r="F327" s="329" t="s">
        <v>1066</v>
      </c>
      <c r="G327" s="330">
        <v>9858032212</v>
      </c>
      <c r="H327" s="322"/>
    </row>
    <row r="328" spans="1:8" ht="19.5" customHeight="1">
      <c r="A328" s="450">
        <f>SUBTOTAL(3,$B$3:B328)</f>
        <v>326</v>
      </c>
      <c r="B328" s="326" t="s">
        <v>1570</v>
      </c>
      <c r="C328" s="335">
        <v>7</v>
      </c>
      <c r="D328" s="326" t="s">
        <v>2102</v>
      </c>
      <c r="E328" s="329" t="s">
        <v>2135</v>
      </c>
      <c r="F328" s="329" t="s">
        <v>2374</v>
      </c>
      <c r="G328" s="330">
        <v>9812514329</v>
      </c>
      <c r="H328" s="322"/>
    </row>
    <row r="329" spans="1:8" ht="19.5" customHeight="1">
      <c r="A329" s="450">
        <f>SUBTOTAL(3,$B$3:B329)</f>
        <v>327</v>
      </c>
      <c r="B329" s="326" t="s">
        <v>1570</v>
      </c>
      <c r="C329" s="335">
        <v>7</v>
      </c>
      <c r="D329" s="326" t="s">
        <v>2104</v>
      </c>
      <c r="E329" s="329" t="s">
        <v>2135</v>
      </c>
      <c r="F329" s="329" t="s">
        <v>2375</v>
      </c>
      <c r="G329" s="330">
        <v>98124452740</v>
      </c>
      <c r="H329" s="322"/>
    </row>
    <row r="330" spans="1:8" ht="19.5" customHeight="1">
      <c r="A330" s="450">
        <f>SUBTOTAL(3,$B$3:B330)</f>
        <v>328</v>
      </c>
      <c r="B330" s="326" t="s">
        <v>1570</v>
      </c>
      <c r="C330" s="335">
        <v>7</v>
      </c>
      <c r="D330" s="326" t="s">
        <v>2106</v>
      </c>
      <c r="E330" s="329" t="s">
        <v>2135</v>
      </c>
      <c r="F330" s="329" t="s">
        <v>2376</v>
      </c>
      <c r="G330" s="330">
        <v>9866537011</v>
      </c>
      <c r="H330" s="322"/>
    </row>
    <row r="331" spans="1:8" ht="19.5" customHeight="1">
      <c r="A331" s="450">
        <f>SUBTOTAL(3,$B$3:B331)</f>
        <v>329</v>
      </c>
      <c r="B331" s="326" t="s">
        <v>1570</v>
      </c>
      <c r="C331" s="335">
        <v>7</v>
      </c>
      <c r="D331" s="326" t="s">
        <v>2108</v>
      </c>
      <c r="E331" s="329" t="s">
        <v>2135</v>
      </c>
      <c r="F331" s="329" t="s">
        <v>2377</v>
      </c>
      <c r="G331" s="330">
        <v>9814566943</v>
      </c>
      <c r="H331" s="322"/>
    </row>
    <row r="332" spans="1:8" ht="19.5" customHeight="1">
      <c r="A332" s="450">
        <f>SUBTOTAL(3,$B$3:B332)</f>
        <v>330</v>
      </c>
      <c r="B332" s="326" t="s">
        <v>1570</v>
      </c>
      <c r="C332" s="335">
        <v>8</v>
      </c>
      <c r="D332" s="326" t="s">
        <v>1058</v>
      </c>
      <c r="E332" s="329" t="s">
        <v>448</v>
      </c>
      <c r="F332" s="329" t="s">
        <v>2378</v>
      </c>
      <c r="G332" s="330">
        <v>9848023668</v>
      </c>
      <c r="H332" s="322"/>
    </row>
    <row r="333" spans="1:8" ht="19.5" customHeight="1">
      <c r="A333" s="450">
        <f>SUBTOTAL(3,$B$3:B333)</f>
        <v>331</v>
      </c>
      <c r="B333" s="326" t="s">
        <v>1570</v>
      </c>
      <c r="C333" s="335">
        <v>8</v>
      </c>
      <c r="D333" s="326" t="s">
        <v>2102</v>
      </c>
      <c r="E333" s="329" t="s">
        <v>448</v>
      </c>
      <c r="F333" s="329" t="s">
        <v>2379</v>
      </c>
      <c r="G333" s="330">
        <v>9848082031</v>
      </c>
      <c r="H333" s="322"/>
    </row>
    <row r="334" spans="1:8" ht="19.5" customHeight="1">
      <c r="A334" s="450">
        <f>SUBTOTAL(3,$B$3:B334)</f>
        <v>332</v>
      </c>
      <c r="B334" s="326" t="s">
        <v>1570</v>
      </c>
      <c r="C334" s="335">
        <v>8</v>
      </c>
      <c r="D334" s="326" t="s">
        <v>2104</v>
      </c>
      <c r="E334" s="329" t="s">
        <v>448</v>
      </c>
      <c r="F334" s="329" t="s">
        <v>2380</v>
      </c>
      <c r="G334" s="330">
        <v>9822511729</v>
      </c>
      <c r="H334" s="322"/>
    </row>
    <row r="335" spans="1:8" ht="19.5" customHeight="1">
      <c r="A335" s="450">
        <f>SUBTOTAL(3,$B$3:B335)</f>
        <v>333</v>
      </c>
      <c r="B335" s="326" t="s">
        <v>1570</v>
      </c>
      <c r="C335" s="335">
        <v>8</v>
      </c>
      <c r="D335" s="326" t="s">
        <v>2106</v>
      </c>
      <c r="E335" s="329" t="s">
        <v>448</v>
      </c>
      <c r="F335" s="329" t="s">
        <v>2381</v>
      </c>
      <c r="G335" s="330">
        <v>9744275775</v>
      </c>
      <c r="H335" s="322"/>
    </row>
    <row r="336" spans="1:8" ht="19.5" customHeight="1">
      <c r="A336" s="450">
        <f>SUBTOTAL(3,$B$3:B336)</f>
        <v>334</v>
      </c>
      <c r="B336" s="326" t="s">
        <v>1570</v>
      </c>
      <c r="C336" s="335">
        <v>8</v>
      </c>
      <c r="D336" s="326" t="s">
        <v>2108</v>
      </c>
      <c r="E336" s="329" t="s">
        <v>448</v>
      </c>
      <c r="F336" s="329" t="s">
        <v>2382</v>
      </c>
      <c r="G336" s="330">
        <v>9861050111</v>
      </c>
      <c r="H336" s="322"/>
    </row>
    <row r="337" spans="1:8" ht="19.5" customHeight="1">
      <c r="A337" s="450">
        <f>SUBTOTAL(3,$B$3:B337)</f>
        <v>335</v>
      </c>
      <c r="B337" s="326" t="s">
        <v>1570</v>
      </c>
      <c r="C337" s="335">
        <v>9</v>
      </c>
      <c r="D337" s="326" t="s">
        <v>1058</v>
      </c>
      <c r="E337" s="329" t="s">
        <v>2135</v>
      </c>
      <c r="F337" s="329" t="s">
        <v>2383</v>
      </c>
      <c r="G337" s="330">
        <v>9858034224</v>
      </c>
      <c r="H337" s="322"/>
    </row>
    <row r="338" spans="1:8" ht="19.5" customHeight="1">
      <c r="A338" s="450">
        <f>SUBTOTAL(3,$B$3:B338)</f>
        <v>336</v>
      </c>
      <c r="B338" s="326" t="s">
        <v>1570</v>
      </c>
      <c r="C338" s="335">
        <v>9</v>
      </c>
      <c r="D338" s="326" t="s">
        <v>2102</v>
      </c>
      <c r="E338" s="329" t="s">
        <v>2135</v>
      </c>
      <c r="F338" s="329" t="s">
        <v>2384</v>
      </c>
      <c r="G338" s="330">
        <v>9814530536</v>
      </c>
      <c r="H338" s="322"/>
    </row>
    <row r="339" spans="1:8" ht="19.5" customHeight="1">
      <c r="A339" s="450">
        <f>SUBTOTAL(3,$B$3:B339)</f>
        <v>337</v>
      </c>
      <c r="B339" s="326" t="s">
        <v>1570</v>
      </c>
      <c r="C339" s="335">
        <v>9</v>
      </c>
      <c r="D339" s="326" t="s">
        <v>2104</v>
      </c>
      <c r="E339" s="329" t="s">
        <v>2110</v>
      </c>
      <c r="F339" s="329" t="s">
        <v>2385</v>
      </c>
      <c r="G339" s="330">
        <v>9848082423</v>
      </c>
      <c r="H339" s="322"/>
    </row>
    <row r="340" spans="1:8" ht="19.5" customHeight="1">
      <c r="A340" s="450">
        <f>SUBTOTAL(3,$B$3:B340)</f>
        <v>338</v>
      </c>
      <c r="B340" s="326" t="s">
        <v>1570</v>
      </c>
      <c r="C340" s="335">
        <v>9</v>
      </c>
      <c r="D340" s="326" t="s">
        <v>2106</v>
      </c>
      <c r="E340" s="329" t="s">
        <v>2110</v>
      </c>
      <c r="F340" s="329" t="s">
        <v>2386</v>
      </c>
      <c r="G340" s="330">
        <v>9868084165</v>
      </c>
      <c r="H340" s="322"/>
    </row>
    <row r="341" spans="1:8" ht="20.25" customHeight="1">
      <c r="A341" s="450">
        <f>SUBTOTAL(3,$B$3:B341)</f>
        <v>339</v>
      </c>
      <c r="B341" s="326" t="s">
        <v>1570</v>
      </c>
      <c r="C341" s="335">
        <v>9</v>
      </c>
      <c r="D341" s="326" t="s">
        <v>2108</v>
      </c>
      <c r="E341" s="329" t="s">
        <v>2135</v>
      </c>
      <c r="F341" s="329" t="s">
        <v>2387</v>
      </c>
      <c r="G341" s="330">
        <v>9824538678</v>
      </c>
      <c r="H341" s="322"/>
    </row>
    <row r="342" spans="1:8" ht="19.5" customHeight="1">
      <c r="A342" s="450">
        <f>SUBTOTAL(3,$B$3:B342)</f>
        <v>340</v>
      </c>
      <c r="B342" s="326" t="s">
        <v>503</v>
      </c>
      <c r="C342" s="322"/>
      <c r="D342" s="326" t="s">
        <v>1056</v>
      </c>
      <c r="E342" s="329" t="s">
        <v>2135</v>
      </c>
      <c r="F342" s="329" t="s">
        <v>2053</v>
      </c>
      <c r="G342" s="330">
        <v>9858026210</v>
      </c>
      <c r="H342" s="322"/>
    </row>
    <row r="343" spans="1:8" ht="19.5" customHeight="1">
      <c r="A343" s="450">
        <f>SUBTOTAL(3,$B$3:B343)</f>
        <v>341</v>
      </c>
      <c r="B343" s="326" t="s">
        <v>503</v>
      </c>
      <c r="C343" s="322"/>
      <c r="D343" s="326" t="s">
        <v>2100</v>
      </c>
      <c r="E343" s="329" t="s">
        <v>2135</v>
      </c>
      <c r="F343" s="329" t="s">
        <v>2388</v>
      </c>
      <c r="G343" s="330">
        <v>9869964874</v>
      </c>
      <c r="H343" s="322"/>
    </row>
    <row r="344" spans="1:8" ht="19.5" customHeight="1">
      <c r="A344" s="450">
        <f>SUBTOTAL(3,$B$3:B344)</f>
        <v>342</v>
      </c>
      <c r="B344" s="326" t="s">
        <v>503</v>
      </c>
      <c r="C344" s="335">
        <v>1</v>
      </c>
      <c r="D344" s="326" t="s">
        <v>1058</v>
      </c>
      <c r="E344" s="329" t="s">
        <v>448</v>
      </c>
      <c r="F344" s="329" t="s">
        <v>2389</v>
      </c>
      <c r="G344" s="330">
        <v>9866754788</v>
      </c>
      <c r="H344" s="322"/>
    </row>
    <row r="345" spans="1:8" ht="19.5" customHeight="1">
      <c r="A345" s="450">
        <f>SUBTOTAL(3,$B$3:B345)</f>
        <v>343</v>
      </c>
      <c r="B345" s="326" t="s">
        <v>503</v>
      </c>
      <c r="C345" s="335">
        <v>1</v>
      </c>
      <c r="D345" s="326" t="s">
        <v>2102</v>
      </c>
      <c r="E345" s="329" t="s">
        <v>2135</v>
      </c>
      <c r="F345" s="329" t="s">
        <v>2390</v>
      </c>
      <c r="G345" s="330"/>
      <c r="H345" s="322"/>
    </row>
    <row r="346" spans="1:8" ht="19.5" customHeight="1">
      <c r="A346" s="450">
        <f>SUBTOTAL(3,$B$3:B346)</f>
        <v>344</v>
      </c>
      <c r="B346" s="326" t="s">
        <v>503</v>
      </c>
      <c r="C346" s="335">
        <v>1</v>
      </c>
      <c r="D346" s="326" t="s">
        <v>2104</v>
      </c>
      <c r="E346" s="329" t="s">
        <v>448</v>
      </c>
      <c r="F346" s="329" t="s">
        <v>2391</v>
      </c>
      <c r="G346" s="330">
        <v>9841884500</v>
      </c>
      <c r="H346" s="322"/>
    </row>
    <row r="347" spans="1:8" ht="19.5" customHeight="1">
      <c r="A347" s="450">
        <f>SUBTOTAL(3,$B$3:B347)</f>
        <v>345</v>
      </c>
      <c r="B347" s="326" t="s">
        <v>503</v>
      </c>
      <c r="C347" s="335">
        <v>1</v>
      </c>
      <c r="D347" s="326" t="s">
        <v>2106</v>
      </c>
      <c r="E347" s="329" t="s">
        <v>448</v>
      </c>
      <c r="F347" s="329" t="s">
        <v>2392</v>
      </c>
      <c r="G347" s="330">
        <v>9814557901</v>
      </c>
      <c r="H347" s="322"/>
    </row>
    <row r="348" spans="1:8" ht="19.5" customHeight="1">
      <c r="A348" s="450">
        <f>SUBTOTAL(3,$B$3:B348)</f>
        <v>346</v>
      </c>
      <c r="B348" s="326" t="s">
        <v>503</v>
      </c>
      <c r="C348" s="335">
        <v>1</v>
      </c>
      <c r="D348" s="326" t="s">
        <v>2108</v>
      </c>
      <c r="E348" s="329" t="s">
        <v>448</v>
      </c>
      <c r="F348" s="329" t="s">
        <v>2393</v>
      </c>
      <c r="G348" s="330">
        <v>9819511601</v>
      </c>
      <c r="H348" s="322"/>
    </row>
    <row r="349" spans="1:8" ht="19.5" customHeight="1">
      <c r="A349" s="450">
        <f>SUBTOTAL(3,$B$3:B349)</f>
        <v>347</v>
      </c>
      <c r="B349" s="326" t="s">
        <v>503</v>
      </c>
      <c r="C349" s="335">
        <v>2</v>
      </c>
      <c r="D349" s="326" t="s">
        <v>1058</v>
      </c>
      <c r="E349" s="329" t="s">
        <v>448</v>
      </c>
      <c r="F349" s="329" t="s">
        <v>2394</v>
      </c>
      <c r="G349" s="330">
        <v>9848147378</v>
      </c>
      <c r="H349" s="322"/>
    </row>
    <row r="350" spans="1:8" ht="19.5" customHeight="1">
      <c r="A350" s="450">
        <f>SUBTOTAL(3,$B$3:B350)</f>
        <v>348</v>
      </c>
      <c r="B350" s="326" t="s">
        <v>503</v>
      </c>
      <c r="C350" s="335">
        <v>2</v>
      </c>
      <c r="D350" s="326" t="s">
        <v>2102</v>
      </c>
      <c r="E350" s="329" t="s">
        <v>448</v>
      </c>
      <c r="F350" s="329" t="s">
        <v>2395</v>
      </c>
      <c r="G350" s="330">
        <v>9814579015</v>
      </c>
      <c r="H350" s="322"/>
    </row>
    <row r="351" spans="1:8" ht="19.5" customHeight="1">
      <c r="A351" s="450">
        <f>SUBTOTAL(3,$B$3:B351)</f>
        <v>349</v>
      </c>
      <c r="B351" s="326" t="s">
        <v>503</v>
      </c>
      <c r="C351" s="335">
        <v>2</v>
      </c>
      <c r="D351" s="326" t="s">
        <v>2104</v>
      </c>
      <c r="E351" s="329" t="s">
        <v>448</v>
      </c>
      <c r="F351" s="329" t="s">
        <v>2396</v>
      </c>
      <c r="G351" s="330">
        <v>9826502593</v>
      </c>
      <c r="H351" s="322"/>
    </row>
    <row r="352" spans="1:8" ht="19.5" customHeight="1">
      <c r="A352" s="450">
        <f>SUBTOTAL(3,$B$3:B352)</f>
        <v>350</v>
      </c>
      <c r="B352" s="326" t="s">
        <v>503</v>
      </c>
      <c r="C352" s="335">
        <v>2</v>
      </c>
      <c r="D352" s="326" t="s">
        <v>2106</v>
      </c>
      <c r="E352" s="329" t="s">
        <v>448</v>
      </c>
      <c r="F352" s="329" t="s">
        <v>2397</v>
      </c>
      <c r="G352" s="330">
        <v>9848256212</v>
      </c>
      <c r="H352" s="322"/>
    </row>
    <row r="353" spans="1:8" ht="19.5" customHeight="1">
      <c r="A353" s="450">
        <f>SUBTOTAL(3,$B$3:B353)</f>
        <v>351</v>
      </c>
      <c r="B353" s="326" t="s">
        <v>503</v>
      </c>
      <c r="C353" s="335">
        <v>2</v>
      </c>
      <c r="D353" s="326" t="s">
        <v>2108</v>
      </c>
      <c r="E353" s="329" t="s">
        <v>448</v>
      </c>
      <c r="F353" s="329" t="s">
        <v>2052</v>
      </c>
      <c r="G353" s="330">
        <v>9868076645</v>
      </c>
      <c r="H353" s="322"/>
    </row>
    <row r="354" spans="1:8" ht="19.5" customHeight="1">
      <c r="A354" s="450">
        <f>SUBTOTAL(3,$B$3:B354)</f>
        <v>352</v>
      </c>
      <c r="B354" s="326" t="s">
        <v>503</v>
      </c>
      <c r="C354" s="335">
        <v>3</v>
      </c>
      <c r="D354" s="326" t="s">
        <v>1058</v>
      </c>
      <c r="E354" s="329" t="s">
        <v>2135</v>
      </c>
      <c r="F354" s="329" t="s">
        <v>2398</v>
      </c>
      <c r="G354" s="330">
        <v>9848147384</v>
      </c>
      <c r="H354" s="322"/>
    </row>
    <row r="355" spans="1:8" ht="19.5" customHeight="1">
      <c r="A355" s="450">
        <f>SUBTOTAL(3,$B$3:B355)</f>
        <v>353</v>
      </c>
      <c r="B355" s="326" t="s">
        <v>503</v>
      </c>
      <c r="C355" s="335">
        <v>3</v>
      </c>
      <c r="D355" s="326" t="s">
        <v>2102</v>
      </c>
      <c r="E355" s="329" t="s">
        <v>2135</v>
      </c>
      <c r="F355" s="329" t="s">
        <v>2399</v>
      </c>
      <c r="G355" s="330">
        <v>9826516704</v>
      </c>
      <c r="H355" s="322"/>
    </row>
    <row r="356" spans="1:8" ht="19.5" customHeight="1">
      <c r="A356" s="450">
        <f>SUBTOTAL(3,$B$3:B356)</f>
        <v>354</v>
      </c>
      <c r="B356" s="326" t="s">
        <v>503</v>
      </c>
      <c r="C356" s="335">
        <v>3</v>
      </c>
      <c r="D356" s="326" t="s">
        <v>2104</v>
      </c>
      <c r="E356" s="329" t="s">
        <v>2135</v>
      </c>
      <c r="F356" s="329" t="s">
        <v>2400</v>
      </c>
      <c r="G356" s="330">
        <v>9815543566</v>
      </c>
      <c r="H356" s="322"/>
    </row>
    <row r="357" spans="1:8" ht="19.5" customHeight="1">
      <c r="A357" s="450">
        <f>SUBTOTAL(3,$B$3:B357)</f>
        <v>355</v>
      </c>
      <c r="B357" s="326" t="s">
        <v>503</v>
      </c>
      <c r="C357" s="335">
        <v>3</v>
      </c>
      <c r="D357" s="326" t="s">
        <v>2106</v>
      </c>
      <c r="E357" s="329" t="s">
        <v>2135</v>
      </c>
      <c r="F357" s="329" t="s">
        <v>2401</v>
      </c>
      <c r="G357" s="330">
        <v>9822441407</v>
      </c>
      <c r="H357" s="322"/>
    </row>
    <row r="358" spans="1:8" ht="19.5" customHeight="1">
      <c r="A358" s="450">
        <f>SUBTOTAL(3,$B$3:B358)</f>
        <v>356</v>
      </c>
      <c r="B358" s="326" t="s">
        <v>503</v>
      </c>
      <c r="C358" s="335">
        <v>3</v>
      </c>
      <c r="D358" s="326" t="s">
        <v>2108</v>
      </c>
      <c r="E358" s="329" t="s">
        <v>2135</v>
      </c>
      <c r="F358" s="329" t="s">
        <v>2402</v>
      </c>
      <c r="G358" s="330">
        <v>9822537413</v>
      </c>
      <c r="H358" s="322"/>
    </row>
    <row r="359" spans="1:8" ht="19.5" customHeight="1">
      <c r="A359" s="450">
        <f>SUBTOTAL(3,$B$3:B359)</f>
        <v>357</v>
      </c>
      <c r="B359" s="326" t="s">
        <v>503</v>
      </c>
      <c r="C359" s="335">
        <v>4</v>
      </c>
      <c r="D359" s="326" t="s">
        <v>1058</v>
      </c>
      <c r="E359" s="329" t="s">
        <v>2135</v>
      </c>
      <c r="F359" s="329" t="s">
        <v>2403</v>
      </c>
      <c r="G359" s="330">
        <v>9858060013</v>
      </c>
      <c r="H359" s="322"/>
    </row>
    <row r="360" spans="1:8" ht="19.5" customHeight="1">
      <c r="A360" s="450">
        <f>SUBTOTAL(3,$B$3:B360)</f>
        <v>358</v>
      </c>
      <c r="B360" s="326" t="s">
        <v>503</v>
      </c>
      <c r="C360" s="335">
        <v>4</v>
      </c>
      <c r="D360" s="326" t="s">
        <v>2102</v>
      </c>
      <c r="E360" s="329" t="s">
        <v>2135</v>
      </c>
      <c r="F360" s="329" t="s">
        <v>2404</v>
      </c>
      <c r="G360" s="330">
        <v>9868123256</v>
      </c>
      <c r="H360" s="322"/>
    </row>
    <row r="361" spans="1:8" ht="19.5" customHeight="1">
      <c r="A361" s="450">
        <f>SUBTOTAL(3,$B$3:B361)</f>
        <v>359</v>
      </c>
      <c r="B361" s="326" t="s">
        <v>503</v>
      </c>
      <c r="C361" s="335">
        <v>4</v>
      </c>
      <c r="D361" s="326" t="s">
        <v>2104</v>
      </c>
      <c r="E361" s="329" t="s">
        <v>2135</v>
      </c>
      <c r="F361" s="329" t="s">
        <v>2405</v>
      </c>
      <c r="G361" s="330">
        <v>9822498026</v>
      </c>
      <c r="H361" s="322"/>
    </row>
    <row r="362" spans="1:8" ht="19.5" customHeight="1">
      <c r="A362" s="450">
        <f>SUBTOTAL(3,$B$3:B362)</f>
        <v>360</v>
      </c>
      <c r="B362" s="326" t="s">
        <v>503</v>
      </c>
      <c r="C362" s="335">
        <v>4</v>
      </c>
      <c r="D362" s="326" t="s">
        <v>2106</v>
      </c>
      <c r="E362" s="329" t="s">
        <v>2135</v>
      </c>
      <c r="F362" s="329" t="s">
        <v>2406</v>
      </c>
      <c r="G362" s="330">
        <v>9864906876</v>
      </c>
      <c r="H362" s="322"/>
    </row>
    <row r="363" spans="1:8" ht="19.5" customHeight="1">
      <c r="A363" s="450">
        <f>SUBTOTAL(3,$B$3:B363)</f>
        <v>361</v>
      </c>
      <c r="B363" s="326" t="s">
        <v>503</v>
      </c>
      <c r="C363" s="335">
        <v>4</v>
      </c>
      <c r="D363" s="326" t="s">
        <v>2108</v>
      </c>
      <c r="E363" s="329" t="s">
        <v>2135</v>
      </c>
      <c r="F363" s="329" t="s">
        <v>2358</v>
      </c>
      <c r="G363" s="330">
        <v>9844880992</v>
      </c>
      <c r="H363" s="322"/>
    </row>
    <row r="364" spans="1:8" ht="19.5" customHeight="1">
      <c r="A364" s="450">
        <f>SUBTOTAL(3,$B$3:B364)</f>
        <v>362</v>
      </c>
      <c r="B364" s="326" t="s">
        <v>503</v>
      </c>
      <c r="C364" s="335">
        <v>5</v>
      </c>
      <c r="D364" s="326" t="s">
        <v>1058</v>
      </c>
      <c r="E364" s="329" t="s">
        <v>2355</v>
      </c>
      <c r="F364" s="329" t="s">
        <v>2407</v>
      </c>
      <c r="G364" s="330">
        <v>9848056920</v>
      </c>
      <c r="H364" s="322"/>
    </row>
    <row r="365" spans="1:8" ht="19.5" customHeight="1">
      <c r="A365" s="450">
        <f>SUBTOTAL(3,$B$3:B365)</f>
        <v>363</v>
      </c>
      <c r="B365" s="326" t="s">
        <v>503</v>
      </c>
      <c r="C365" s="335">
        <v>5</v>
      </c>
      <c r="D365" s="326" t="s">
        <v>2102</v>
      </c>
      <c r="E365" s="329" t="s">
        <v>2355</v>
      </c>
      <c r="F365" s="329" t="s">
        <v>2408</v>
      </c>
      <c r="G365" s="330">
        <v>9816592192</v>
      </c>
      <c r="H365" s="322"/>
    </row>
    <row r="366" spans="1:8" ht="19.5" customHeight="1">
      <c r="A366" s="450">
        <f>SUBTOTAL(3,$B$3:B366)</f>
        <v>364</v>
      </c>
      <c r="B366" s="326" t="s">
        <v>503</v>
      </c>
      <c r="C366" s="335">
        <v>5</v>
      </c>
      <c r="D366" s="326" t="s">
        <v>2104</v>
      </c>
      <c r="E366" s="329" t="s">
        <v>2355</v>
      </c>
      <c r="F366" s="329" t="s">
        <v>2409</v>
      </c>
      <c r="G366" s="330">
        <v>9846862039</v>
      </c>
      <c r="H366" s="322"/>
    </row>
    <row r="367" spans="1:8" ht="19.5" customHeight="1">
      <c r="A367" s="450">
        <f>SUBTOTAL(3,$B$3:B367)</f>
        <v>365</v>
      </c>
      <c r="B367" s="326" t="s">
        <v>503</v>
      </c>
      <c r="C367" s="335">
        <v>5</v>
      </c>
      <c r="D367" s="326" t="s">
        <v>2106</v>
      </c>
      <c r="E367" s="329" t="s">
        <v>2355</v>
      </c>
      <c r="F367" s="329" t="s">
        <v>2410</v>
      </c>
      <c r="G367" s="330">
        <v>9816562441</v>
      </c>
      <c r="H367" s="322"/>
    </row>
    <row r="368" spans="1:8" ht="19.5" customHeight="1">
      <c r="A368" s="450">
        <f>SUBTOTAL(3,$B$3:B368)</f>
        <v>366</v>
      </c>
      <c r="B368" s="326" t="s">
        <v>503</v>
      </c>
      <c r="C368" s="335">
        <v>5</v>
      </c>
      <c r="D368" s="326" t="s">
        <v>2108</v>
      </c>
      <c r="E368" s="329" t="s">
        <v>2355</v>
      </c>
      <c r="F368" s="329" t="s">
        <v>2411</v>
      </c>
      <c r="G368" s="330">
        <v>9826680819</v>
      </c>
      <c r="H368" s="322"/>
    </row>
    <row r="369" spans="1:8" ht="19.5" customHeight="1">
      <c r="A369" s="450">
        <f>SUBTOTAL(3,$B$3:B369)</f>
        <v>367</v>
      </c>
      <c r="B369" s="326" t="s">
        <v>503</v>
      </c>
      <c r="C369" s="335">
        <v>6</v>
      </c>
      <c r="D369" s="326" t="s">
        <v>1058</v>
      </c>
      <c r="E369" s="329" t="s">
        <v>2135</v>
      </c>
      <c r="F369" s="329" t="s">
        <v>2412</v>
      </c>
      <c r="G369" s="330">
        <v>9848198268</v>
      </c>
      <c r="H369" s="322"/>
    </row>
    <row r="370" spans="1:8" ht="19.5" customHeight="1">
      <c r="A370" s="450">
        <f>SUBTOTAL(3,$B$3:B370)</f>
        <v>368</v>
      </c>
      <c r="B370" s="326" t="s">
        <v>503</v>
      </c>
      <c r="C370" s="335">
        <v>6</v>
      </c>
      <c r="D370" s="326" t="s">
        <v>2102</v>
      </c>
      <c r="E370" s="329" t="s">
        <v>2135</v>
      </c>
      <c r="F370" s="329" t="s">
        <v>2413</v>
      </c>
      <c r="G370" s="330"/>
      <c r="H370" s="322"/>
    </row>
    <row r="371" spans="1:8" ht="19.5" customHeight="1">
      <c r="A371" s="450">
        <f>SUBTOTAL(3,$B$3:B371)</f>
        <v>369</v>
      </c>
      <c r="B371" s="326" t="s">
        <v>503</v>
      </c>
      <c r="C371" s="335">
        <v>6</v>
      </c>
      <c r="D371" s="326" t="s">
        <v>2104</v>
      </c>
      <c r="E371" s="329" t="s">
        <v>2135</v>
      </c>
      <c r="F371" s="329" t="s">
        <v>2414</v>
      </c>
      <c r="G371" s="330"/>
      <c r="H371" s="322"/>
    </row>
    <row r="372" spans="1:8" ht="19.5" customHeight="1">
      <c r="A372" s="450">
        <f>SUBTOTAL(3,$B$3:B372)</f>
        <v>370</v>
      </c>
      <c r="B372" s="326" t="s">
        <v>503</v>
      </c>
      <c r="C372" s="335">
        <v>6</v>
      </c>
      <c r="D372" s="326" t="s">
        <v>2106</v>
      </c>
      <c r="E372" s="329" t="s">
        <v>2135</v>
      </c>
      <c r="F372" s="329" t="s">
        <v>2415</v>
      </c>
      <c r="G372" s="330">
        <v>9822437329</v>
      </c>
      <c r="H372" s="322"/>
    </row>
    <row r="373" spans="1:8" ht="19.5" customHeight="1">
      <c r="A373" s="450">
        <f>SUBTOTAL(3,$B$3:B373)</f>
        <v>371</v>
      </c>
      <c r="B373" s="326" t="s">
        <v>503</v>
      </c>
      <c r="C373" s="335">
        <v>6</v>
      </c>
      <c r="D373" s="326" t="s">
        <v>2108</v>
      </c>
      <c r="E373" s="329" t="s">
        <v>2135</v>
      </c>
      <c r="F373" s="329" t="s">
        <v>2416</v>
      </c>
      <c r="G373" s="330">
        <v>9848070427</v>
      </c>
      <c r="H373" s="322"/>
    </row>
    <row r="374" spans="1:8" ht="19.5" customHeight="1">
      <c r="A374" s="450">
        <f>SUBTOTAL(3,$B$3:B374)</f>
        <v>372</v>
      </c>
      <c r="B374" s="326" t="s">
        <v>503</v>
      </c>
      <c r="C374" s="335">
        <v>7</v>
      </c>
      <c r="D374" s="326" t="s">
        <v>1058</v>
      </c>
      <c r="E374" s="329" t="s">
        <v>2110</v>
      </c>
      <c r="F374" s="329" t="s">
        <v>2417</v>
      </c>
      <c r="G374" s="330">
        <v>9848113826</v>
      </c>
      <c r="H374" s="322"/>
    </row>
    <row r="375" spans="1:8" ht="19.5" customHeight="1">
      <c r="A375" s="450">
        <f>SUBTOTAL(3,$B$3:B375)</f>
        <v>373</v>
      </c>
      <c r="B375" s="326" t="s">
        <v>503</v>
      </c>
      <c r="C375" s="335">
        <v>7</v>
      </c>
      <c r="D375" s="326" t="s">
        <v>2102</v>
      </c>
      <c r="E375" s="329" t="s">
        <v>2110</v>
      </c>
      <c r="F375" s="329" t="s">
        <v>2418</v>
      </c>
      <c r="G375" s="330"/>
      <c r="H375" s="322"/>
    </row>
    <row r="376" spans="1:8" ht="19.5" customHeight="1">
      <c r="A376" s="450">
        <f>SUBTOTAL(3,$B$3:B376)</f>
        <v>374</v>
      </c>
      <c r="B376" s="326" t="s">
        <v>503</v>
      </c>
      <c r="C376" s="335">
        <v>7</v>
      </c>
      <c r="D376" s="326" t="s">
        <v>2104</v>
      </c>
      <c r="E376" s="329" t="s">
        <v>2110</v>
      </c>
      <c r="F376" s="329" t="s">
        <v>2419</v>
      </c>
      <c r="G376" s="330">
        <v>9804576577</v>
      </c>
      <c r="H376" s="322"/>
    </row>
    <row r="377" spans="1:8" ht="19.5" customHeight="1">
      <c r="A377" s="450">
        <f>SUBTOTAL(3,$B$3:B377)</f>
        <v>375</v>
      </c>
      <c r="B377" s="326" t="s">
        <v>503</v>
      </c>
      <c r="C377" s="335">
        <v>7</v>
      </c>
      <c r="D377" s="326" t="s">
        <v>2106</v>
      </c>
      <c r="E377" s="329" t="s">
        <v>2110</v>
      </c>
      <c r="F377" s="329" t="s">
        <v>2420</v>
      </c>
      <c r="G377" s="330">
        <v>9868612458</v>
      </c>
      <c r="H377" s="322"/>
    </row>
    <row r="378" spans="1:8" ht="19.5" customHeight="1">
      <c r="A378" s="450">
        <f>SUBTOTAL(3,$B$3:B378)</f>
        <v>376</v>
      </c>
      <c r="B378" s="326" t="s">
        <v>503</v>
      </c>
      <c r="C378" s="335">
        <v>7</v>
      </c>
      <c r="D378" s="326" t="s">
        <v>2108</v>
      </c>
      <c r="E378" s="329" t="s">
        <v>2110</v>
      </c>
      <c r="F378" s="329" t="s">
        <v>1013</v>
      </c>
      <c r="G378" s="330"/>
      <c r="H378" s="322"/>
    </row>
    <row r="379" spans="1:8" ht="19.5" customHeight="1">
      <c r="A379" s="450">
        <f>SUBTOTAL(3,$B$3:B379)</f>
        <v>377</v>
      </c>
      <c r="B379" s="326" t="s">
        <v>503</v>
      </c>
      <c r="C379" s="335">
        <v>8</v>
      </c>
      <c r="D379" s="326" t="s">
        <v>1058</v>
      </c>
      <c r="E379" s="329" t="s">
        <v>2135</v>
      </c>
      <c r="F379" s="329" t="s">
        <v>2421</v>
      </c>
      <c r="G379" s="330">
        <v>9848254875</v>
      </c>
      <c r="H379" s="322"/>
    </row>
    <row r="380" spans="1:8" ht="19.5" customHeight="1">
      <c r="A380" s="450">
        <f>SUBTOTAL(3,$B$3:B380)</f>
        <v>378</v>
      </c>
      <c r="B380" s="326" t="s">
        <v>503</v>
      </c>
      <c r="C380" s="335">
        <v>8</v>
      </c>
      <c r="D380" s="326" t="s">
        <v>2102</v>
      </c>
      <c r="E380" s="329" t="s">
        <v>2135</v>
      </c>
      <c r="F380" s="329" t="s">
        <v>2422</v>
      </c>
      <c r="G380" s="330">
        <v>9848030200</v>
      </c>
      <c r="H380" s="322"/>
    </row>
    <row r="381" spans="1:8" ht="19.5" customHeight="1">
      <c r="A381" s="450">
        <f>SUBTOTAL(3,$B$3:B381)</f>
        <v>379</v>
      </c>
      <c r="B381" s="326" t="s">
        <v>503</v>
      </c>
      <c r="C381" s="335">
        <v>8</v>
      </c>
      <c r="D381" s="326" t="s">
        <v>2104</v>
      </c>
      <c r="E381" s="329" t="s">
        <v>2135</v>
      </c>
      <c r="F381" s="329" t="s">
        <v>2423</v>
      </c>
      <c r="G381" s="330">
        <v>9849492043</v>
      </c>
      <c r="H381" s="322"/>
    </row>
    <row r="382" spans="1:8" ht="19.5" customHeight="1">
      <c r="A382" s="450">
        <f>SUBTOTAL(3,$B$3:B382)</f>
        <v>380</v>
      </c>
      <c r="B382" s="326" t="s">
        <v>503</v>
      </c>
      <c r="C382" s="335">
        <v>8</v>
      </c>
      <c r="D382" s="326" t="s">
        <v>2106</v>
      </c>
      <c r="E382" s="329" t="s">
        <v>2135</v>
      </c>
      <c r="F382" s="329" t="s">
        <v>2424</v>
      </c>
      <c r="G382" s="330">
        <v>9815509880</v>
      </c>
      <c r="H382" s="322"/>
    </row>
    <row r="383" spans="1:8" ht="19.5" customHeight="1">
      <c r="A383" s="450">
        <f>SUBTOTAL(3,$B$3:B383)</f>
        <v>381</v>
      </c>
      <c r="B383" s="326" t="s">
        <v>503</v>
      </c>
      <c r="C383" s="335">
        <v>8</v>
      </c>
      <c r="D383" s="326" t="s">
        <v>2108</v>
      </c>
      <c r="E383" s="329" t="s">
        <v>2135</v>
      </c>
      <c r="F383" s="329" t="s">
        <v>2425</v>
      </c>
      <c r="G383" s="330">
        <v>9848065844</v>
      </c>
      <c r="H383" s="322"/>
    </row>
    <row r="384" spans="1:8" ht="19.5" customHeight="1">
      <c r="A384" s="450">
        <f>SUBTOTAL(3,$B$3:B384)</f>
        <v>382</v>
      </c>
      <c r="B384" s="326" t="s">
        <v>503</v>
      </c>
      <c r="C384" s="335">
        <v>9</v>
      </c>
      <c r="D384" s="326" t="s">
        <v>1058</v>
      </c>
      <c r="E384" s="329" t="s">
        <v>448</v>
      </c>
      <c r="F384" s="329" t="s">
        <v>2266</v>
      </c>
      <c r="G384" s="330">
        <v>9858032736</v>
      </c>
      <c r="H384" s="322"/>
    </row>
    <row r="385" spans="1:8" ht="19.5" customHeight="1">
      <c r="A385" s="450">
        <f>SUBTOTAL(3,$B$3:B385)</f>
        <v>383</v>
      </c>
      <c r="B385" s="326" t="s">
        <v>503</v>
      </c>
      <c r="C385" s="335">
        <v>9</v>
      </c>
      <c r="D385" s="326" t="s">
        <v>2102</v>
      </c>
      <c r="E385" s="329" t="s">
        <v>448</v>
      </c>
      <c r="F385" s="329" t="s">
        <v>2426</v>
      </c>
      <c r="G385" s="330">
        <v>9848256226</v>
      </c>
      <c r="H385" s="322"/>
    </row>
    <row r="386" spans="1:8" ht="19.5" customHeight="1">
      <c r="A386" s="450">
        <f>SUBTOTAL(3,$B$3:B386)</f>
        <v>384</v>
      </c>
      <c r="B386" s="326" t="s">
        <v>503</v>
      </c>
      <c r="C386" s="335">
        <v>9</v>
      </c>
      <c r="D386" s="326" t="s">
        <v>2104</v>
      </c>
      <c r="E386" s="329" t="s">
        <v>448</v>
      </c>
      <c r="F386" s="329" t="s">
        <v>2427</v>
      </c>
      <c r="G386" s="330">
        <v>9812565752</v>
      </c>
      <c r="H386" s="322"/>
    </row>
    <row r="387" spans="1:8" ht="19.5" customHeight="1">
      <c r="A387" s="450">
        <f>SUBTOTAL(3,$B$3:B387)</f>
        <v>385</v>
      </c>
      <c r="B387" s="326" t="s">
        <v>503</v>
      </c>
      <c r="C387" s="335">
        <v>9</v>
      </c>
      <c r="D387" s="326" t="s">
        <v>2106</v>
      </c>
      <c r="E387" s="329" t="s">
        <v>448</v>
      </c>
      <c r="F387" s="329" t="s">
        <v>2428</v>
      </c>
      <c r="G387" s="330">
        <v>9848098008</v>
      </c>
      <c r="H387" s="322"/>
    </row>
    <row r="388" spans="1:8" ht="19.5" customHeight="1">
      <c r="A388" s="450">
        <f>SUBTOTAL(3,$B$3:B388)</f>
        <v>386</v>
      </c>
      <c r="B388" s="326" t="s">
        <v>503</v>
      </c>
      <c r="C388" s="335">
        <v>9</v>
      </c>
      <c r="D388" s="326" t="s">
        <v>2108</v>
      </c>
      <c r="E388" s="329" t="s">
        <v>448</v>
      </c>
      <c r="F388" s="329" t="s">
        <v>2429</v>
      </c>
      <c r="G388" s="330">
        <v>9848151691</v>
      </c>
      <c r="H388" s="322"/>
    </row>
    <row r="389" spans="1:8" ht="19.5" customHeight="1">
      <c r="A389" s="450">
        <f>SUBTOTAL(3,$B$3:B389)</f>
        <v>387</v>
      </c>
      <c r="B389" s="326" t="s">
        <v>503</v>
      </c>
      <c r="C389" s="335">
        <v>10</v>
      </c>
      <c r="D389" s="326" t="s">
        <v>1058</v>
      </c>
      <c r="E389" s="329" t="s">
        <v>2135</v>
      </c>
      <c r="F389" s="329" t="s">
        <v>2430</v>
      </c>
      <c r="G389" s="330">
        <v>9848148105</v>
      </c>
      <c r="H389" s="322"/>
    </row>
    <row r="390" spans="1:8" ht="19.5" customHeight="1">
      <c r="A390" s="450">
        <f>SUBTOTAL(3,$B$3:B390)</f>
        <v>388</v>
      </c>
      <c r="B390" s="326" t="s">
        <v>503</v>
      </c>
      <c r="C390" s="335">
        <v>10</v>
      </c>
      <c r="D390" s="326" t="s">
        <v>2102</v>
      </c>
      <c r="E390" s="329" t="s">
        <v>2135</v>
      </c>
      <c r="F390" s="329" t="s">
        <v>2431</v>
      </c>
      <c r="G390" s="330">
        <v>9866754046</v>
      </c>
      <c r="H390" s="322"/>
    </row>
    <row r="391" spans="1:8" ht="19.5" customHeight="1">
      <c r="A391" s="450">
        <f>SUBTOTAL(3,$B$3:B391)</f>
        <v>389</v>
      </c>
      <c r="B391" s="326" t="s">
        <v>503</v>
      </c>
      <c r="C391" s="335">
        <v>10</v>
      </c>
      <c r="D391" s="326" t="s">
        <v>2104</v>
      </c>
      <c r="E391" s="329" t="s">
        <v>2135</v>
      </c>
      <c r="F391" s="329" t="s">
        <v>2432</v>
      </c>
      <c r="G391" s="330">
        <v>9804586595</v>
      </c>
      <c r="H391" s="322"/>
    </row>
    <row r="392" spans="1:8" ht="19.5" customHeight="1">
      <c r="A392" s="450">
        <f>SUBTOTAL(3,$B$3:B392)</f>
        <v>390</v>
      </c>
      <c r="B392" s="326" t="s">
        <v>503</v>
      </c>
      <c r="C392" s="335">
        <v>10</v>
      </c>
      <c r="D392" s="326" t="s">
        <v>2106</v>
      </c>
      <c r="E392" s="329" t="s">
        <v>2135</v>
      </c>
      <c r="F392" s="329" t="s">
        <v>2433</v>
      </c>
      <c r="G392" s="330">
        <v>9868216926</v>
      </c>
      <c r="H392" s="322"/>
    </row>
    <row r="393" spans="1:8" ht="20.25" customHeight="1">
      <c r="A393" s="450">
        <f>SUBTOTAL(3,$B$3:B393)</f>
        <v>391</v>
      </c>
      <c r="B393" s="326" t="s">
        <v>503</v>
      </c>
      <c r="C393" s="335">
        <v>10</v>
      </c>
      <c r="D393" s="326" t="s">
        <v>2108</v>
      </c>
      <c r="E393" s="329" t="s">
        <v>2135</v>
      </c>
      <c r="F393" s="329" t="s">
        <v>2434</v>
      </c>
      <c r="G393" s="330">
        <v>9800502521</v>
      </c>
      <c r="H393" s="322"/>
    </row>
  </sheetData>
  <autoFilter ref="A2:H392"/>
  <sortState ref="A2:F62">
    <sortCondition ref="D2:D62"/>
  </sortState>
  <mergeCells count="1">
    <mergeCell ref="A1:H1"/>
  </mergeCells>
  <hyperlinks>
    <hyperlink ref="G51" r:id="rId1" display="tel:+9779746547045"/>
  </hyperlinks>
  <printOptions horizontalCentered="1"/>
  <pageMargins left="0.01" right="0.01" top="0.01" bottom="0.01" header="0.01" footer="0.01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F29"/>
  <sheetViews>
    <sheetView topLeftCell="A10" workbookViewId="0">
      <selection activeCell="D19" sqref="D19"/>
    </sheetView>
  </sheetViews>
  <sheetFormatPr defaultRowHeight="15"/>
  <cols>
    <col min="1" max="1" width="7.85546875" style="318" bestFit="1" customWidth="1"/>
    <col min="2" max="2" width="9.140625" style="98" customWidth="1"/>
    <col min="3" max="3" width="21.28515625" style="318" customWidth="1"/>
    <col min="4" max="4" width="27.140625" style="318" bestFit="1" customWidth="1"/>
    <col min="5" max="5" width="18.85546875" style="318" customWidth="1"/>
    <col min="6" max="6" width="28" style="318" customWidth="1"/>
    <col min="7" max="16384" width="9.140625" style="318"/>
  </cols>
  <sheetData>
    <row r="2" spans="1:6" ht="24">
      <c r="A2" s="560" t="s">
        <v>2562</v>
      </c>
      <c r="B2" s="561"/>
      <c r="C2" s="561"/>
      <c r="D2" s="561"/>
      <c r="E2" s="561"/>
      <c r="F2" s="561"/>
    </row>
    <row r="3" spans="1:6" s="357" customFormat="1" ht="24">
      <c r="A3" s="562" t="s">
        <v>436</v>
      </c>
      <c r="B3" s="563" t="s">
        <v>2515</v>
      </c>
      <c r="C3" s="564" t="s">
        <v>2516</v>
      </c>
      <c r="D3" s="564"/>
      <c r="E3" s="564"/>
      <c r="F3" s="564" t="s">
        <v>2517</v>
      </c>
    </row>
    <row r="4" spans="1:6" s="357" customFormat="1" ht="24">
      <c r="A4" s="562"/>
      <c r="B4" s="563"/>
      <c r="C4" s="358" t="s">
        <v>89</v>
      </c>
      <c r="D4" s="358" t="s">
        <v>1</v>
      </c>
      <c r="E4" s="358" t="s">
        <v>4</v>
      </c>
      <c r="F4" s="564"/>
    </row>
    <row r="5" spans="1:6" ht="24">
      <c r="A5" s="348" t="s">
        <v>2518</v>
      </c>
      <c r="B5" s="352">
        <v>1</v>
      </c>
      <c r="C5" s="350" t="s">
        <v>2519</v>
      </c>
      <c r="D5" s="350" t="s">
        <v>2520</v>
      </c>
      <c r="E5" s="350">
        <v>9858021123</v>
      </c>
      <c r="F5" s="350" t="s">
        <v>448</v>
      </c>
    </row>
    <row r="6" spans="1:6" ht="24">
      <c r="A6" s="348" t="s">
        <v>2521</v>
      </c>
      <c r="B6" s="352">
        <v>2</v>
      </c>
      <c r="C6" s="350" t="s">
        <v>2522</v>
      </c>
      <c r="D6" s="350" t="s">
        <v>2523</v>
      </c>
      <c r="E6" s="351">
        <v>9848613229</v>
      </c>
      <c r="F6" s="350" t="s">
        <v>2355</v>
      </c>
    </row>
    <row r="7" spans="1:6" ht="24">
      <c r="A7" s="560" t="s">
        <v>2563</v>
      </c>
      <c r="B7" s="561"/>
      <c r="C7" s="561"/>
      <c r="D7" s="561"/>
      <c r="E7" s="561"/>
      <c r="F7" s="561"/>
    </row>
    <row r="8" spans="1:6" s="357" customFormat="1" ht="24">
      <c r="A8" s="562" t="s">
        <v>436</v>
      </c>
      <c r="B8" s="563"/>
      <c r="C8" s="564" t="s">
        <v>2516</v>
      </c>
      <c r="D8" s="564"/>
      <c r="E8" s="564"/>
      <c r="F8" s="564" t="s">
        <v>2517</v>
      </c>
    </row>
    <row r="9" spans="1:6" s="357" customFormat="1" ht="24">
      <c r="A9" s="562"/>
      <c r="B9" s="563"/>
      <c r="C9" s="358" t="s">
        <v>89</v>
      </c>
      <c r="D9" s="358" t="s">
        <v>1</v>
      </c>
      <c r="E9" s="358" t="s">
        <v>4</v>
      </c>
      <c r="F9" s="564"/>
    </row>
    <row r="10" spans="1:6" ht="24">
      <c r="A10" s="349">
        <v>1</v>
      </c>
      <c r="B10" s="352"/>
      <c r="C10" s="350" t="s">
        <v>2566</v>
      </c>
      <c r="D10" s="350" t="s">
        <v>2574</v>
      </c>
      <c r="E10" s="360">
        <v>9848035918</v>
      </c>
      <c r="F10" s="350" t="s">
        <v>695</v>
      </c>
    </row>
    <row r="11" spans="1:6" ht="24">
      <c r="A11" s="349">
        <v>2</v>
      </c>
      <c r="B11" s="352"/>
      <c r="C11" s="350" t="s">
        <v>2338</v>
      </c>
      <c r="D11" s="350" t="s">
        <v>2573</v>
      </c>
      <c r="E11" s="360">
        <v>9812429470</v>
      </c>
      <c r="F11" s="350" t="s">
        <v>695</v>
      </c>
    </row>
    <row r="12" spans="1:6" ht="24">
      <c r="A12" s="349">
        <v>3</v>
      </c>
      <c r="B12" s="352"/>
      <c r="C12" s="350" t="s">
        <v>2567</v>
      </c>
      <c r="D12" s="350" t="s">
        <v>2572</v>
      </c>
      <c r="E12" s="360">
        <v>9848130167</v>
      </c>
      <c r="F12" s="350" t="s">
        <v>448</v>
      </c>
    </row>
    <row r="13" spans="1:6" ht="24">
      <c r="A13" s="349">
        <v>4</v>
      </c>
      <c r="B13" s="352"/>
      <c r="C13" s="350" t="s">
        <v>2568</v>
      </c>
      <c r="D13" s="350" t="s">
        <v>2571</v>
      </c>
      <c r="E13" s="351">
        <v>9841310701</v>
      </c>
      <c r="F13" s="350" t="s">
        <v>470</v>
      </c>
    </row>
    <row r="14" spans="1:6" ht="24">
      <c r="A14" s="349">
        <v>5</v>
      </c>
      <c r="B14" s="352"/>
      <c r="C14" s="350" t="s">
        <v>2569</v>
      </c>
      <c r="D14" s="350" t="s">
        <v>2570</v>
      </c>
      <c r="E14" s="351">
        <v>9812482539</v>
      </c>
      <c r="F14" s="350" t="s">
        <v>1809</v>
      </c>
    </row>
    <row r="15" spans="1:6" s="357" customFormat="1" ht="24">
      <c r="A15" s="566" t="s">
        <v>2564</v>
      </c>
      <c r="B15" s="567"/>
      <c r="C15" s="567"/>
      <c r="D15" s="567"/>
      <c r="E15" s="567"/>
      <c r="F15" s="567"/>
    </row>
    <row r="16" spans="1:6" s="357" customFormat="1" ht="24">
      <c r="A16" s="565" t="s">
        <v>436</v>
      </c>
      <c r="B16" s="563" t="s">
        <v>2515</v>
      </c>
      <c r="C16" s="563" t="s">
        <v>2516</v>
      </c>
      <c r="D16" s="563"/>
      <c r="E16" s="563"/>
      <c r="F16" s="563" t="s">
        <v>2517</v>
      </c>
    </row>
    <row r="17" spans="1:6" s="357" customFormat="1" ht="24">
      <c r="A17" s="565"/>
      <c r="B17" s="563"/>
      <c r="C17" s="359" t="s">
        <v>89</v>
      </c>
      <c r="D17" s="359" t="s">
        <v>1</v>
      </c>
      <c r="E17" s="359" t="s">
        <v>4</v>
      </c>
      <c r="F17" s="563"/>
    </row>
    <row r="18" spans="1:6" ht="24">
      <c r="A18" s="352">
        <v>1</v>
      </c>
      <c r="B18" s="352" t="s">
        <v>2524</v>
      </c>
      <c r="C18" s="354" t="s">
        <v>2525</v>
      </c>
      <c r="D18" s="350" t="s">
        <v>2526</v>
      </c>
      <c r="E18" s="350">
        <v>9848174146</v>
      </c>
      <c r="F18" s="354" t="s">
        <v>448</v>
      </c>
    </row>
    <row r="19" spans="1:6" ht="24">
      <c r="A19" s="352">
        <v>2</v>
      </c>
      <c r="B19" s="352" t="s">
        <v>2527</v>
      </c>
      <c r="C19" s="354" t="s">
        <v>2528</v>
      </c>
      <c r="D19" s="350" t="s">
        <v>2529</v>
      </c>
      <c r="E19" s="350">
        <v>9808146773</v>
      </c>
      <c r="F19" s="354" t="s">
        <v>2530</v>
      </c>
    </row>
    <row r="20" spans="1:6" ht="24">
      <c r="A20" s="352">
        <v>3</v>
      </c>
      <c r="B20" s="352" t="s">
        <v>2531</v>
      </c>
      <c r="C20" s="354" t="s">
        <v>2532</v>
      </c>
      <c r="D20" s="350" t="s">
        <v>2533</v>
      </c>
      <c r="E20" s="350">
        <v>9851070041</v>
      </c>
      <c r="F20" s="354" t="s">
        <v>448</v>
      </c>
    </row>
    <row r="21" spans="1:6" ht="24">
      <c r="A21" s="352">
        <v>4</v>
      </c>
      <c r="B21" s="352" t="s">
        <v>2534</v>
      </c>
      <c r="C21" s="354" t="s">
        <v>2535</v>
      </c>
      <c r="D21" s="350" t="s">
        <v>2536</v>
      </c>
      <c r="E21" s="350">
        <v>9858052187</v>
      </c>
      <c r="F21" s="354" t="s">
        <v>2530</v>
      </c>
    </row>
    <row r="22" spans="1:6" ht="15.75">
      <c r="A22" s="355"/>
      <c r="B22" s="361"/>
      <c r="C22" s="355"/>
      <c r="D22" s="355"/>
      <c r="E22" s="355"/>
      <c r="F22" s="355"/>
    </row>
    <row r="23" spans="1:6" s="357" customFormat="1" ht="24">
      <c r="A23" s="566" t="s">
        <v>2565</v>
      </c>
      <c r="B23" s="567"/>
      <c r="C23" s="567"/>
      <c r="D23" s="567"/>
      <c r="E23" s="567"/>
      <c r="F23" s="567"/>
    </row>
    <row r="24" spans="1:6" s="357" customFormat="1" ht="24">
      <c r="A24" s="565" t="s">
        <v>436</v>
      </c>
      <c r="B24" s="563"/>
      <c r="C24" s="563" t="s">
        <v>2516</v>
      </c>
      <c r="D24" s="563"/>
      <c r="E24" s="563"/>
      <c r="F24" s="563" t="s">
        <v>2517</v>
      </c>
    </row>
    <row r="25" spans="1:6" s="357" customFormat="1" ht="24">
      <c r="A25" s="565"/>
      <c r="B25" s="563"/>
      <c r="C25" s="359" t="s">
        <v>89</v>
      </c>
      <c r="D25" s="359" t="s">
        <v>1</v>
      </c>
      <c r="E25" s="359" t="s">
        <v>4</v>
      </c>
      <c r="F25" s="563"/>
    </row>
    <row r="26" spans="1:6" ht="24">
      <c r="A26" s="352">
        <v>1</v>
      </c>
      <c r="B26" s="353"/>
      <c r="C26" s="353" t="s">
        <v>2575</v>
      </c>
      <c r="D26" s="353" t="s">
        <v>2576</v>
      </c>
      <c r="E26" s="352">
        <v>9858033338</v>
      </c>
      <c r="F26" s="353" t="s">
        <v>448</v>
      </c>
    </row>
    <row r="27" spans="1:6" ht="24">
      <c r="A27" s="352">
        <v>2</v>
      </c>
      <c r="B27" s="353"/>
      <c r="C27" s="353" t="s">
        <v>2577</v>
      </c>
      <c r="D27" s="353" t="s">
        <v>2578</v>
      </c>
      <c r="E27" s="353">
        <v>9848125028</v>
      </c>
      <c r="F27" s="353" t="s">
        <v>2584</v>
      </c>
    </row>
    <row r="28" spans="1:6" ht="24">
      <c r="A28" s="352">
        <v>3</v>
      </c>
      <c r="B28" s="353"/>
      <c r="C28" s="353" t="s">
        <v>2579</v>
      </c>
      <c r="D28" s="353" t="s">
        <v>2580</v>
      </c>
      <c r="E28" s="352">
        <v>9816509956</v>
      </c>
      <c r="F28" s="353" t="s">
        <v>1809</v>
      </c>
    </row>
    <row r="29" spans="1:6" ht="24">
      <c r="A29" s="352">
        <v>4</v>
      </c>
      <c r="B29" s="353"/>
      <c r="C29" s="353" t="s">
        <v>2582</v>
      </c>
      <c r="D29" s="353" t="s">
        <v>2581</v>
      </c>
      <c r="E29" s="352">
        <v>9851012371</v>
      </c>
      <c r="F29" s="353" t="s">
        <v>2583</v>
      </c>
    </row>
  </sheetData>
  <mergeCells count="20">
    <mergeCell ref="A24:A25"/>
    <mergeCell ref="B24:B25"/>
    <mergeCell ref="C24:E24"/>
    <mergeCell ref="F24:F25"/>
    <mergeCell ref="A7:F7"/>
    <mergeCell ref="A8:A9"/>
    <mergeCell ref="B8:B9"/>
    <mergeCell ref="C8:E8"/>
    <mergeCell ref="F8:F9"/>
    <mergeCell ref="A15:F15"/>
    <mergeCell ref="A16:A17"/>
    <mergeCell ref="B16:B17"/>
    <mergeCell ref="C16:E16"/>
    <mergeCell ref="F16:F17"/>
    <mergeCell ref="A23:F23"/>
    <mergeCell ref="A2:F2"/>
    <mergeCell ref="A3:A4"/>
    <mergeCell ref="B3:B4"/>
    <mergeCell ref="C3:E3"/>
    <mergeCell ref="F3:F4"/>
  </mergeCells>
  <printOptions horizontalCentered="1"/>
  <pageMargins left="0.01" right="0.01" top="0.01" bottom="0.01" header="0.01" footer="0.01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18</vt:i4>
      </vt:variant>
    </vt:vector>
  </HeadingPairs>
  <TitlesOfParts>
    <vt:vector size="50" baseType="lpstr">
      <vt:lpstr>Karyalaya_Haru</vt:lpstr>
      <vt:lpstr>DDMC.</vt:lpstr>
      <vt:lpstr>tred union</vt:lpstr>
      <vt:lpstr>Bank</vt:lpstr>
      <vt:lpstr>police</vt:lpstr>
      <vt:lpstr>APF</vt:lpstr>
      <vt:lpstr>समन्वय नवनिर्वाचित</vt:lpstr>
      <vt:lpstr>गापानपा नवनिर्वाचित</vt:lpstr>
      <vt:lpstr>संघप्रदेश नवनिर्वाचित</vt:lpstr>
      <vt:lpstr>nepal redcrass</vt:lpstr>
      <vt:lpstr>नागरिक समाज</vt:lpstr>
      <vt:lpstr>griha</vt:lpstr>
      <vt:lpstr>pradesh</vt:lpstr>
      <vt:lpstr>nirwachit padadikari</vt:lpstr>
      <vt:lpstr>gapa_napa</vt:lpstr>
      <vt:lpstr>Aayogharu</vt:lpstr>
      <vt:lpstr>patrakar</vt:lpstr>
      <vt:lpstr>Rajnitik dal</vt:lpstr>
      <vt:lpstr>ambulence</vt:lpstr>
      <vt:lpstr>IT_Palika</vt:lpstr>
      <vt:lpstr>Sheet2</vt:lpstr>
      <vt:lpstr>sastha</vt:lpstr>
      <vt:lpstr>yatayat samati</vt:lpstr>
      <vt:lpstr>aujar</vt:lpstr>
      <vt:lpstr>संघप्रदेशस्थानीय</vt:lpstr>
      <vt:lpstr>Gyas</vt:lpstr>
      <vt:lpstr>Sheet1</vt:lpstr>
      <vt:lpstr>सदभाव समुह</vt:lpstr>
      <vt:lpstr>Muslim Aguwa</vt:lpstr>
      <vt:lpstr>Indhan_dipo</vt:lpstr>
      <vt:lpstr>चर्च</vt:lpstr>
      <vt:lpstr>लघुवित्त</vt:lpstr>
      <vt:lpstr>Aayogharu!Print_Area</vt:lpstr>
      <vt:lpstr>Bank!Print_Area</vt:lpstr>
      <vt:lpstr>Karyalaya_Haru!Print_Area</vt:lpstr>
      <vt:lpstr>patrakar!Print_Area</vt:lpstr>
      <vt:lpstr>police!Print_Area</vt:lpstr>
      <vt:lpstr>'Rajnitik dal'!Print_Area</vt:lpstr>
      <vt:lpstr>sastha!Print_Area</vt:lpstr>
      <vt:lpstr>'yatayat samati'!Print_Area</vt:lpstr>
      <vt:lpstr>Aayogharu!Print_Titles</vt:lpstr>
      <vt:lpstr>Bank!Print_Titles</vt:lpstr>
      <vt:lpstr>DDMC.!Print_Titles</vt:lpstr>
      <vt:lpstr>Karyalaya_Haru!Print_Titles</vt:lpstr>
      <vt:lpstr>patrakar!Print_Titles</vt:lpstr>
      <vt:lpstr>'Rajnitik dal'!Print_Titles</vt:lpstr>
      <vt:lpstr>sastha!Print_Titles</vt:lpstr>
      <vt:lpstr>'yatayat samati'!Print_Titles</vt:lpstr>
      <vt:lpstr>'गापानपा नवनिर्वाचित'!Print_Titles</vt:lpstr>
      <vt:lpstr>चर्च!Print_Titles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Gangaram adhikari</cp:lastModifiedBy>
  <cp:lastPrinted>2025-03-03T09:35:04Z</cp:lastPrinted>
  <dcterms:created xsi:type="dcterms:W3CDTF">2015-03-24T08:03:14Z</dcterms:created>
  <dcterms:modified xsi:type="dcterms:W3CDTF">2025-03-24T04:18:34Z</dcterms:modified>
</cp:coreProperties>
</file>