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ngaram-PC\आ.व. २०८२-८३\पत्रपत्रिका तथा छापाखाना\"/>
    </mc:Choice>
  </mc:AlternateContent>
  <bookViews>
    <workbookView xWindow="0" yWindow="0" windowWidth="20490" windowHeight="7755"/>
  </bookViews>
  <sheets>
    <sheet name="पत्रपत्रिका" sheetId="1" r:id="rId1"/>
    <sheet name="खारेज पत्रिका" sheetId="4" r:id="rId2"/>
    <sheet name="छापाखाना" sheetId="3" r:id="rId3"/>
  </sheets>
  <definedNames>
    <definedName name="_xlnm._FilterDatabase" localSheetId="1" hidden="1">'खारेज पत्रिका'!$B$6:$V$10</definedName>
    <definedName name="_xlnm._FilterDatabase" localSheetId="2" hidden="1">छापाखाना!$A$7:$F$7</definedName>
    <definedName name="_xlnm._FilterDatabase" localSheetId="0" hidden="1">पत्रपत्रिका!$B$6:$V$57</definedName>
    <definedName name="_xlnm.Print_Titles" localSheetId="1">'खारेज पत्रिका'!$6:$6</definedName>
    <definedName name="_xlnm.Print_Titles" localSheetId="0">पत्रपत्रिका!$6:$6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7" i="1"/>
  <c r="O57" i="1" l="1"/>
  <c r="P57" i="1"/>
  <c r="Q57" i="1"/>
  <c r="R57" i="1"/>
  <c r="S57" i="1"/>
  <c r="T57" i="1"/>
  <c r="N57" i="1"/>
  <c r="B53" i="1" l="1"/>
  <c r="T10" i="4" l="1"/>
  <c r="S10" i="4"/>
  <c r="R10" i="4"/>
  <c r="Q10" i="4"/>
  <c r="P10" i="4"/>
  <c r="O10" i="4"/>
  <c r="N10" i="4"/>
  <c r="A9" i="4"/>
  <c r="A8" i="4"/>
  <c r="A7" i="4"/>
  <c r="B8" i="1" l="1"/>
  <c r="B9" i="1"/>
  <c r="B7" i="1"/>
</calcChain>
</file>

<file path=xl/sharedStrings.xml><?xml version="1.0" encoding="utf-8"?>
<sst xmlns="http://schemas.openxmlformats.org/spreadsheetml/2006/main" count="759" uniqueCount="404">
  <si>
    <t>सम्पादकको नाम</t>
  </si>
  <si>
    <t>प्रकाशकको नाम</t>
  </si>
  <si>
    <t>दर्ता नं.</t>
  </si>
  <si>
    <t>मिति</t>
  </si>
  <si>
    <t>छापाखानाको नाम</t>
  </si>
  <si>
    <t>छापाखाना धनिको नाम</t>
  </si>
  <si>
    <t>ठेगाना</t>
  </si>
  <si>
    <t>२०४३।४।२८</t>
  </si>
  <si>
    <t>सापकोटा प्रिन्टिंग प्रेस बर्दिया</t>
  </si>
  <si>
    <t>रहेको स्थान</t>
  </si>
  <si>
    <t>गुलरिया गाविस-३</t>
  </si>
  <si>
    <t>रिता सापकोटा</t>
  </si>
  <si>
    <t>२०५०।१०।२८</t>
  </si>
  <si>
    <t>नविन छापाखाना बर्दिया</t>
  </si>
  <si>
    <t>गुलरिया गाविस-६</t>
  </si>
  <si>
    <t>भेषराज पौड्याल</t>
  </si>
  <si>
    <t>त्रिभुवन-४ दांग हाल गुलरिया</t>
  </si>
  <si>
    <t>२०५५।३।१४</t>
  </si>
  <si>
    <t>अमृता छापाखाना</t>
  </si>
  <si>
    <t>गुलरिया नपा-९</t>
  </si>
  <si>
    <t>मोहन थारु</t>
  </si>
  <si>
    <t>पाताभार गाविस ८</t>
  </si>
  <si>
    <t>पत्रपत्रिकाको नाम</t>
  </si>
  <si>
    <t>प्रकाशित हुने स्थान</t>
  </si>
  <si>
    <t>दैनिक</t>
  </si>
  <si>
    <t>साप्ताहिक</t>
  </si>
  <si>
    <t>मासिक</t>
  </si>
  <si>
    <t>दैमासिक</t>
  </si>
  <si>
    <t>मूलधार</t>
  </si>
  <si>
    <t>भाषा</t>
  </si>
  <si>
    <t>नेपाली</t>
  </si>
  <si>
    <t>गुलरिया</t>
  </si>
  <si>
    <t>रमेशबहादुर शाह</t>
  </si>
  <si>
    <t>बगनाहा-६</t>
  </si>
  <si>
    <t>पाक्षिक</t>
  </si>
  <si>
    <t>दर्ता मिति</t>
  </si>
  <si>
    <t>२०४०।०८।०६</t>
  </si>
  <si>
    <t>मुद्रकको नाम</t>
  </si>
  <si>
    <t>पाटन प्रिटिङ्ग प्रेस</t>
  </si>
  <si>
    <t>नेपालगंज</t>
  </si>
  <si>
    <t>नेपाल सरकार</t>
  </si>
  <si>
    <t>गृह मन्त्रालय</t>
  </si>
  <si>
    <t>जिल्ला प्रशासन कार्यालय बर्दिया</t>
  </si>
  <si>
    <t>अनुसूची-४</t>
  </si>
  <si>
    <t>नियम ३ को उपनियम ३ संग सम्वन्धित</t>
  </si>
  <si>
    <t>त्रिमासिक</t>
  </si>
  <si>
    <t>२०५५।११।०६</t>
  </si>
  <si>
    <t>जानकी प्रिन्टिङ्ग प्रेस</t>
  </si>
  <si>
    <t>गुलरिया-८</t>
  </si>
  <si>
    <t>सत्येन्द्र कुमार मिश्र</t>
  </si>
  <si>
    <t>गुलरिया नपा-८</t>
  </si>
  <si>
    <t>कैफियत</t>
  </si>
  <si>
    <t>२०६०।९।३० को निर्णयले अफसेट प्रेस समेत संचालन गर्ने अनुमति दिइएको ।</t>
  </si>
  <si>
    <t>२०५७।०३।०१</t>
  </si>
  <si>
    <t>केशर गिरी</t>
  </si>
  <si>
    <t>सुर्यपटुवा-९</t>
  </si>
  <si>
    <t>२०५७।५।५ को निर्णयले हिमाल अफसेट प्रेस प्रा.लि.को सट्टा बर्दिया अफसेट प्रेस गराइ सच्याइएको ।</t>
  </si>
  <si>
    <t>बर्दिया अफसेट प्रेस</t>
  </si>
  <si>
    <t>२०६०।९।२९</t>
  </si>
  <si>
    <t>जानकी अफसेट प्रेस</t>
  </si>
  <si>
    <t>२०६२।९।२९</t>
  </si>
  <si>
    <t>हाइटेक अफसेट प्रेस</t>
  </si>
  <si>
    <t>गुलरिया-९</t>
  </si>
  <si>
    <t>सरस्वती रिजाल</t>
  </si>
  <si>
    <t>ताराताल-९</t>
  </si>
  <si>
    <t>गुलरिया नपा-६</t>
  </si>
  <si>
    <t>२०६५।४।१२</t>
  </si>
  <si>
    <t>ओम साइराम अफसेट प्रेस</t>
  </si>
  <si>
    <t>गीता अधिकारी</t>
  </si>
  <si>
    <t>२०६७।१०।२४</t>
  </si>
  <si>
    <t>दिक्षा प्रिटिङ्ग प्रेस</t>
  </si>
  <si>
    <t xml:space="preserve">नेउलापुर-७ </t>
  </si>
  <si>
    <t>गणेशबहादुर थापा</t>
  </si>
  <si>
    <t>नेउलापुर-६</t>
  </si>
  <si>
    <t>२०६८।९।२४</t>
  </si>
  <si>
    <t>कृष्णसार अफसेट प्रेस</t>
  </si>
  <si>
    <t>राजेश थारु</t>
  </si>
  <si>
    <t>मानपुरटपरा-६</t>
  </si>
  <si>
    <t>२०७१।१।२६</t>
  </si>
  <si>
    <t>स्वर्गद्धारी प्रिनटर्स प्रेस</t>
  </si>
  <si>
    <t>नेउलापुर-५</t>
  </si>
  <si>
    <t>नारायणप्रसाद अधिकारी</t>
  </si>
  <si>
    <t>सौडियार-१ दाङ्ग</t>
  </si>
  <si>
    <t>२०५५।९।२९</t>
  </si>
  <si>
    <t>युवराज श्रेष्ठ</t>
  </si>
  <si>
    <t>गुलरिया-६</t>
  </si>
  <si>
    <t>बासुदेव चौधरी</t>
  </si>
  <si>
    <t xml:space="preserve">अभियान अफसेट प्रेस </t>
  </si>
  <si>
    <t>बर्दिया मंच</t>
  </si>
  <si>
    <t>हरि लम्साल</t>
  </si>
  <si>
    <t>ज्यादीवलिकोट स्याङ्गजा</t>
  </si>
  <si>
    <t>मनऋषि धिताल</t>
  </si>
  <si>
    <t>गोला-९</t>
  </si>
  <si>
    <t>वाणी अफसेट प्रेस</t>
  </si>
  <si>
    <t>काठमाडौं</t>
  </si>
  <si>
    <t>२०५६।४।२४</t>
  </si>
  <si>
    <t>राजेन्द्रप्रसाद धिताल</t>
  </si>
  <si>
    <t>गोला-४</t>
  </si>
  <si>
    <t>कृष्ण भण्डारी</t>
  </si>
  <si>
    <t>सानोश्री-२</t>
  </si>
  <si>
    <t>जय बागेश्वरी अफसेट प्रेस</t>
  </si>
  <si>
    <t>पत्रपत्रिका दर्ता किताब (दर्ता हुदाको अवस्थामा)</t>
  </si>
  <si>
    <t>२०५६।११।१६</t>
  </si>
  <si>
    <t>बर्दियाली आवाज</t>
  </si>
  <si>
    <t>बर्दिया सन्देश</t>
  </si>
  <si>
    <t>२०५६।११।३०</t>
  </si>
  <si>
    <t>गणेशराज पोखरेल</t>
  </si>
  <si>
    <t>कमलकुमार शर्मा पन्थी</t>
  </si>
  <si>
    <t>गुलरिया-७</t>
  </si>
  <si>
    <t>बागेश्वरी अफसेट प्रेस</t>
  </si>
  <si>
    <t>बागेश्वरी प्रिन्टर्स</t>
  </si>
  <si>
    <t>२०५७।०६।१७</t>
  </si>
  <si>
    <t>ठाकुरप्रसाद अधिकारी</t>
  </si>
  <si>
    <t>यज्ञप्रसाद नेपाल</t>
  </si>
  <si>
    <t>बर्दिया अफसेट प्रेस प्रा.ली.</t>
  </si>
  <si>
    <t>२०५७।७।७</t>
  </si>
  <si>
    <t>थारु</t>
  </si>
  <si>
    <t>गोपाल दहित</t>
  </si>
  <si>
    <t>नयाँगाउ-८</t>
  </si>
  <si>
    <t>थारु कल्याणकारीणी सभा</t>
  </si>
  <si>
    <t>गै.स.स.</t>
  </si>
  <si>
    <t>२०५७।०९।०३</t>
  </si>
  <si>
    <t>मुस्कान</t>
  </si>
  <si>
    <t>दिपककुमार भट्टराई</t>
  </si>
  <si>
    <t>मेघमान श्रेष्ठ</t>
  </si>
  <si>
    <t>२०५८।०५।१३</t>
  </si>
  <si>
    <t>बर्दिया टाइम्स</t>
  </si>
  <si>
    <t>बबई</t>
  </si>
  <si>
    <t>२०५९।०८।२९</t>
  </si>
  <si>
    <t>सुरेन्द्र पोखरेल</t>
  </si>
  <si>
    <t>डोलराज सिग्देल</t>
  </si>
  <si>
    <t>गुलरिया-१</t>
  </si>
  <si>
    <t>पुर्णबहादुर खत्री</t>
  </si>
  <si>
    <t>सानोश्री-४</t>
  </si>
  <si>
    <t>बालकृष्ण ओली</t>
  </si>
  <si>
    <t>बर्दिया समाचार</t>
  </si>
  <si>
    <t>भूमण्डल</t>
  </si>
  <si>
    <t>२०६१।०६।२०</t>
  </si>
  <si>
    <t>२०६२।०२।१०</t>
  </si>
  <si>
    <t>२०६२।१०।३०</t>
  </si>
  <si>
    <t>नयाँ रैबार</t>
  </si>
  <si>
    <t>समावेशी सन्देश</t>
  </si>
  <si>
    <t>बर्दिया न्यूज एक्सप्रेस</t>
  </si>
  <si>
    <t>२०६६।०२।११</t>
  </si>
  <si>
    <t>२०६४।०३।३१</t>
  </si>
  <si>
    <t>२०६४।०२।३१</t>
  </si>
  <si>
    <t>अख्वारी पाक्षिक</t>
  </si>
  <si>
    <t>हाम्रो भावना</t>
  </si>
  <si>
    <t>२०६६।१२।३०</t>
  </si>
  <si>
    <t>बढैयाताल टुडे</t>
  </si>
  <si>
    <t>राजापुर टाइम्स</t>
  </si>
  <si>
    <t>२०६८।०६।१२</t>
  </si>
  <si>
    <t>२०६८।०४।३१</t>
  </si>
  <si>
    <t>२०६८।०९।२४</t>
  </si>
  <si>
    <t>२०६९।०४।०७</t>
  </si>
  <si>
    <t>२०७१।०१।०२</t>
  </si>
  <si>
    <t>जनता एक्सप्रेस</t>
  </si>
  <si>
    <t>चुरेकुञ्ज</t>
  </si>
  <si>
    <t>२०७०।०१।०९</t>
  </si>
  <si>
    <t>भौराटप्पा टुडे</t>
  </si>
  <si>
    <t>राजापुर</t>
  </si>
  <si>
    <t>२०७१।०५।१६</t>
  </si>
  <si>
    <t>२०७१।०५।२०</t>
  </si>
  <si>
    <t>हाम्रो बर्दिया खबर</t>
  </si>
  <si>
    <t>अर्नहुवा ताल</t>
  </si>
  <si>
    <t>नेपाली/थारु</t>
  </si>
  <si>
    <t>२०७२।०१।१४</t>
  </si>
  <si>
    <t>२०७२।०४।२६</t>
  </si>
  <si>
    <t>गेरुवा एक्सप्रेस</t>
  </si>
  <si>
    <t>समाचार रेखा</t>
  </si>
  <si>
    <t>२०७२।०५।२७</t>
  </si>
  <si>
    <t>२०७२।११।०६</t>
  </si>
  <si>
    <t>२०७४।०१।२५</t>
  </si>
  <si>
    <t>शोधपत्र दैनिक</t>
  </si>
  <si>
    <t>२०७४।०४।०८</t>
  </si>
  <si>
    <t>ठाकुरबाबा साप्ताहिक</t>
  </si>
  <si>
    <t>भुरीगाउँ</t>
  </si>
  <si>
    <t>चिरञ्जीवी योगी(भावुक)</t>
  </si>
  <si>
    <t>ठाकुरबाबा-३</t>
  </si>
  <si>
    <t>शीला योगी</t>
  </si>
  <si>
    <t>गुलरिया-५</t>
  </si>
  <si>
    <t>बिष्णु आचार्य</t>
  </si>
  <si>
    <t>अनिलदत्त चौधरी</t>
  </si>
  <si>
    <t>गान्दीप लाल कायस्थ</t>
  </si>
  <si>
    <t>लिलाप्रसाद वली</t>
  </si>
  <si>
    <t>डिल प्रकाश गौतम</t>
  </si>
  <si>
    <t xml:space="preserve">अमृता छापाखाना </t>
  </si>
  <si>
    <t>विवेक राजभण्डारी</t>
  </si>
  <si>
    <t>स्थायी प्रमाणपत्र दिएको निर्णय मिति</t>
  </si>
  <si>
    <t>प्रकाशित हुने दिन/बार</t>
  </si>
  <si>
    <t>सोमबार</t>
  </si>
  <si>
    <t>आइतबार</t>
  </si>
  <si>
    <t>मंगलबार</t>
  </si>
  <si>
    <t>डबल बहादुर महतारा</t>
  </si>
  <si>
    <t>गुलरिया-२</t>
  </si>
  <si>
    <t>सन्दिप कुमार वैश्य</t>
  </si>
  <si>
    <t>गंगाबहादुर गुरुङ्ग</t>
  </si>
  <si>
    <t>ताराताल-६</t>
  </si>
  <si>
    <t>आइतबार र विहिबार</t>
  </si>
  <si>
    <t>श्यामबहादुर थारु</t>
  </si>
  <si>
    <t>राजापुर-१०</t>
  </si>
  <si>
    <t>राजापुर-१५</t>
  </si>
  <si>
    <t>अमृत शर्मा</t>
  </si>
  <si>
    <t>मगरागाडी-६</t>
  </si>
  <si>
    <t>पुनाराम चौधरी</t>
  </si>
  <si>
    <t>राजापुर-२ क</t>
  </si>
  <si>
    <t>शक्ति परियार</t>
  </si>
  <si>
    <t>भिम्मापुर-२</t>
  </si>
  <si>
    <t>कृष्णप्रसाद बस्याल(राकेश)</t>
  </si>
  <si>
    <t>यादवप्रसाद आचार्य</t>
  </si>
  <si>
    <t>पदम ऋषि चौलागाई</t>
  </si>
  <si>
    <t>दलबहादुर के.सी.</t>
  </si>
  <si>
    <t>मंगलराम चौधरी</t>
  </si>
  <si>
    <t>भिम्मापुर-१</t>
  </si>
  <si>
    <t>छप्पुराम चौधरी</t>
  </si>
  <si>
    <t>राजापुर-४</t>
  </si>
  <si>
    <t>अफसेट प्रेस</t>
  </si>
  <si>
    <t>टिकापुर</t>
  </si>
  <si>
    <t>खडानन्द तिवारी</t>
  </si>
  <si>
    <t>जमुनी-९</t>
  </si>
  <si>
    <t>प्रभुराम चौधरी</t>
  </si>
  <si>
    <t>मेघराज सिग्देल</t>
  </si>
  <si>
    <t>१ र १६ गते</t>
  </si>
  <si>
    <t>तुलाराम चौधरी</t>
  </si>
  <si>
    <t>मगरागाडी-३</t>
  </si>
  <si>
    <t>प्रविना चौधरी</t>
  </si>
  <si>
    <t>कालिका-३</t>
  </si>
  <si>
    <t>नवराज गौतम</t>
  </si>
  <si>
    <t>कोटबारा-८ सल्याल</t>
  </si>
  <si>
    <t>सकुन्तला उपाध्याय</t>
  </si>
  <si>
    <t>मिनराज शर्मा</t>
  </si>
  <si>
    <t>कृष्णप्रसाद खनाल</t>
  </si>
  <si>
    <t>कालिका-५</t>
  </si>
  <si>
    <t>मानबहादुर चौधरी</t>
  </si>
  <si>
    <t>सुशिला गिरी</t>
  </si>
  <si>
    <t>बुधबार</t>
  </si>
  <si>
    <t>आइतबार र बुधबार</t>
  </si>
  <si>
    <t>सोमबार र विहिबार</t>
  </si>
  <si>
    <t>३/३ महिना</t>
  </si>
  <si>
    <t>बिहिबार</t>
  </si>
  <si>
    <t>महिनाको अन्तिम हप्ता</t>
  </si>
  <si>
    <t>अर्ध साप्ताहिक</t>
  </si>
  <si>
    <t>छापाखाता दर्ता किताब (दर्ता हुदाको अवस्थामा)</t>
  </si>
  <si>
    <t>ईश्वरीप्रसाद बस्याल</t>
  </si>
  <si>
    <t>ईश्वरीप्रसाद बस्यालय</t>
  </si>
  <si>
    <t>२०७४।११।२७</t>
  </si>
  <si>
    <t>हाम्रो मधुवन</t>
  </si>
  <si>
    <t>मधुवन</t>
  </si>
  <si>
    <t>शुक्रबार</t>
  </si>
  <si>
    <t>विपना रावत</t>
  </si>
  <si>
    <t>मधुवन-८</t>
  </si>
  <si>
    <t>प्रेमबहादुर बुढा</t>
  </si>
  <si>
    <t>२०६६।०४।३०</t>
  </si>
  <si>
    <t>२०७४।११।२८</t>
  </si>
  <si>
    <t>गेरुवा कर्णाली पोष्ट</t>
  </si>
  <si>
    <t>बर्दिया</t>
  </si>
  <si>
    <t>गेरुवा-४</t>
  </si>
  <si>
    <t>सन्तोष पौडेल</t>
  </si>
  <si>
    <t>गेरुवा-६</t>
  </si>
  <si>
    <t>लुम्बिनीपत्र</t>
  </si>
  <si>
    <t>यमनाथ घिमिरे</t>
  </si>
  <si>
    <t>त्रिपुरा अफसेट प्रेस शान्तिनगर</t>
  </si>
  <si>
    <t>प्रमाणपत्र जारी गर्ने अधिकारी</t>
  </si>
  <si>
    <t>प्र.अ. अर्जुन सुवेदी</t>
  </si>
  <si>
    <t>प्र.अ. ढुण्डीराज पोखरेल</t>
  </si>
  <si>
    <t>प्र.अ. डिल्लीराम आचार्य</t>
  </si>
  <si>
    <t>प्र.अ. महेन्द्रजंग शाही</t>
  </si>
  <si>
    <t>स.प्र.जि.अ. श्रीनाथ पौडेल</t>
  </si>
  <si>
    <t>प्र.अ. कृष्णराज पन्त</t>
  </si>
  <si>
    <t>प्र.अ. चिरञ्जीवी गिरी</t>
  </si>
  <si>
    <t>प्र.अ. सन्तबहादुर ढकाल</t>
  </si>
  <si>
    <t>प्र.जि.अ. बेणीमाधव ज्ञवाली</t>
  </si>
  <si>
    <t>प्र.जि.अ. बेदबहादुर कार्की</t>
  </si>
  <si>
    <t>प्र.जि.अ. शिवप्रसाद नेपाल</t>
  </si>
  <si>
    <t>प्र.जि.अ. विमलप्रसाद ढकाल</t>
  </si>
  <si>
    <t>प्र.जि.अ. नरेन्द्र दाहाल</t>
  </si>
  <si>
    <t>प्र.जि.अ. चन्द्रप्रसाद पाण्डेय</t>
  </si>
  <si>
    <t>प्र.जि.अ. उमेशप्रसाद मैनाली</t>
  </si>
  <si>
    <t>का.मु.प्र.जि.अ. लक्ष्मीकान्त शर्मा</t>
  </si>
  <si>
    <t>प्र.जि.अ. खोमराज नेपाल</t>
  </si>
  <si>
    <t>प्र.जि.अ. डिल्लीराज जोशी</t>
  </si>
  <si>
    <t>प्र.जि.अ.आनन्दराज पोखरेल</t>
  </si>
  <si>
    <t>२०७५।०२।०२</t>
  </si>
  <si>
    <t>२०५०।७।२२</t>
  </si>
  <si>
    <t>२०५२।८।७</t>
  </si>
  <si>
    <t>आइतवार</t>
  </si>
  <si>
    <t>दिलिप कार्की</t>
  </si>
  <si>
    <t>बालाराम भट्टराई</t>
  </si>
  <si>
    <t>चन्द्रछापाखाना</t>
  </si>
  <si>
    <t>सापकोटा प्रिन्टिङ प्रेस</t>
  </si>
  <si>
    <t>अनुसूची-७ नियम ४ को उपनियम ४ संग सम्वन्धित पत्रपत्रिका दर्ता किताब</t>
  </si>
  <si>
    <t>प्र.जि.अ. लक्ष्मीप्रसाद भट्टराई</t>
  </si>
  <si>
    <t>२०७६।०२।२९</t>
  </si>
  <si>
    <t>मातृभूमी अपसेट प्रेस</t>
  </si>
  <si>
    <t>बाँसगढी-८ बर्दिया</t>
  </si>
  <si>
    <t>इन्दिरा गौतम</t>
  </si>
  <si>
    <t>बाँसगढी-८ बर्दाया</t>
  </si>
  <si>
    <t>२०७६।२।२९</t>
  </si>
  <si>
    <t>बाँसगढी टाईम्स</t>
  </si>
  <si>
    <t>भगवती शर्मा</t>
  </si>
  <si>
    <t>बढैयाताल-२</t>
  </si>
  <si>
    <t>शंकरप्रसाद शर्मा</t>
  </si>
  <si>
    <t>बाँसगढी-८</t>
  </si>
  <si>
    <t>ओम शान्ति अफसेट प्रेस</t>
  </si>
  <si>
    <t>गुलरिया-६ बर्दिया</t>
  </si>
  <si>
    <t>धिरज अधिकारी</t>
  </si>
  <si>
    <t>२०७६।०७।२२</t>
  </si>
  <si>
    <t>कृषि वातावरण आवाज</t>
  </si>
  <si>
    <t>नीरज कर्ण</t>
  </si>
  <si>
    <t>शिवा शर्मा</t>
  </si>
  <si>
    <t>२०७६।०७।२०</t>
  </si>
  <si>
    <t>२०७७।०५।१४</t>
  </si>
  <si>
    <t>बर्दिया खोज तलास</t>
  </si>
  <si>
    <t>राधा शर्मा</t>
  </si>
  <si>
    <t>दीपककुमार शर्मा</t>
  </si>
  <si>
    <t>प्र.अ. गणेशविक्रम शाह</t>
  </si>
  <si>
    <t>२०७७।०८।२९</t>
  </si>
  <si>
    <t>फरक समाचार</t>
  </si>
  <si>
    <t>निर्मल घिमिरे</t>
  </si>
  <si>
    <t>प्र.अ.गणेशविक्रम शाह</t>
  </si>
  <si>
    <t>राष्ट्रिय कृषि</t>
  </si>
  <si>
    <t>रुक्मा शाही</t>
  </si>
  <si>
    <t>ठाकुरबाबा-४</t>
  </si>
  <si>
    <t>प्र.अ. नारायणप्रसाद ढकाल</t>
  </si>
  <si>
    <t>२०७८।०३।११</t>
  </si>
  <si>
    <t>२०७८।०४।३१</t>
  </si>
  <si>
    <t>भुँइह्यार</t>
  </si>
  <si>
    <t>त्रैमासिक</t>
  </si>
  <si>
    <t>बढैयाताल-८</t>
  </si>
  <si>
    <t>हाइटेक प्रिन्टिङ्ग प्रेस</t>
  </si>
  <si>
    <t>प्र.अ. दामोदर ज्ञवाली</t>
  </si>
  <si>
    <t>२०७९।०६।३०</t>
  </si>
  <si>
    <t>भौराटप्पा बुलेटिन</t>
  </si>
  <si>
    <t>जिवनराज सुवेदी</t>
  </si>
  <si>
    <t>ऋषिराम वाग्ले</t>
  </si>
  <si>
    <t>दिपक बहादुर बि.सी.</t>
  </si>
  <si>
    <t>मधु ज्ञवाली</t>
  </si>
  <si>
    <t>हाई-टेक प्रिन्टिङ्ग प्रेस</t>
  </si>
  <si>
    <t>नेपाली, हिन्दी तथा अन्य</t>
  </si>
  <si>
    <t>२०७९।१०।०४</t>
  </si>
  <si>
    <t>वेलनेस</t>
  </si>
  <si>
    <t>गेरुवा कोठियाघाट</t>
  </si>
  <si>
    <t>नेपाली र थारु</t>
  </si>
  <si>
    <t>निर्मला जोगी</t>
  </si>
  <si>
    <t>राजापुर-५</t>
  </si>
  <si>
    <t>कोठियाघाट मिडिया प्रा.लि.</t>
  </si>
  <si>
    <t xml:space="preserve">गुलरिया-५ </t>
  </si>
  <si>
    <t>प्र.अ. लोक प्रसाद ढकाल</t>
  </si>
  <si>
    <t xml:space="preserve">बर्दिया खबर </t>
  </si>
  <si>
    <t>चन्द्र बहादुर वि.क.</t>
  </si>
  <si>
    <t>अजय चापागाई</t>
  </si>
  <si>
    <t>जनता प्रेस</t>
  </si>
  <si>
    <t>सृजना कुमारी थारु</t>
  </si>
  <si>
    <t>द नेपाली फाउण्डेसन फर  मिडिया कम्युनिकेशन एण्ड डेभलपमेन्ट ग्रुप</t>
  </si>
  <si>
    <t xml:space="preserve">रामदुत प्रिन्टर्स </t>
  </si>
  <si>
    <t>नेपालगंज-२</t>
  </si>
  <si>
    <t>गुलरिया-४</t>
  </si>
  <si>
    <t>प्र.अ. बिमल गुरुङ्ग</t>
  </si>
  <si>
    <t>प्रत्येक दोस्रो महिनाको २५ गते</t>
  </si>
  <si>
    <t>ज्योती पन्थी</t>
  </si>
  <si>
    <t>एण्डिज शर्मा</t>
  </si>
  <si>
    <t>समावेशी संचार सहकारी संस्था लि.</t>
  </si>
  <si>
    <t>विरेचन (राष्ट्रिय साहित्य विविध)</t>
  </si>
  <si>
    <t>बैशाख-असार /साउन-असोज/ कार्तिक-पुष/ माघ-चैत्र</t>
  </si>
  <si>
    <t>न्यू नमस्ते प्रिन्टर्स</t>
  </si>
  <si>
    <t xml:space="preserve">परिमार्ग </t>
  </si>
  <si>
    <t>कोठियाघाट</t>
  </si>
  <si>
    <t>राजापुर-११</t>
  </si>
  <si>
    <t>सि.नं.</t>
  </si>
  <si>
    <t>ॐ शान्ति अफसेट प्रेस</t>
  </si>
  <si>
    <t>नयाँ मुलुक</t>
  </si>
  <si>
    <t>चुनौती</t>
  </si>
  <si>
    <t>कर्णाली</t>
  </si>
  <si>
    <t>कृष्णसार</t>
  </si>
  <si>
    <t>प्र.जि.अ. सालिकराम सापकोटा</t>
  </si>
  <si>
    <t>खबर निकुञ्‍ज</t>
  </si>
  <si>
    <t>मैंगर हमार साप्ताहिक सन्देश</t>
  </si>
  <si>
    <t>प्रष्ट बिचार</t>
  </si>
  <si>
    <t>प्रत्येक महिनाको 1 र 16 गते</t>
  </si>
  <si>
    <t>मुद्रकको ठेगाना</t>
  </si>
  <si>
    <t>प्रकाशकको ठेगाना</t>
  </si>
  <si>
    <t>सम्पादकको ठेगाना</t>
  </si>
  <si>
    <t>नेपालगंज त्रिभुवनचोक</t>
  </si>
  <si>
    <t>खारेज भएको निर्णय मिति</t>
  </si>
  <si>
    <t>2082-03-32</t>
  </si>
  <si>
    <t>कुण्डली</t>
  </si>
  <si>
    <t>असोक के.सी.</t>
  </si>
  <si>
    <t>बारबर्दिया-8</t>
  </si>
  <si>
    <t>बुद्ध भूमी नेपाल</t>
  </si>
  <si>
    <t>गुलरिया-5</t>
  </si>
  <si>
    <t>प्र.अ. कर सिंह राना</t>
  </si>
  <si>
    <t>माउन्टेन समाचार</t>
  </si>
  <si>
    <t>संजय कुमार आचार्य</t>
  </si>
  <si>
    <t>माउन्टेन अनलाइन प्रा.लि.</t>
  </si>
  <si>
    <t>गुलरिया-7</t>
  </si>
  <si>
    <t>बंगलामुखी</t>
  </si>
  <si>
    <t>1 र 15 गते</t>
  </si>
  <si>
    <t>लक्ष्मी ढकाल</t>
  </si>
  <si>
    <t>बंगलामुखी पाक्षिक खबर</t>
  </si>
  <si>
    <t>गुलरिया-6</t>
  </si>
  <si>
    <t>गणेशबाबा</t>
  </si>
  <si>
    <t>मुना पौडेल</t>
  </si>
  <si>
    <t>सुपादेउराली एड्भटाइजिङ एजेन्सी प्रा.लि.</t>
  </si>
  <si>
    <t>2059-04-31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</si>
</sst>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00439]0"/>
    <numFmt numFmtId="165" formatCode="[$-4000000]mm/dd/yyyy"/>
    <numFmt numFmtId="166" formatCode="[$-10461]yyyy\-mm\-dd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color rgb="FFFF0000"/>
      <name val="Kalimati"/>
      <charset val="1"/>
    </font>
    <font>
      <sz val="11"/>
      <color theme="5" tint="-0.249977111117893"/>
      <name val="Kalimati"/>
      <charset val="1"/>
    </font>
    <font>
      <sz val="9"/>
      <name val="Kalimati"/>
      <charset val="1"/>
    </font>
    <font>
      <sz val="10.5"/>
      <color theme="1"/>
      <name val="Kalimati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4" xfId="0" applyFont="1" applyBorder="1"/>
    <xf numFmtId="0" fontId="1" fillId="0" borderId="1" xfId="0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166" fontId="1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164" fontId="1" fillId="0" borderId="7" xfId="0" applyNumberFormat="1" applyFont="1" applyBorder="1"/>
    <xf numFmtId="0" fontId="1" fillId="0" borderId="1" xfId="0" applyFont="1" applyBorder="1"/>
    <xf numFmtId="0" fontId="1" fillId="0" borderId="5" xfId="0" applyFont="1" applyBorder="1"/>
    <xf numFmtId="164" fontId="1" fillId="0" borderId="3" xfId="0" applyNumberFormat="1" applyFont="1" applyBorder="1"/>
    <xf numFmtId="0" fontId="1" fillId="0" borderId="6" xfId="0" applyFont="1" applyBorder="1"/>
    <xf numFmtId="165" fontId="1" fillId="0" borderId="4" xfId="0" applyNumberFormat="1" applyFont="1" applyBorder="1"/>
    <xf numFmtId="0" fontId="1" fillId="0" borderId="0" xfId="0" applyFont="1" applyAlignment="1"/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166" fontId="1" fillId="0" borderId="5" xfId="0" applyNumberFormat="1" applyFont="1" applyBorder="1" applyAlignment="1">
      <alignment horizontal="left" vertical="center" wrapText="1"/>
    </xf>
    <xf numFmtId="166" fontId="1" fillId="0" borderId="6" xfId="0" applyNumberFormat="1" applyFont="1" applyBorder="1" applyAlignment="1">
      <alignment horizontal="left" vertical="center" wrapText="1"/>
    </xf>
    <xf numFmtId="164" fontId="4" fillId="0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66"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numFmt numFmtId="164" formatCode="[$-4000439]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numFmt numFmtId="164" formatCode="[$-4000439]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5" tint="-0.249977111117893"/>
        <name val="Kalimati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numFmt numFmtId="164" formatCode="[$-4000439]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5" tint="-0.249977111117893"/>
        <name val="Kalimati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V57" totalsRowShown="0" headerRowDxfId="65" dataDxfId="63" headerRowBorderDxfId="64" tableBorderDxfId="62" totalsRowBorderDxfId="61">
  <autoFilter ref="A6:V56"/>
  <tableColumns count="22">
    <tableColumn id="23" name="सि.नं." dataDxfId="60">
      <calculatedColumnFormula>ROW()-6</calculatedColumnFormula>
    </tableColumn>
    <tableColumn id="1" name="दर्ता नं." dataDxfId="59">
      <calculatedColumnFormula>ROW()-6</calculatedColumnFormula>
    </tableColumn>
    <tableColumn id="2" name="दर्ता मिति" dataDxfId="58"/>
    <tableColumn id="3" name="पत्रपत्रिकाको नाम" dataDxfId="57"/>
    <tableColumn id="4" name="भाषा" dataDxfId="56"/>
    <tableColumn id="5" name="प्रकाशित हुने स्थान" dataDxfId="55"/>
    <tableColumn id="6" name="प्रकाशित हुने दिन/बार" dataDxfId="54"/>
    <tableColumn id="7" name="सम्पादकको नाम" dataDxfId="53"/>
    <tableColumn id="8" name="सम्पादकको ठेगाना" dataDxfId="52"/>
    <tableColumn id="9" name="प्रकाशकको नाम" dataDxfId="51"/>
    <tableColumn id="10" name="प्रकाशकको ठेगाना" dataDxfId="50"/>
    <tableColumn id="11" name="मुद्रकको नाम" dataDxfId="49"/>
    <tableColumn id="12" name="मुद्रकको ठेगाना" dataDxfId="48"/>
    <tableColumn id="13" name="दैनिक" dataDxfId="47"/>
    <tableColumn id="14" name="अर्ध साप्ताहिक" dataDxfId="46"/>
    <tableColumn id="15" name="साप्ताहिक" dataDxfId="45"/>
    <tableColumn id="16" name="पाक्षिक" dataDxfId="44"/>
    <tableColumn id="17" name="मासिक" dataDxfId="43"/>
    <tableColumn id="18" name="दैमासिक" dataDxfId="42"/>
    <tableColumn id="19" name="त्रिमासिक" dataDxfId="41"/>
    <tableColumn id="20" name="प्रमाणपत्र जारी गर्ने अधिकारी" dataDxfId="40"/>
    <tableColumn id="21" name="स्थायी प्रमाणपत्र दिएको निर्णय मिति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6:V10" totalsRowShown="0" headerRowDxfId="38" dataDxfId="36" headerRowBorderDxfId="37" tableBorderDxfId="35" totalsRowBorderDxfId="34">
  <autoFilter ref="A6:V10"/>
  <tableColumns count="22">
    <tableColumn id="23" name="सि.नं." dataDxfId="33">
      <calculatedColumnFormula>ROW()-6</calculatedColumnFormula>
    </tableColumn>
    <tableColumn id="1" name="दर्ता नं." dataDxfId="32">
      <calculatedColumnFormula>ROW()-6</calculatedColumnFormula>
    </tableColumn>
    <tableColumn id="2" name="दर्ता मिति" dataDxfId="31"/>
    <tableColumn id="3" name="पत्रपत्रिकाको नाम" dataDxfId="30"/>
    <tableColumn id="4" name="भाषा" dataDxfId="29"/>
    <tableColumn id="5" name="प्रकाशित हुने स्थान" dataDxfId="28"/>
    <tableColumn id="6" name="प्रकाशित हुने दिन/बार" dataDxfId="27"/>
    <tableColumn id="7" name="सम्पादकको नाम" dataDxfId="26"/>
    <tableColumn id="8" name="सम्पादकको ठेगाना" dataDxfId="25"/>
    <tableColumn id="9" name="प्रकाशकको नाम" dataDxfId="24"/>
    <tableColumn id="10" name="प्रकाशकको ठेगाना" dataDxfId="23"/>
    <tableColumn id="11" name="मुद्रकको नाम" dataDxfId="22"/>
    <tableColumn id="12" name="मुद्रकको ठेगाना" dataDxfId="21"/>
    <tableColumn id="13" name="दैनिक" dataDxfId="20"/>
    <tableColumn id="14" name="अर्ध साप्ताहिक" dataDxfId="19"/>
    <tableColumn id="15" name="साप्ताहिक" dataDxfId="18"/>
    <tableColumn id="16" name="पाक्षिक" dataDxfId="17"/>
    <tableColumn id="17" name="मासिक" dataDxfId="16"/>
    <tableColumn id="18" name="दैमासिक" dataDxfId="15"/>
    <tableColumn id="19" name="त्रिमासिक" dataDxfId="14"/>
    <tableColumn id="20" name="प्रमाणपत्र जारी गर्ने अधिकारी" dataDxfId="13"/>
    <tableColumn id="22" name="खारेज भएको निर्णय मिति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7:G20" totalsRowShown="0" headerRowDxfId="11" dataDxfId="9" headerRowBorderDxfId="10" tableBorderDxfId="8" totalsRowBorderDxfId="7">
  <autoFilter ref="A7:G20"/>
  <tableColumns count="7">
    <tableColumn id="1" name="दर्ता नं." dataDxfId="6"/>
    <tableColumn id="2" name="मिति" dataDxfId="5"/>
    <tableColumn id="3" name="छापाखानाको नाम" dataDxfId="4"/>
    <tableColumn id="4" name="रहेको स्थान" dataDxfId="3"/>
    <tableColumn id="5" name="छापाखाना धनिको नाम" dataDxfId="2"/>
    <tableColumn id="6" name="ठेगाना" dataDxfId="1"/>
    <tableColumn id="7" name="कैफियत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topLeftCell="A37" zoomScale="55" zoomScaleNormal="55" workbookViewId="0">
      <selection activeCell="V56" sqref="V56"/>
    </sheetView>
  </sheetViews>
  <sheetFormatPr defaultColWidth="24" defaultRowHeight="23.25" x14ac:dyDescent="0.6"/>
  <cols>
    <col min="1" max="1" width="4.7109375" style="5" customWidth="1"/>
    <col min="2" max="2" width="5.42578125" style="5" customWidth="1"/>
    <col min="3" max="3" width="18" style="5" customWidth="1"/>
    <col min="4" max="4" width="18.7109375" style="5" customWidth="1"/>
    <col min="5" max="5" width="11.7109375" style="5" customWidth="1"/>
    <col min="6" max="6" width="8.5703125" style="5" customWidth="1"/>
    <col min="7" max="7" width="20.42578125" style="5" customWidth="1"/>
    <col min="8" max="8" width="24" style="5"/>
    <col min="9" max="9" width="21" style="5" customWidth="1"/>
    <col min="10" max="10" width="24" style="5"/>
    <col min="11" max="11" width="12.7109375" style="5" customWidth="1"/>
    <col min="12" max="12" width="24" style="5"/>
    <col min="13" max="13" width="11.28515625" style="5" customWidth="1"/>
    <col min="14" max="20" width="4.5703125" style="5" customWidth="1"/>
    <col min="21" max="21" width="26.7109375" style="5" customWidth="1"/>
    <col min="22" max="22" width="18.42578125" style="5" customWidth="1"/>
    <col min="23" max="16384" width="24" style="5"/>
  </cols>
  <sheetData>
    <row r="1" spans="1:22" x14ac:dyDescent="0.6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15" customFormat="1" x14ac:dyDescent="0.6">
      <c r="A2" s="37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6">
      <c r="A3" s="37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x14ac:dyDescent="0.6">
      <c r="A4" s="37" t="s">
        <v>101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x14ac:dyDescent="0.6">
      <c r="A5" s="38" t="s">
        <v>290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s="20" customFormat="1" ht="69.75" x14ac:dyDescent="0.25">
      <c r="A6" s="16" t="s">
        <v>368</v>
      </c>
      <c r="B6" s="17" t="s">
        <v>2</v>
      </c>
      <c r="C6" s="16" t="s">
        <v>35</v>
      </c>
      <c r="D6" s="16" t="s">
        <v>22</v>
      </c>
      <c r="E6" s="16" t="s">
        <v>29</v>
      </c>
      <c r="F6" s="16" t="s">
        <v>23</v>
      </c>
      <c r="G6" s="16" t="s">
        <v>189</v>
      </c>
      <c r="H6" s="16" t="s">
        <v>0</v>
      </c>
      <c r="I6" s="16" t="s">
        <v>381</v>
      </c>
      <c r="J6" s="16" t="s">
        <v>1</v>
      </c>
      <c r="K6" s="16" t="s">
        <v>380</v>
      </c>
      <c r="L6" s="16" t="s">
        <v>37</v>
      </c>
      <c r="M6" s="16" t="s">
        <v>379</v>
      </c>
      <c r="N6" s="18" t="s">
        <v>24</v>
      </c>
      <c r="O6" s="18" t="s">
        <v>241</v>
      </c>
      <c r="P6" s="18" t="s">
        <v>25</v>
      </c>
      <c r="Q6" s="18" t="s">
        <v>34</v>
      </c>
      <c r="R6" s="18" t="s">
        <v>26</v>
      </c>
      <c r="S6" s="18" t="s">
        <v>27</v>
      </c>
      <c r="T6" s="18" t="s">
        <v>45</v>
      </c>
      <c r="U6" s="16" t="s">
        <v>262</v>
      </c>
      <c r="V6" s="16" t="s">
        <v>188</v>
      </c>
    </row>
    <row r="7" spans="1:22" s="22" customFormat="1" ht="46.5" x14ac:dyDescent="0.25">
      <c r="A7" s="36">
        <f>SUBTOTAL(3,$D$7:D7)</f>
        <v>1</v>
      </c>
      <c r="B7" s="21">
        <f>ROW()-6</f>
        <v>1</v>
      </c>
      <c r="C7" s="3" t="s">
        <v>36</v>
      </c>
      <c r="D7" s="2" t="s">
        <v>28</v>
      </c>
      <c r="E7" s="2" t="s">
        <v>30</v>
      </c>
      <c r="F7" s="2" t="s">
        <v>31</v>
      </c>
      <c r="G7" s="24" t="s">
        <v>378</v>
      </c>
      <c r="H7" s="2" t="s">
        <v>32</v>
      </c>
      <c r="I7" s="2" t="s">
        <v>33</v>
      </c>
      <c r="J7" s="2" t="s">
        <v>32</v>
      </c>
      <c r="K7" s="2" t="s">
        <v>33</v>
      </c>
      <c r="L7" s="2" t="s">
        <v>38</v>
      </c>
      <c r="M7" s="24" t="s">
        <v>382</v>
      </c>
      <c r="N7" s="30">
        <v>0</v>
      </c>
      <c r="O7" s="30">
        <v>0</v>
      </c>
      <c r="P7" s="30">
        <v>0</v>
      </c>
      <c r="Q7" s="23">
        <v>1</v>
      </c>
      <c r="R7" s="30">
        <v>0</v>
      </c>
      <c r="S7" s="23">
        <v>0</v>
      </c>
      <c r="T7" s="23">
        <v>0</v>
      </c>
      <c r="U7" s="32" t="s">
        <v>276</v>
      </c>
      <c r="V7" s="3"/>
    </row>
    <row r="8" spans="1:22" s="22" customFormat="1" x14ac:dyDescent="0.25">
      <c r="A8" s="36">
        <f>SUBTOTAL(3,$D$7:D8)</f>
        <v>2</v>
      </c>
      <c r="B8" s="21">
        <f t="shared" ref="B8:B9" si="0">ROW()-6</f>
        <v>2</v>
      </c>
      <c r="C8" s="3" t="s">
        <v>283</v>
      </c>
      <c r="D8" s="2" t="s">
        <v>372</v>
      </c>
      <c r="E8" s="2" t="s">
        <v>30</v>
      </c>
      <c r="F8" s="2" t="s">
        <v>31</v>
      </c>
      <c r="G8" s="24" t="s">
        <v>285</v>
      </c>
      <c r="H8" s="2" t="s">
        <v>243</v>
      </c>
      <c r="I8" s="2" t="s">
        <v>194</v>
      </c>
      <c r="J8" s="2" t="s">
        <v>244</v>
      </c>
      <c r="K8" s="2" t="s">
        <v>194</v>
      </c>
      <c r="L8" s="2" t="s">
        <v>289</v>
      </c>
      <c r="M8" s="2" t="s">
        <v>31</v>
      </c>
      <c r="N8" s="30">
        <v>0</v>
      </c>
      <c r="O8" s="30">
        <v>0</v>
      </c>
      <c r="P8" s="23">
        <v>1</v>
      </c>
      <c r="Q8" s="30">
        <v>0</v>
      </c>
      <c r="R8" s="30">
        <v>0</v>
      </c>
      <c r="S8" s="23">
        <v>0</v>
      </c>
      <c r="T8" s="23">
        <v>0</v>
      </c>
      <c r="U8" s="24" t="s">
        <v>291</v>
      </c>
      <c r="V8" s="3"/>
    </row>
    <row r="9" spans="1:22" s="22" customFormat="1" ht="46.5" x14ac:dyDescent="0.25">
      <c r="A9" s="36">
        <f>SUBTOTAL(3,$D$7:D9)</f>
        <v>3</v>
      </c>
      <c r="B9" s="21">
        <f t="shared" si="0"/>
        <v>3</v>
      </c>
      <c r="C9" s="3" t="s">
        <v>284</v>
      </c>
      <c r="D9" s="2" t="s">
        <v>371</v>
      </c>
      <c r="E9" s="2" t="s">
        <v>30</v>
      </c>
      <c r="F9" s="2" t="s">
        <v>31</v>
      </c>
      <c r="G9" s="24" t="s">
        <v>235</v>
      </c>
      <c r="H9" s="2" t="s">
        <v>287</v>
      </c>
      <c r="I9" s="2" t="s">
        <v>131</v>
      </c>
      <c r="J9" s="2" t="s">
        <v>286</v>
      </c>
      <c r="K9" s="2" t="s">
        <v>232</v>
      </c>
      <c r="L9" s="2" t="s">
        <v>288</v>
      </c>
      <c r="M9" s="2" t="s">
        <v>31</v>
      </c>
      <c r="N9" s="30">
        <v>0</v>
      </c>
      <c r="O9" s="30">
        <v>0</v>
      </c>
      <c r="P9" s="23">
        <v>1</v>
      </c>
      <c r="Q9" s="30">
        <v>0</v>
      </c>
      <c r="R9" s="30">
        <v>0</v>
      </c>
      <c r="S9" s="23">
        <v>0</v>
      </c>
      <c r="T9" s="23">
        <v>0</v>
      </c>
      <c r="U9" s="24" t="s">
        <v>374</v>
      </c>
      <c r="V9" s="3"/>
    </row>
    <row r="10" spans="1:22" s="22" customFormat="1" x14ac:dyDescent="0.25">
      <c r="A10" s="36">
        <f>SUBTOTAL(3,$D$7:D10)</f>
        <v>4</v>
      </c>
      <c r="B10" s="21">
        <v>3</v>
      </c>
      <c r="C10" s="3" t="s">
        <v>83</v>
      </c>
      <c r="D10" s="2" t="s">
        <v>370</v>
      </c>
      <c r="E10" s="2" t="s">
        <v>30</v>
      </c>
      <c r="F10" s="2" t="s">
        <v>31</v>
      </c>
      <c r="G10" s="24" t="s">
        <v>191</v>
      </c>
      <c r="H10" s="2" t="s">
        <v>86</v>
      </c>
      <c r="I10" s="2" t="s">
        <v>62</v>
      </c>
      <c r="J10" s="2" t="s">
        <v>84</v>
      </c>
      <c r="K10" s="2" t="s">
        <v>85</v>
      </c>
      <c r="L10" s="2" t="s">
        <v>87</v>
      </c>
      <c r="M10" s="2" t="s">
        <v>39</v>
      </c>
      <c r="N10" s="30">
        <v>0</v>
      </c>
      <c r="O10" s="30">
        <v>0</v>
      </c>
      <c r="P10" s="23">
        <v>1</v>
      </c>
      <c r="Q10" s="30">
        <v>0</v>
      </c>
      <c r="R10" s="30">
        <v>0</v>
      </c>
      <c r="S10" s="23">
        <v>0</v>
      </c>
      <c r="T10" s="23">
        <v>0</v>
      </c>
      <c r="U10" s="24" t="s">
        <v>277</v>
      </c>
      <c r="V10" s="3"/>
    </row>
    <row r="11" spans="1:22" s="22" customFormat="1" x14ac:dyDescent="0.25">
      <c r="A11" s="36">
        <f>SUBTOTAL(3,$D$7:D11)</f>
        <v>5</v>
      </c>
      <c r="B11" s="21">
        <v>4</v>
      </c>
      <c r="C11" s="3" t="s">
        <v>83</v>
      </c>
      <c r="D11" s="2" t="s">
        <v>88</v>
      </c>
      <c r="E11" s="2" t="s">
        <v>30</v>
      </c>
      <c r="F11" s="2" t="s">
        <v>31</v>
      </c>
      <c r="G11" s="24" t="s">
        <v>240</v>
      </c>
      <c r="H11" s="2" t="s">
        <v>89</v>
      </c>
      <c r="I11" s="2" t="s">
        <v>90</v>
      </c>
      <c r="J11" s="2" t="s">
        <v>91</v>
      </c>
      <c r="K11" s="2" t="s">
        <v>92</v>
      </c>
      <c r="L11" s="2" t="s">
        <v>93</v>
      </c>
      <c r="M11" s="2" t="s">
        <v>94</v>
      </c>
      <c r="N11" s="30">
        <v>0</v>
      </c>
      <c r="O11" s="30">
        <v>0</v>
      </c>
      <c r="P11" s="30">
        <v>0</v>
      </c>
      <c r="Q11" s="30">
        <v>0</v>
      </c>
      <c r="R11" s="23">
        <v>1</v>
      </c>
      <c r="S11" s="23">
        <v>0</v>
      </c>
      <c r="T11" s="23">
        <v>0</v>
      </c>
      <c r="U11" s="24" t="s">
        <v>277</v>
      </c>
      <c r="V11" s="3">
        <v>57285</v>
      </c>
    </row>
    <row r="12" spans="1:22" s="22" customFormat="1" ht="46.5" x14ac:dyDescent="0.25">
      <c r="A12" s="36">
        <f>SUBTOTAL(3,$D$7:D12)</f>
        <v>6</v>
      </c>
      <c r="B12" s="21">
        <v>5</v>
      </c>
      <c r="C12" s="3" t="s">
        <v>95</v>
      </c>
      <c r="D12" s="2" t="s">
        <v>373</v>
      </c>
      <c r="E12" s="2" t="s">
        <v>30</v>
      </c>
      <c r="F12" s="2" t="s">
        <v>31</v>
      </c>
      <c r="G12" s="24" t="s">
        <v>239</v>
      </c>
      <c r="H12" s="2" t="s">
        <v>96</v>
      </c>
      <c r="I12" s="2" t="s">
        <v>97</v>
      </c>
      <c r="J12" s="2" t="s">
        <v>98</v>
      </c>
      <c r="K12" s="2" t="s">
        <v>99</v>
      </c>
      <c r="L12" s="2" t="s">
        <v>100</v>
      </c>
      <c r="M12" s="2" t="s">
        <v>39</v>
      </c>
      <c r="N12" s="30">
        <v>0</v>
      </c>
      <c r="O12" s="30">
        <v>0</v>
      </c>
      <c r="P12" s="23">
        <v>1</v>
      </c>
      <c r="Q12" s="30">
        <v>0</v>
      </c>
      <c r="R12" s="30">
        <v>0</v>
      </c>
      <c r="S12" s="23">
        <v>0</v>
      </c>
      <c r="T12" s="23">
        <v>0</v>
      </c>
      <c r="U12" s="24" t="s">
        <v>278</v>
      </c>
      <c r="V12" s="3">
        <v>57329</v>
      </c>
    </row>
    <row r="13" spans="1:22" s="22" customFormat="1" x14ac:dyDescent="0.25">
      <c r="A13" s="36">
        <f>SUBTOTAL(3,$D$7:D13)</f>
        <v>7</v>
      </c>
      <c r="B13" s="21">
        <v>6</v>
      </c>
      <c r="C13" s="3" t="s">
        <v>102</v>
      </c>
      <c r="D13" s="2" t="s">
        <v>103</v>
      </c>
      <c r="E13" s="2" t="s">
        <v>30</v>
      </c>
      <c r="F13" s="2" t="s">
        <v>31</v>
      </c>
      <c r="G13" s="24" t="s">
        <v>192</v>
      </c>
      <c r="H13" s="2" t="s">
        <v>106</v>
      </c>
      <c r="I13" s="2" t="s">
        <v>62</v>
      </c>
      <c r="J13" s="2" t="s">
        <v>107</v>
      </c>
      <c r="K13" s="2" t="s">
        <v>85</v>
      </c>
      <c r="L13" s="2" t="s">
        <v>110</v>
      </c>
      <c r="M13" s="2" t="s">
        <v>39</v>
      </c>
      <c r="N13" s="30">
        <v>0</v>
      </c>
      <c r="O13" s="30">
        <v>0</v>
      </c>
      <c r="P13" s="23">
        <v>1</v>
      </c>
      <c r="Q13" s="30">
        <v>0</v>
      </c>
      <c r="R13" s="30">
        <v>0</v>
      </c>
      <c r="S13" s="23">
        <v>0</v>
      </c>
      <c r="T13" s="23">
        <v>0</v>
      </c>
      <c r="U13" s="24" t="s">
        <v>279</v>
      </c>
      <c r="V13" s="3"/>
    </row>
    <row r="14" spans="1:22" s="22" customFormat="1" x14ac:dyDescent="0.25">
      <c r="A14" s="36">
        <f>SUBTOTAL(3,$D$7:D14)</f>
        <v>8</v>
      </c>
      <c r="B14" s="21">
        <v>7</v>
      </c>
      <c r="C14" s="3" t="s">
        <v>105</v>
      </c>
      <c r="D14" s="2" t="s">
        <v>104</v>
      </c>
      <c r="E14" s="2" t="s">
        <v>30</v>
      </c>
      <c r="F14" s="2" t="s">
        <v>31</v>
      </c>
      <c r="G14" s="24" t="s">
        <v>238</v>
      </c>
      <c r="H14" s="2" t="s">
        <v>96</v>
      </c>
      <c r="I14" s="2" t="s">
        <v>97</v>
      </c>
      <c r="J14" s="2" t="s">
        <v>98</v>
      </c>
      <c r="K14" s="2" t="s">
        <v>99</v>
      </c>
      <c r="L14" s="2" t="s">
        <v>109</v>
      </c>
      <c r="M14" s="2" t="s">
        <v>39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23">
        <v>0</v>
      </c>
      <c r="T14" s="23">
        <v>1</v>
      </c>
      <c r="U14" s="24" t="s">
        <v>279</v>
      </c>
      <c r="V14" s="3"/>
    </row>
    <row r="15" spans="1:22" s="22" customFormat="1" x14ac:dyDescent="0.25">
      <c r="A15" s="36">
        <f>SUBTOTAL(3,$D$7:D15)</f>
        <v>9</v>
      </c>
      <c r="B15" s="21">
        <v>8</v>
      </c>
      <c r="C15" s="3" t="s">
        <v>111</v>
      </c>
      <c r="D15" s="2" t="s">
        <v>375</v>
      </c>
      <c r="E15" s="2" t="s">
        <v>30</v>
      </c>
      <c r="F15" s="2" t="s">
        <v>31</v>
      </c>
      <c r="G15" s="24" t="s">
        <v>235</v>
      </c>
      <c r="H15" s="2" t="s">
        <v>112</v>
      </c>
      <c r="I15" s="2" t="s">
        <v>85</v>
      </c>
      <c r="J15" s="2" t="s">
        <v>113</v>
      </c>
      <c r="K15" s="2" t="s">
        <v>62</v>
      </c>
      <c r="L15" s="2" t="s">
        <v>114</v>
      </c>
      <c r="M15" s="2" t="s">
        <v>31</v>
      </c>
      <c r="N15" s="30">
        <v>0</v>
      </c>
      <c r="O15" s="30">
        <v>0</v>
      </c>
      <c r="P15" s="23">
        <v>1</v>
      </c>
      <c r="Q15" s="30">
        <v>0</v>
      </c>
      <c r="R15" s="30">
        <v>0</v>
      </c>
      <c r="S15" s="23">
        <v>0</v>
      </c>
      <c r="T15" s="23">
        <v>0</v>
      </c>
      <c r="U15" s="24" t="s">
        <v>280</v>
      </c>
      <c r="V15" s="3">
        <v>57759</v>
      </c>
    </row>
    <row r="16" spans="1:22" s="22" customFormat="1" ht="46.5" x14ac:dyDescent="0.25">
      <c r="A16" s="36">
        <f>SUBTOTAL(3,$D$7:D16)</f>
        <v>10</v>
      </c>
      <c r="B16" s="21">
        <v>9</v>
      </c>
      <c r="C16" s="3" t="s">
        <v>115</v>
      </c>
      <c r="D16" s="24" t="s">
        <v>376</v>
      </c>
      <c r="E16" s="2" t="s">
        <v>116</v>
      </c>
      <c r="F16" s="2" t="s">
        <v>31</v>
      </c>
      <c r="G16" s="24" t="s">
        <v>190</v>
      </c>
      <c r="H16" s="2" t="s">
        <v>117</v>
      </c>
      <c r="I16" s="2" t="s">
        <v>118</v>
      </c>
      <c r="J16" s="2" t="s">
        <v>119</v>
      </c>
      <c r="K16" s="2" t="s">
        <v>120</v>
      </c>
      <c r="L16" s="2" t="s">
        <v>114</v>
      </c>
      <c r="M16" s="2" t="s">
        <v>31</v>
      </c>
      <c r="N16" s="30">
        <v>0</v>
      </c>
      <c r="O16" s="30">
        <v>0</v>
      </c>
      <c r="P16" s="23">
        <v>1</v>
      </c>
      <c r="Q16" s="30">
        <v>0</v>
      </c>
      <c r="R16" s="30">
        <v>0</v>
      </c>
      <c r="S16" s="23">
        <v>0</v>
      </c>
      <c r="T16" s="23">
        <v>0</v>
      </c>
      <c r="U16" s="24" t="s">
        <v>280</v>
      </c>
      <c r="V16" s="3"/>
    </row>
    <row r="17" spans="1:22" s="22" customFormat="1" x14ac:dyDescent="0.25">
      <c r="A17" s="36">
        <f>SUBTOTAL(3,$D$7:D17)</f>
        <v>11</v>
      </c>
      <c r="B17" s="21">
        <v>10</v>
      </c>
      <c r="C17" s="3" t="s">
        <v>121</v>
      </c>
      <c r="D17" s="2" t="s">
        <v>122</v>
      </c>
      <c r="E17" s="2" t="s">
        <v>30</v>
      </c>
      <c r="F17" s="2" t="s">
        <v>31</v>
      </c>
      <c r="G17" s="24" t="s">
        <v>237</v>
      </c>
      <c r="H17" s="2" t="s">
        <v>123</v>
      </c>
      <c r="I17" s="2" t="s">
        <v>85</v>
      </c>
      <c r="J17" s="2" t="s">
        <v>124</v>
      </c>
      <c r="K17" s="2" t="s">
        <v>48</v>
      </c>
      <c r="L17" s="2" t="s">
        <v>114</v>
      </c>
      <c r="M17" s="2" t="s">
        <v>31</v>
      </c>
      <c r="N17" s="30">
        <v>0</v>
      </c>
      <c r="O17" s="23">
        <v>1</v>
      </c>
      <c r="P17" s="30">
        <v>0</v>
      </c>
      <c r="Q17" s="30">
        <v>0</v>
      </c>
      <c r="R17" s="30">
        <v>0</v>
      </c>
      <c r="S17" s="23">
        <v>0</v>
      </c>
      <c r="T17" s="23">
        <v>0</v>
      </c>
      <c r="U17" s="24" t="s">
        <v>280</v>
      </c>
      <c r="V17" s="3">
        <v>57801</v>
      </c>
    </row>
    <row r="18" spans="1:22" s="22" customFormat="1" x14ac:dyDescent="0.25">
      <c r="A18" s="36">
        <f>SUBTOTAL(3,$D$7:D18)</f>
        <v>12</v>
      </c>
      <c r="B18" s="21">
        <v>11</v>
      </c>
      <c r="C18" s="3" t="s">
        <v>125</v>
      </c>
      <c r="D18" s="2" t="s">
        <v>126</v>
      </c>
      <c r="E18" s="2" t="s">
        <v>30</v>
      </c>
      <c r="F18" s="2" t="s">
        <v>31</v>
      </c>
      <c r="G18" s="24" t="s">
        <v>236</v>
      </c>
      <c r="H18" s="2" t="s">
        <v>134</v>
      </c>
      <c r="I18" s="2" t="s">
        <v>131</v>
      </c>
      <c r="J18" s="2" t="s">
        <v>132</v>
      </c>
      <c r="K18" s="2" t="s">
        <v>133</v>
      </c>
      <c r="L18" s="2" t="s">
        <v>114</v>
      </c>
      <c r="M18" s="2" t="s">
        <v>31</v>
      </c>
      <c r="N18" s="23">
        <v>1</v>
      </c>
      <c r="O18" s="30">
        <v>0</v>
      </c>
      <c r="P18" s="30">
        <v>0</v>
      </c>
      <c r="Q18" s="30">
        <v>0</v>
      </c>
      <c r="R18" s="30">
        <v>0</v>
      </c>
      <c r="S18" s="23">
        <v>0</v>
      </c>
      <c r="T18" s="23">
        <v>0</v>
      </c>
      <c r="U18" s="24" t="s">
        <v>280</v>
      </c>
      <c r="V18" s="3" t="s">
        <v>403</v>
      </c>
    </row>
    <row r="19" spans="1:22" s="22" customFormat="1" x14ac:dyDescent="0.25">
      <c r="A19" s="36">
        <f>SUBTOTAL(3,$D$7:D19)</f>
        <v>13</v>
      </c>
      <c r="B19" s="21">
        <v>12</v>
      </c>
      <c r="C19" s="3" t="s">
        <v>128</v>
      </c>
      <c r="D19" s="2" t="s">
        <v>127</v>
      </c>
      <c r="E19" s="2" t="s">
        <v>30</v>
      </c>
      <c r="F19" s="2" t="s">
        <v>31</v>
      </c>
      <c r="G19" s="24" t="s">
        <v>235</v>
      </c>
      <c r="H19" s="2" t="s">
        <v>129</v>
      </c>
      <c r="I19" s="2" t="s">
        <v>108</v>
      </c>
      <c r="J19" s="2" t="s">
        <v>130</v>
      </c>
      <c r="K19" s="2" t="s">
        <v>108</v>
      </c>
      <c r="L19" s="2" t="s">
        <v>114</v>
      </c>
      <c r="M19" s="2" t="s">
        <v>31</v>
      </c>
      <c r="N19" s="30">
        <v>0</v>
      </c>
      <c r="O19" s="30">
        <v>0</v>
      </c>
      <c r="P19" s="23">
        <v>1</v>
      </c>
      <c r="Q19" s="30">
        <v>0</v>
      </c>
      <c r="R19" s="30">
        <v>0</v>
      </c>
      <c r="S19" s="23">
        <v>0</v>
      </c>
      <c r="T19" s="23">
        <v>0</v>
      </c>
      <c r="U19" s="24" t="s">
        <v>281</v>
      </c>
      <c r="V19" s="3">
        <v>58814</v>
      </c>
    </row>
    <row r="20" spans="1:22" s="22" customFormat="1" x14ac:dyDescent="0.25">
      <c r="A20" s="36">
        <f>SUBTOTAL(3,$D$7:D20)</f>
        <v>14</v>
      </c>
      <c r="B20" s="21">
        <v>13</v>
      </c>
      <c r="C20" s="3" t="s">
        <v>137</v>
      </c>
      <c r="D20" s="2" t="s">
        <v>135</v>
      </c>
      <c r="E20" s="2" t="s">
        <v>30</v>
      </c>
      <c r="F20" s="2" t="s">
        <v>31</v>
      </c>
      <c r="G20" s="24" t="s">
        <v>191</v>
      </c>
      <c r="H20" s="2" t="s">
        <v>96</v>
      </c>
      <c r="I20" s="2" t="s">
        <v>97</v>
      </c>
      <c r="J20" s="2" t="s">
        <v>234</v>
      </c>
      <c r="K20" s="2" t="s">
        <v>180</v>
      </c>
      <c r="L20" s="2" t="s">
        <v>59</v>
      </c>
      <c r="M20" s="2" t="s">
        <v>31</v>
      </c>
      <c r="N20" s="30">
        <v>0</v>
      </c>
      <c r="O20" s="30">
        <v>0</v>
      </c>
      <c r="P20" s="23">
        <v>1</v>
      </c>
      <c r="Q20" s="30">
        <v>0</v>
      </c>
      <c r="R20" s="30">
        <v>0</v>
      </c>
      <c r="S20" s="23">
        <v>0</v>
      </c>
      <c r="T20" s="23">
        <v>0</v>
      </c>
      <c r="U20" s="24" t="s">
        <v>275</v>
      </c>
      <c r="V20" s="3"/>
    </row>
    <row r="21" spans="1:22" s="22" customFormat="1" ht="46.5" x14ac:dyDescent="0.25">
      <c r="A21" s="36">
        <f>SUBTOTAL(3,$D$7:D21)</f>
        <v>15</v>
      </c>
      <c r="B21" s="21">
        <v>14</v>
      </c>
      <c r="C21" s="3" t="s">
        <v>138</v>
      </c>
      <c r="D21" s="2" t="s">
        <v>136</v>
      </c>
      <c r="E21" s="2" t="s">
        <v>30</v>
      </c>
      <c r="F21" s="2" t="s">
        <v>31</v>
      </c>
      <c r="G21" s="24" t="s">
        <v>358</v>
      </c>
      <c r="H21" s="2" t="s">
        <v>231</v>
      </c>
      <c r="I21" s="2" t="s">
        <v>232</v>
      </c>
      <c r="J21" s="2" t="s">
        <v>233</v>
      </c>
      <c r="K21" s="2" t="s">
        <v>226</v>
      </c>
      <c r="L21" s="2" t="s">
        <v>114</v>
      </c>
      <c r="M21" s="2" t="s">
        <v>31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23">
        <v>1</v>
      </c>
      <c r="T21" s="23">
        <v>0</v>
      </c>
      <c r="U21" s="24" t="s">
        <v>274</v>
      </c>
      <c r="V21" s="3"/>
    </row>
    <row r="22" spans="1:22" s="22" customFormat="1" x14ac:dyDescent="0.25">
      <c r="A22" s="36">
        <f>SUBTOTAL(3,$D$7:D22)</f>
        <v>16</v>
      </c>
      <c r="B22" s="21">
        <v>15</v>
      </c>
      <c r="C22" s="3" t="s">
        <v>139</v>
      </c>
      <c r="D22" s="2" t="s">
        <v>377</v>
      </c>
      <c r="E22" s="2" t="s">
        <v>30</v>
      </c>
      <c r="F22" s="2" t="s">
        <v>31</v>
      </c>
      <c r="G22" s="24" t="s">
        <v>192</v>
      </c>
      <c r="H22" s="2" t="s">
        <v>359</v>
      </c>
      <c r="I22" s="2" t="s">
        <v>356</v>
      </c>
      <c r="J22" s="2" t="s">
        <v>360</v>
      </c>
      <c r="K22" s="2" t="s">
        <v>356</v>
      </c>
      <c r="L22" s="2" t="s">
        <v>114</v>
      </c>
      <c r="M22" s="2" t="s">
        <v>31</v>
      </c>
      <c r="N22" s="30">
        <v>0</v>
      </c>
      <c r="O22" s="30">
        <v>0</v>
      </c>
      <c r="P22" s="23">
        <v>1</v>
      </c>
      <c r="Q22" s="30">
        <v>0</v>
      </c>
      <c r="R22" s="30">
        <v>0</v>
      </c>
      <c r="S22" s="23">
        <v>0</v>
      </c>
      <c r="T22" s="23">
        <v>0</v>
      </c>
      <c r="U22" s="24" t="s">
        <v>274</v>
      </c>
      <c r="V22" s="3"/>
    </row>
    <row r="23" spans="1:22" s="22" customFormat="1" x14ac:dyDescent="0.25">
      <c r="A23" s="36">
        <f>SUBTOTAL(3,$D$7:D23)</f>
        <v>17</v>
      </c>
      <c r="B23" s="21">
        <v>15</v>
      </c>
      <c r="C23" s="3" t="s">
        <v>145</v>
      </c>
      <c r="D23" s="2" t="s">
        <v>140</v>
      </c>
      <c r="E23" s="2" t="s">
        <v>30</v>
      </c>
      <c r="F23" s="2" t="s">
        <v>31</v>
      </c>
      <c r="G23" s="24" t="s">
        <v>190</v>
      </c>
      <c r="H23" s="2" t="s">
        <v>229</v>
      </c>
      <c r="I23" s="2" t="s">
        <v>85</v>
      </c>
      <c r="J23" s="2" t="s">
        <v>230</v>
      </c>
      <c r="K23" s="2" t="s">
        <v>85</v>
      </c>
      <c r="L23" s="2" t="s">
        <v>59</v>
      </c>
      <c r="M23" s="2" t="s">
        <v>31</v>
      </c>
      <c r="N23" s="30">
        <v>0</v>
      </c>
      <c r="O23" s="30">
        <v>0</v>
      </c>
      <c r="P23" s="23">
        <v>1</v>
      </c>
      <c r="Q23" s="30">
        <v>0</v>
      </c>
      <c r="R23" s="30">
        <v>0</v>
      </c>
      <c r="S23" s="23">
        <v>0</v>
      </c>
      <c r="T23" s="23">
        <v>0</v>
      </c>
      <c r="U23" s="24" t="s">
        <v>273</v>
      </c>
      <c r="V23" s="3"/>
    </row>
    <row r="24" spans="1:22" s="22" customFormat="1" x14ac:dyDescent="0.25">
      <c r="A24" s="36">
        <f>SUBTOTAL(3,$D$7:D24)</f>
        <v>18</v>
      </c>
      <c r="B24" s="21">
        <v>16</v>
      </c>
      <c r="C24" s="3" t="s">
        <v>144</v>
      </c>
      <c r="D24" s="2" t="s">
        <v>141</v>
      </c>
      <c r="E24" s="2" t="s">
        <v>30</v>
      </c>
      <c r="F24" s="2" t="s">
        <v>31</v>
      </c>
      <c r="G24" s="24" t="s">
        <v>191</v>
      </c>
      <c r="H24" s="2" t="s">
        <v>227</v>
      </c>
      <c r="I24" s="24" t="s">
        <v>228</v>
      </c>
      <c r="J24" s="2" t="s">
        <v>361</v>
      </c>
      <c r="K24" s="2" t="s">
        <v>31</v>
      </c>
      <c r="L24" s="2" t="s">
        <v>61</v>
      </c>
      <c r="M24" s="2" t="s">
        <v>31</v>
      </c>
      <c r="N24" s="23">
        <v>1</v>
      </c>
      <c r="O24" s="30">
        <v>0</v>
      </c>
      <c r="P24" s="30">
        <v>0</v>
      </c>
      <c r="Q24" s="30">
        <v>0</v>
      </c>
      <c r="R24" s="30">
        <v>0</v>
      </c>
      <c r="S24" s="23">
        <v>0</v>
      </c>
      <c r="T24" s="23">
        <v>0</v>
      </c>
      <c r="U24" s="24" t="s">
        <v>273</v>
      </c>
      <c r="V24" s="3"/>
    </row>
    <row r="25" spans="1:22" s="22" customFormat="1" ht="46.5" x14ac:dyDescent="0.25">
      <c r="A25" s="36">
        <f>SUBTOTAL(3,$D$7:D25)</f>
        <v>19</v>
      </c>
      <c r="B25" s="21">
        <v>17</v>
      </c>
      <c r="C25" s="3" t="s">
        <v>143</v>
      </c>
      <c r="D25" s="24" t="s">
        <v>142</v>
      </c>
      <c r="E25" s="2" t="s">
        <v>30</v>
      </c>
      <c r="F25" s="2" t="s">
        <v>31</v>
      </c>
      <c r="G25" s="24" t="s">
        <v>191</v>
      </c>
      <c r="H25" s="2" t="s">
        <v>84</v>
      </c>
      <c r="I25" s="2" t="s">
        <v>85</v>
      </c>
      <c r="J25" s="2" t="s">
        <v>84</v>
      </c>
      <c r="K25" s="2" t="s">
        <v>85</v>
      </c>
      <c r="L25" s="2" t="s">
        <v>61</v>
      </c>
      <c r="M25" s="2" t="s">
        <v>31</v>
      </c>
      <c r="N25" s="30">
        <v>0</v>
      </c>
      <c r="O25" s="30">
        <v>0</v>
      </c>
      <c r="P25" s="23">
        <v>1</v>
      </c>
      <c r="Q25" s="30">
        <v>0</v>
      </c>
      <c r="R25" s="30">
        <v>0</v>
      </c>
      <c r="S25" s="23">
        <v>0</v>
      </c>
      <c r="T25" s="23">
        <v>0</v>
      </c>
      <c r="U25" s="24" t="s">
        <v>272</v>
      </c>
      <c r="V25" s="3"/>
    </row>
    <row r="26" spans="1:22" s="22" customFormat="1" x14ac:dyDescent="0.25">
      <c r="A26" s="36">
        <f>SUBTOTAL(3,$D$7:D26)</f>
        <v>20</v>
      </c>
      <c r="B26" s="21">
        <v>18</v>
      </c>
      <c r="C26" s="3" t="s">
        <v>252</v>
      </c>
      <c r="D26" s="2" t="s">
        <v>146</v>
      </c>
      <c r="E26" s="2" t="s">
        <v>30</v>
      </c>
      <c r="F26" s="2" t="s">
        <v>31</v>
      </c>
      <c r="G26" s="24" t="s">
        <v>222</v>
      </c>
      <c r="H26" s="2" t="s">
        <v>223</v>
      </c>
      <c r="I26" s="2" t="s">
        <v>224</v>
      </c>
      <c r="J26" s="2" t="s">
        <v>225</v>
      </c>
      <c r="K26" s="2" t="s">
        <v>226</v>
      </c>
      <c r="L26" s="2" t="s">
        <v>114</v>
      </c>
      <c r="M26" s="2" t="s">
        <v>31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23">
        <v>1</v>
      </c>
      <c r="T26" s="23">
        <v>0</v>
      </c>
      <c r="U26" s="24" t="s">
        <v>269</v>
      </c>
      <c r="V26" s="3"/>
    </row>
    <row r="27" spans="1:22" s="22" customFormat="1" x14ac:dyDescent="0.25">
      <c r="A27" s="36">
        <f>SUBTOTAL(3,$D$7:D27)</f>
        <v>21</v>
      </c>
      <c r="B27" s="21">
        <v>19</v>
      </c>
      <c r="C27" s="3" t="s">
        <v>148</v>
      </c>
      <c r="D27" s="2" t="s">
        <v>147</v>
      </c>
      <c r="E27" s="2" t="s">
        <v>30</v>
      </c>
      <c r="F27" s="2" t="s">
        <v>31</v>
      </c>
      <c r="G27" s="24" t="s">
        <v>24</v>
      </c>
      <c r="H27" s="2" t="s">
        <v>220</v>
      </c>
      <c r="I27" s="2"/>
      <c r="J27" s="2" t="s">
        <v>221</v>
      </c>
      <c r="K27" s="2" t="s">
        <v>108</v>
      </c>
      <c r="L27" s="2" t="s">
        <v>114</v>
      </c>
      <c r="M27" s="2" t="s">
        <v>31</v>
      </c>
      <c r="N27" s="23">
        <v>1</v>
      </c>
      <c r="O27" s="30">
        <v>0</v>
      </c>
      <c r="P27" s="30">
        <v>0</v>
      </c>
      <c r="Q27" s="30">
        <v>0</v>
      </c>
      <c r="R27" s="30">
        <v>0</v>
      </c>
      <c r="S27" s="23">
        <v>0</v>
      </c>
      <c r="T27" s="23">
        <v>0</v>
      </c>
      <c r="U27" s="24" t="s">
        <v>271</v>
      </c>
      <c r="V27" s="3"/>
    </row>
    <row r="28" spans="1:22" s="22" customFormat="1" x14ac:dyDescent="0.25">
      <c r="A28" s="36">
        <f>SUBTOTAL(3,$D$7:D28)</f>
        <v>22</v>
      </c>
      <c r="B28" s="21">
        <v>20</v>
      </c>
      <c r="C28" s="3" t="s">
        <v>152</v>
      </c>
      <c r="D28" s="2" t="s">
        <v>149</v>
      </c>
      <c r="E28" s="2" t="s">
        <v>30</v>
      </c>
      <c r="F28" s="2" t="s">
        <v>31</v>
      </c>
      <c r="G28" s="24" t="s">
        <v>24</v>
      </c>
      <c r="H28" s="2" t="s">
        <v>218</v>
      </c>
      <c r="I28" s="2" t="s">
        <v>219</v>
      </c>
      <c r="J28" s="2" t="s">
        <v>98</v>
      </c>
      <c r="K28" s="2" t="s">
        <v>85</v>
      </c>
      <c r="L28" s="2" t="s">
        <v>186</v>
      </c>
      <c r="M28" s="2" t="s">
        <v>31</v>
      </c>
      <c r="N28" s="23">
        <v>1</v>
      </c>
      <c r="O28" s="30">
        <v>0</v>
      </c>
      <c r="P28" s="30">
        <v>0</v>
      </c>
      <c r="Q28" s="30">
        <v>0</v>
      </c>
      <c r="R28" s="30">
        <v>0</v>
      </c>
      <c r="S28" s="23">
        <v>0</v>
      </c>
      <c r="T28" s="23">
        <v>0</v>
      </c>
      <c r="U28" s="24" t="s">
        <v>269</v>
      </c>
      <c r="V28" s="3"/>
    </row>
    <row r="29" spans="1:22" s="22" customFormat="1" x14ac:dyDescent="0.25">
      <c r="A29" s="36">
        <f>SUBTOTAL(3,$D$7:D29)</f>
        <v>23</v>
      </c>
      <c r="B29" s="21">
        <v>21</v>
      </c>
      <c r="C29" s="3" t="s">
        <v>151</v>
      </c>
      <c r="D29" s="2" t="s">
        <v>150</v>
      </c>
      <c r="E29" s="2" t="s">
        <v>30</v>
      </c>
      <c r="F29" s="2" t="s">
        <v>160</v>
      </c>
      <c r="G29" s="24" t="s">
        <v>190</v>
      </c>
      <c r="H29" s="2" t="s">
        <v>212</v>
      </c>
      <c r="I29" s="2" t="s">
        <v>213</v>
      </c>
      <c r="J29" s="2" t="s">
        <v>214</v>
      </c>
      <c r="K29" s="2" t="s">
        <v>215</v>
      </c>
      <c r="L29" s="2" t="s">
        <v>216</v>
      </c>
      <c r="M29" s="2" t="s">
        <v>217</v>
      </c>
      <c r="N29" s="30">
        <v>0</v>
      </c>
      <c r="O29" s="30">
        <v>0</v>
      </c>
      <c r="P29" s="23">
        <v>1</v>
      </c>
      <c r="Q29" s="30">
        <v>0</v>
      </c>
      <c r="R29" s="30">
        <v>0</v>
      </c>
      <c r="S29" s="23">
        <v>0</v>
      </c>
      <c r="T29" s="23">
        <v>0</v>
      </c>
      <c r="U29" s="24" t="s">
        <v>270</v>
      </c>
      <c r="V29" s="3"/>
    </row>
    <row r="30" spans="1:22" s="22" customFormat="1" x14ac:dyDescent="0.25">
      <c r="A30" s="36">
        <f>SUBTOTAL(3,$D$7:D30)</f>
        <v>24</v>
      </c>
      <c r="B30" s="21">
        <v>22</v>
      </c>
      <c r="C30" s="3" t="s">
        <v>153</v>
      </c>
      <c r="D30" s="2" t="s">
        <v>159</v>
      </c>
      <c r="E30" s="2" t="s">
        <v>30</v>
      </c>
      <c r="F30" s="2" t="s">
        <v>31</v>
      </c>
      <c r="G30" s="24" t="s">
        <v>24</v>
      </c>
      <c r="H30" s="2" t="s">
        <v>210</v>
      </c>
      <c r="I30" s="2"/>
      <c r="J30" s="2" t="s">
        <v>211</v>
      </c>
      <c r="K30" s="2"/>
      <c r="L30" s="2" t="s">
        <v>75</v>
      </c>
      <c r="M30" s="2" t="s">
        <v>215</v>
      </c>
      <c r="N30" s="23">
        <v>1</v>
      </c>
      <c r="O30" s="30">
        <v>0</v>
      </c>
      <c r="P30" s="30">
        <v>0</v>
      </c>
      <c r="Q30" s="30">
        <v>0</v>
      </c>
      <c r="R30" s="30">
        <v>0</v>
      </c>
      <c r="S30" s="23">
        <v>0</v>
      </c>
      <c r="T30" s="23">
        <v>0</v>
      </c>
      <c r="U30" s="24" t="s">
        <v>269</v>
      </c>
      <c r="V30" s="3"/>
    </row>
    <row r="31" spans="1:22" s="22" customFormat="1" x14ac:dyDescent="0.25">
      <c r="A31" s="36">
        <f>SUBTOTAL(3,$D$7:D31)</f>
        <v>25</v>
      </c>
      <c r="B31" s="21">
        <v>23</v>
      </c>
      <c r="C31" s="3" t="s">
        <v>154</v>
      </c>
      <c r="D31" s="2" t="s">
        <v>157</v>
      </c>
      <c r="E31" s="2" t="s">
        <v>30</v>
      </c>
      <c r="F31" s="2" t="s">
        <v>31</v>
      </c>
      <c r="G31" s="24" t="s">
        <v>191</v>
      </c>
      <c r="H31" s="2" t="s">
        <v>208</v>
      </c>
      <c r="I31" s="2" t="s">
        <v>62</v>
      </c>
      <c r="J31" s="2" t="s">
        <v>209</v>
      </c>
      <c r="K31" s="2" t="s">
        <v>48</v>
      </c>
      <c r="L31" s="2" t="s">
        <v>114</v>
      </c>
      <c r="M31" s="2" t="s">
        <v>31</v>
      </c>
      <c r="N31" s="30">
        <v>0</v>
      </c>
      <c r="O31" s="30">
        <v>0</v>
      </c>
      <c r="P31" s="23">
        <v>1</v>
      </c>
      <c r="Q31" s="30">
        <v>0</v>
      </c>
      <c r="R31" s="30">
        <v>0</v>
      </c>
      <c r="S31" s="23">
        <v>0</v>
      </c>
      <c r="T31" s="23">
        <v>0</v>
      </c>
      <c r="U31" s="24" t="s">
        <v>269</v>
      </c>
      <c r="V31" s="3"/>
    </row>
    <row r="32" spans="1:22" s="22" customFormat="1" x14ac:dyDescent="0.25">
      <c r="A32" s="36">
        <f>SUBTOTAL(3,$D$7:D32)</f>
        <v>26</v>
      </c>
      <c r="B32" s="21">
        <v>24</v>
      </c>
      <c r="C32" s="3" t="s">
        <v>158</v>
      </c>
      <c r="D32" s="2" t="s">
        <v>156</v>
      </c>
      <c r="E32" s="2" t="s">
        <v>30</v>
      </c>
      <c r="F32" s="2" t="s">
        <v>31</v>
      </c>
      <c r="G32" s="24" t="s">
        <v>24</v>
      </c>
      <c r="H32" s="2" t="s">
        <v>204</v>
      </c>
      <c r="I32" s="2" t="s">
        <v>205</v>
      </c>
      <c r="J32" s="2" t="s">
        <v>206</v>
      </c>
      <c r="K32" s="2" t="s">
        <v>207</v>
      </c>
      <c r="L32" s="2" t="s">
        <v>75</v>
      </c>
      <c r="M32" s="2" t="s">
        <v>215</v>
      </c>
      <c r="N32" s="23">
        <v>1</v>
      </c>
      <c r="O32" s="30">
        <v>0</v>
      </c>
      <c r="P32" s="30">
        <v>0</v>
      </c>
      <c r="Q32" s="30">
        <v>0</v>
      </c>
      <c r="R32" s="30">
        <v>0</v>
      </c>
      <c r="S32" s="23">
        <v>0</v>
      </c>
      <c r="T32" s="23">
        <v>0</v>
      </c>
      <c r="U32" s="24" t="s">
        <v>264</v>
      </c>
      <c r="V32" s="3"/>
    </row>
    <row r="33" spans="1:22" s="22" customFormat="1" ht="69.75" x14ac:dyDescent="0.25">
      <c r="A33" s="36">
        <f>SUBTOTAL(3,$D$7:D33)</f>
        <v>27</v>
      </c>
      <c r="B33" s="21">
        <v>25</v>
      </c>
      <c r="C33" s="3" t="s">
        <v>155</v>
      </c>
      <c r="D33" s="24" t="s">
        <v>362</v>
      </c>
      <c r="E33" s="2" t="s">
        <v>30</v>
      </c>
      <c r="F33" s="2" t="s">
        <v>31</v>
      </c>
      <c r="G33" s="24" t="s">
        <v>363</v>
      </c>
      <c r="H33" s="2" t="s">
        <v>202</v>
      </c>
      <c r="I33" s="2" t="s">
        <v>203</v>
      </c>
      <c r="J33" s="2" t="s">
        <v>202</v>
      </c>
      <c r="K33" s="2" t="s">
        <v>203</v>
      </c>
      <c r="L33" s="2" t="s">
        <v>364</v>
      </c>
      <c r="M33" s="2" t="s">
        <v>39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23">
        <v>0</v>
      </c>
      <c r="T33" s="23">
        <v>1</v>
      </c>
      <c r="U33" s="32" t="s">
        <v>268</v>
      </c>
      <c r="V33" s="3"/>
    </row>
    <row r="34" spans="1:22" s="22" customFormat="1" x14ac:dyDescent="0.25">
      <c r="A34" s="36">
        <f>SUBTOTAL(3,$D$7:D34)</f>
        <v>28</v>
      </c>
      <c r="B34" s="21">
        <v>26</v>
      </c>
      <c r="C34" s="3" t="s">
        <v>161</v>
      </c>
      <c r="D34" s="2" t="s">
        <v>164</v>
      </c>
      <c r="E34" s="2" t="s">
        <v>165</v>
      </c>
      <c r="F34" s="2" t="s">
        <v>31</v>
      </c>
      <c r="G34" s="24" t="s">
        <v>198</v>
      </c>
      <c r="H34" s="2" t="s">
        <v>199</v>
      </c>
      <c r="I34" s="2" t="s">
        <v>200</v>
      </c>
      <c r="J34" s="2" t="s">
        <v>76</v>
      </c>
      <c r="K34" s="2" t="s">
        <v>201</v>
      </c>
      <c r="L34" s="2" t="s">
        <v>75</v>
      </c>
      <c r="M34" s="2" t="s">
        <v>215</v>
      </c>
      <c r="N34" s="30">
        <v>0</v>
      </c>
      <c r="O34" s="23">
        <v>1</v>
      </c>
      <c r="P34" s="30">
        <v>0</v>
      </c>
      <c r="Q34" s="30">
        <v>0</v>
      </c>
      <c r="R34" s="30">
        <v>0</v>
      </c>
      <c r="S34" s="23">
        <v>0</v>
      </c>
      <c r="T34" s="23">
        <v>0</v>
      </c>
      <c r="U34" s="24" t="s">
        <v>268</v>
      </c>
      <c r="V34" s="3"/>
    </row>
    <row r="35" spans="1:22" s="22" customFormat="1" x14ac:dyDescent="0.25">
      <c r="A35" s="36">
        <f>SUBTOTAL(3,$D$7:D35)</f>
        <v>29</v>
      </c>
      <c r="B35" s="21">
        <v>27</v>
      </c>
      <c r="C35" s="3" t="s">
        <v>162</v>
      </c>
      <c r="D35" s="2" t="s">
        <v>163</v>
      </c>
      <c r="E35" s="2" t="s">
        <v>30</v>
      </c>
      <c r="F35" s="2" t="s">
        <v>31</v>
      </c>
      <c r="G35" s="24" t="s">
        <v>190</v>
      </c>
      <c r="H35" s="2" t="s">
        <v>196</v>
      </c>
      <c r="I35" s="2" t="s">
        <v>197</v>
      </c>
      <c r="J35" s="2" t="s">
        <v>195</v>
      </c>
      <c r="K35" s="2" t="s">
        <v>48</v>
      </c>
      <c r="L35" s="2" t="s">
        <v>61</v>
      </c>
      <c r="M35" s="2" t="s">
        <v>31</v>
      </c>
      <c r="N35" s="30">
        <v>0</v>
      </c>
      <c r="O35" s="30">
        <v>0</v>
      </c>
      <c r="P35" s="23">
        <v>1</v>
      </c>
      <c r="Q35" s="30">
        <v>0</v>
      </c>
      <c r="R35" s="30">
        <v>0</v>
      </c>
      <c r="S35" s="23">
        <v>0</v>
      </c>
      <c r="T35" s="23">
        <v>0</v>
      </c>
      <c r="U35" s="24" t="s">
        <v>268</v>
      </c>
      <c r="V35" s="3"/>
    </row>
    <row r="36" spans="1:22" s="22" customFormat="1" x14ac:dyDescent="0.25">
      <c r="A36" s="36">
        <f>SUBTOTAL(3,$D$7:D36)</f>
        <v>30</v>
      </c>
      <c r="B36" s="21">
        <v>29</v>
      </c>
      <c r="C36" s="3" t="s">
        <v>167</v>
      </c>
      <c r="D36" s="2" t="s">
        <v>168</v>
      </c>
      <c r="E36" s="2" t="s">
        <v>30</v>
      </c>
      <c r="F36" s="2" t="s">
        <v>31</v>
      </c>
      <c r="G36" s="24" t="s">
        <v>192</v>
      </c>
      <c r="H36" s="2" t="s">
        <v>187</v>
      </c>
      <c r="I36" s="2" t="s">
        <v>62</v>
      </c>
      <c r="J36" s="2" t="s">
        <v>187</v>
      </c>
      <c r="K36" s="2" t="s">
        <v>62</v>
      </c>
      <c r="L36" s="2" t="s">
        <v>67</v>
      </c>
      <c r="M36" s="2" t="s">
        <v>31</v>
      </c>
      <c r="N36" s="30">
        <v>0</v>
      </c>
      <c r="O36" s="30">
        <v>0</v>
      </c>
      <c r="P36" s="23">
        <v>1</v>
      </c>
      <c r="Q36" s="30">
        <v>0</v>
      </c>
      <c r="R36" s="30">
        <v>0</v>
      </c>
      <c r="S36" s="23">
        <v>0</v>
      </c>
      <c r="T36" s="23">
        <v>0</v>
      </c>
      <c r="U36" s="24" t="s">
        <v>266</v>
      </c>
      <c r="V36" s="3">
        <v>63240</v>
      </c>
    </row>
    <row r="37" spans="1:22" s="22" customFormat="1" x14ac:dyDescent="0.25">
      <c r="A37" s="36">
        <f>SUBTOTAL(3,$D$7:D37)</f>
        <v>31</v>
      </c>
      <c r="B37" s="21">
        <v>30</v>
      </c>
      <c r="C37" s="3" t="s">
        <v>170</v>
      </c>
      <c r="D37" s="2" t="s">
        <v>365</v>
      </c>
      <c r="E37" s="2" t="s">
        <v>30</v>
      </c>
      <c r="F37" s="2" t="s">
        <v>31</v>
      </c>
      <c r="G37" s="24" t="s">
        <v>190</v>
      </c>
      <c r="H37" s="2" t="s">
        <v>184</v>
      </c>
      <c r="I37" s="2"/>
      <c r="J37" s="2" t="s">
        <v>185</v>
      </c>
      <c r="K37" s="2"/>
      <c r="L37" s="2" t="s">
        <v>186</v>
      </c>
      <c r="M37" s="2" t="s">
        <v>31</v>
      </c>
      <c r="N37" s="30">
        <v>0</v>
      </c>
      <c r="O37" s="30">
        <v>0</v>
      </c>
      <c r="P37" s="23">
        <v>1</v>
      </c>
      <c r="Q37" s="30">
        <v>0</v>
      </c>
      <c r="R37" s="30">
        <v>0</v>
      </c>
      <c r="S37" s="23">
        <v>0</v>
      </c>
      <c r="T37" s="23">
        <v>0</v>
      </c>
      <c r="U37" s="24" t="s">
        <v>267</v>
      </c>
      <c r="V37" s="3">
        <v>63403</v>
      </c>
    </row>
    <row r="38" spans="1:22" s="22" customFormat="1" x14ac:dyDescent="0.25">
      <c r="A38" s="36">
        <f>SUBTOTAL(3,$D$7:D38)</f>
        <v>32</v>
      </c>
      <c r="B38" s="21">
        <v>31</v>
      </c>
      <c r="C38" s="3" t="s">
        <v>171</v>
      </c>
      <c r="D38" s="2" t="s">
        <v>366</v>
      </c>
      <c r="E38" s="2" t="s">
        <v>30</v>
      </c>
      <c r="F38" s="2" t="s">
        <v>31</v>
      </c>
      <c r="G38" s="24" t="s">
        <v>191</v>
      </c>
      <c r="H38" s="2" t="s">
        <v>182</v>
      </c>
      <c r="I38" s="2" t="s">
        <v>367</v>
      </c>
      <c r="J38" s="2" t="s">
        <v>183</v>
      </c>
      <c r="K38" s="2" t="s">
        <v>367</v>
      </c>
      <c r="L38" s="2" t="s">
        <v>114</v>
      </c>
      <c r="M38" s="2" t="s">
        <v>31</v>
      </c>
      <c r="N38" s="30">
        <v>0</v>
      </c>
      <c r="O38" s="30">
        <v>0</v>
      </c>
      <c r="P38" s="23">
        <v>1</v>
      </c>
      <c r="Q38" s="30">
        <v>0</v>
      </c>
      <c r="R38" s="30">
        <v>0</v>
      </c>
      <c r="S38" s="23">
        <v>0</v>
      </c>
      <c r="T38" s="23">
        <v>0</v>
      </c>
      <c r="U38" s="24" t="s">
        <v>266</v>
      </c>
      <c r="V38" s="3"/>
    </row>
    <row r="39" spans="1:22" s="22" customFormat="1" x14ac:dyDescent="0.25">
      <c r="A39" s="36">
        <f>SUBTOTAL(3,$D$7:D39)</f>
        <v>33</v>
      </c>
      <c r="B39" s="21">
        <v>32</v>
      </c>
      <c r="C39" s="3" t="s">
        <v>172</v>
      </c>
      <c r="D39" s="2" t="s">
        <v>173</v>
      </c>
      <c r="E39" s="2" t="s">
        <v>30</v>
      </c>
      <c r="F39" s="2" t="s">
        <v>31</v>
      </c>
      <c r="G39" s="24" t="s">
        <v>24</v>
      </c>
      <c r="H39" s="2" t="s">
        <v>84</v>
      </c>
      <c r="I39" s="2" t="s">
        <v>180</v>
      </c>
      <c r="J39" s="2" t="s">
        <v>181</v>
      </c>
      <c r="K39" s="2" t="s">
        <v>85</v>
      </c>
      <c r="L39" s="2" t="s">
        <v>114</v>
      </c>
      <c r="M39" s="2" t="s">
        <v>31</v>
      </c>
      <c r="N39" s="23">
        <v>1</v>
      </c>
      <c r="O39" s="30">
        <v>0</v>
      </c>
      <c r="P39" s="30">
        <v>0</v>
      </c>
      <c r="Q39" s="30">
        <v>0</v>
      </c>
      <c r="R39" s="30">
        <v>0</v>
      </c>
      <c r="S39" s="23">
        <v>0</v>
      </c>
      <c r="T39" s="23">
        <v>0</v>
      </c>
      <c r="U39" s="24" t="s">
        <v>263</v>
      </c>
      <c r="V39" s="3">
        <v>64040</v>
      </c>
    </row>
    <row r="40" spans="1:22" s="22" customFormat="1" x14ac:dyDescent="0.25">
      <c r="A40" s="36">
        <f>SUBTOTAL(3,$D$7:D40)</f>
        <v>34</v>
      </c>
      <c r="B40" s="21">
        <v>33</v>
      </c>
      <c r="C40" s="3" t="s">
        <v>174</v>
      </c>
      <c r="D40" s="2" t="s">
        <v>175</v>
      </c>
      <c r="E40" s="2" t="s">
        <v>30</v>
      </c>
      <c r="F40" s="2" t="s">
        <v>176</v>
      </c>
      <c r="G40" s="24" t="s">
        <v>190</v>
      </c>
      <c r="H40" s="2" t="s">
        <v>179</v>
      </c>
      <c r="I40" s="2" t="s">
        <v>178</v>
      </c>
      <c r="J40" s="2" t="s">
        <v>177</v>
      </c>
      <c r="K40" s="2" t="s">
        <v>178</v>
      </c>
      <c r="L40" s="2" t="s">
        <v>114</v>
      </c>
      <c r="M40" s="2" t="s">
        <v>31</v>
      </c>
      <c r="N40" s="30">
        <v>0</v>
      </c>
      <c r="O40" s="30">
        <v>0</v>
      </c>
      <c r="P40" s="23">
        <v>1</v>
      </c>
      <c r="Q40" s="30">
        <v>0</v>
      </c>
      <c r="R40" s="30">
        <v>0</v>
      </c>
      <c r="S40" s="23">
        <v>0</v>
      </c>
      <c r="T40" s="23">
        <v>0</v>
      </c>
      <c r="U40" s="24" t="s">
        <v>263</v>
      </c>
      <c r="V40" s="3"/>
    </row>
    <row r="41" spans="1:22" s="22" customFormat="1" x14ac:dyDescent="0.25">
      <c r="A41" s="36">
        <f>SUBTOTAL(3,$D$7:D41)</f>
        <v>35</v>
      </c>
      <c r="B41" s="21">
        <v>35</v>
      </c>
      <c r="C41" s="3" t="s">
        <v>253</v>
      </c>
      <c r="D41" s="2" t="s">
        <v>254</v>
      </c>
      <c r="E41" s="2" t="s">
        <v>30</v>
      </c>
      <c r="F41" s="2" t="s">
        <v>255</v>
      </c>
      <c r="G41" s="24" t="s">
        <v>24</v>
      </c>
      <c r="H41" s="2" t="s">
        <v>96</v>
      </c>
      <c r="I41" s="2" t="s">
        <v>256</v>
      </c>
      <c r="J41" s="2" t="s">
        <v>257</v>
      </c>
      <c r="K41" s="2" t="s">
        <v>258</v>
      </c>
      <c r="L41" s="2" t="s">
        <v>114</v>
      </c>
      <c r="M41" s="2" t="s">
        <v>31</v>
      </c>
      <c r="N41" s="23">
        <v>1</v>
      </c>
      <c r="O41" s="30">
        <v>0</v>
      </c>
      <c r="P41" s="30">
        <v>0</v>
      </c>
      <c r="Q41" s="30">
        <v>0</v>
      </c>
      <c r="R41" s="30">
        <v>0</v>
      </c>
      <c r="S41" s="23">
        <v>0</v>
      </c>
      <c r="T41" s="23">
        <v>0</v>
      </c>
      <c r="U41" s="32" t="s">
        <v>264</v>
      </c>
      <c r="V41" s="3">
        <v>64060</v>
      </c>
    </row>
    <row r="42" spans="1:22" s="22" customFormat="1" x14ac:dyDescent="0.25">
      <c r="A42" s="36">
        <f>SUBTOTAL(3,$D$7:D42)</f>
        <v>36</v>
      </c>
      <c r="B42" s="21">
        <v>36</v>
      </c>
      <c r="C42" s="3" t="s">
        <v>282</v>
      </c>
      <c r="D42" s="2" t="s">
        <v>259</v>
      </c>
      <c r="E42" s="2" t="s">
        <v>30</v>
      </c>
      <c r="F42" s="2" t="s">
        <v>255</v>
      </c>
      <c r="G42" s="24" t="s">
        <v>24</v>
      </c>
      <c r="H42" s="2" t="s">
        <v>260</v>
      </c>
      <c r="I42" s="2" t="s">
        <v>85</v>
      </c>
      <c r="J42" s="2" t="s">
        <v>260</v>
      </c>
      <c r="K42" s="2" t="s">
        <v>85</v>
      </c>
      <c r="L42" s="2" t="s">
        <v>261</v>
      </c>
      <c r="M42" s="2" t="s">
        <v>39</v>
      </c>
      <c r="N42" s="23">
        <v>1</v>
      </c>
      <c r="O42" s="30">
        <v>0</v>
      </c>
      <c r="P42" s="30">
        <v>0</v>
      </c>
      <c r="Q42" s="30">
        <v>0</v>
      </c>
      <c r="R42" s="30">
        <v>0</v>
      </c>
      <c r="S42" s="23">
        <v>0</v>
      </c>
      <c r="T42" s="23">
        <v>0</v>
      </c>
      <c r="U42" s="32" t="s">
        <v>263</v>
      </c>
      <c r="V42" s="3">
        <v>64121</v>
      </c>
    </row>
    <row r="43" spans="1:22" s="22" customFormat="1" x14ac:dyDescent="0.25">
      <c r="A43" s="36">
        <f>SUBTOTAL(3,$D$7:D43)</f>
        <v>37</v>
      </c>
      <c r="B43" s="21">
        <v>37</v>
      </c>
      <c r="C43" s="4" t="s">
        <v>297</v>
      </c>
      <c r="D43" s="25" t="s">
        <v>298</v>
      </c>
      <c r="E43" s="25" t="s">
        <v>30</v>
      </c>
      <c r="F43" s="25" t="s">
        <v>255</v>
      </c>
      <c r="G43" s="26" t="s">
        <v>24</v>
      </c>
      <c r="H43" s="25" t="s">
        <v>299</v>
      </c>
      <c r="I43" s="25" t="s">
        <v>300</v>
      </c>
      <c r="J43" s="25" t="s">
        <v>301</v>
      </c>
      <c r="K43" s="25" t="s">
        <v>300</v>
      </c>
      <c r="L43" s="25" t="s">
        <v>293</v>
      </c>
      <c r="M43" s="25" t="s">
        <v>302</v>
      </c>
      <c r="N43" s="23">
        <v>1</v>
      </c>
      <c r="O43" s="30">
        <v>0</v>
      </c>
      <c r="P43" s="30">
        <v>0</v>
      </c>
      <c r="Q43" s="30">
        <v>0</v>
      </c>
      <c r="R43" s="30">
        <v>0</v>
      </c>
      <c r="S43" s="23">
        <v>0</v>
      </c>
      <c r="T43" s="23">
        <v>0</v>
      </c>
      <c r="U43" s="33" t="s">
        <v>263</v>
      </c>
      <c r="V43" s="3"/>
    </row>
    <row r="44" spans="1:22" s="22" customFormat="1" x14ac:dyDescent="0.25">
      <c r="A44" s="36">
        <f>SUBTOTAL(3,$D$7:D44)</f>
        <v>38</v>
      </c>
      <c r="B44" s="21">
        <v>38</v>
      </c>
      <c r="C44" s="4" t="s">
        <v>306</v>
      </c>
      <c r="D44" s="25" t="s">
        <v>307</v>
      </c>
      <c r="E44" s="25" t="s">
        <v>30</v>
      </c>
      <c r="F44" s="25" t="s">
        <v>255</v>
      </c>
      <c r="G44" s="26" t="s">
        <v>34</v>
      </c>
      <c r="H44" s="25" t="s">
        <v>308</v>
      </c>
      <c r="I44" s="25" t="s">
        <v>108</v>
      </c>
      <c r="J44" s="25" t="s">
        <v>309</v>
      </c>
      <c r="K44" s="25" t="s">
        <v>108</v>
      </c>
      <c r="L44" s="25" t="s">
        <v>303</v>
      </c>
      <c r="M44" s="25" t="s">
        <v>108</v>
      </c>
      <c r="N44" s="30">
        <v>0</v>
      </c>
      <c r="O44" s="30">
        <v>0</v>
      </c>
      <c r="P44" s="30">
        <v>0</v>
      </c>
      <c r="Q44" s="27">
        <v>1</v>
      </c>
      <c r="R44" s="30">
        <v>0</v>
      </c>
      <c r="S44" s="23">
        <v>0</v>
      </c>
      <c r="T44" s="23">
        <v>0</v>
      </c>
      <c r="U44" s="33" t="s">
        <v>263</v>
      </c>
      <c r="V44" s="3">
        <v>64890</v>
      </c>
    </row>
    <row r="45" spans="1:22" s="22" customFormat="1" x14ac:dyDescent="0.25">
      <c r="A45" s="36">
        <f>SUBTOTAL(3,$D$7:D45)</f>
        <v>39</v>
      </c>
      <c r="B45" s="21">
        <v>39</v>
      </c>
      <c r="C45" s="4" t="s">
        <v>311</v>
      </c>
      <c r="D45" s="25" t="s">
        <v>312</v>
      </c>
      <c r="E45" s="25" t="s">
        <v>30</v>
      </c>
      <c r="F45" s="25" t="s">
        <v>255</v>
      </c>
      <c r="G45" s="26" t="s">
        <v>190</v>
      </c>
      <c r="H45" s="25" t="s">
        <v>313</v>
      </c>
      <c r="I45" s="25" t="s">
        <v>108</v>
      </c>
      <c r="J45" s="25" t="s">
        <v>314</v>
      </c>
      <c r="K45" s="25" t="s">
        <v>108</v>
      </c>
      <c r="L45" s="25" t="s">
        <v>61</v>
      </c>
      <c r="M45" s="25" t="s">
        <v>108</v>
      </c>
      <c r="N45" s="30">
        <v>0</v>
      </c>
      <c r="O45" s="30">
        <v>0</v>
      </c>
      <c r="P45" s="23">
        <v>1</v>
      </c>
      <c r="Q45" s="30">
        <v>0</v>
      </c>
      <c r="R45" s="30">
        <v>0</v>
      </c>
      <c r="S45" s="23">
        <v>0</v>
      </c>
      <c r="T45" s="23">
        <v>0</v>
      </c>
      <c r="U45" s="33" t="s">
        <v>315</v>
      </c>
      <c r="V45" s="3"/>
    </row>
    <row r="46" spans="1:22" s="22" customFormat="1" x14ac:dyDescent="0.25">
      <c r="A46" s="36">
        <f>SUBTOTAL(3,$D$7:D46)</f>
        <v>40</v>
      </c>
      <c r="B46" s="21">
        <v>40</v>
      </c>
      <c r="C46" s="4" t="s">
        <v>316</v>
      </c>
      <c r="D46" s="25" t="s">
        <v>317</v>
      </c>
      <c r="E46" s="25" t="s">
        <v>30</v>
      </c>
      <c r="F46" s="25" t="s">
        <v>255</v>
      </c>
      <c r="G46" s="26" t="s">
        <v>24</v>
      </c>
      <c r="H46" s="25" t="s">
        <v>318</v>
      </c>
      <c r="I46" s="25" t="s">
        <v>108</v>
      </c>
      <c r="J46" s="25" t="s">
        <v>402</v>
      </c>
      <c r="K46" s="25" t="s">
        <v>108</v>
      </c>
      <c r="L46" s="25" t="s">
        <v>369</v>
      </c>
      <c r="M46" s="25" t="s">
        <v>85</v>
      </c>
      <c r="N46" s="23">
        <v>1</v>
      </c>
      <c r="O46" s="30">
        <v>0</v>
      </c>
      <c r="P46" s="30">
        <v>0</v>
      </c>
      <c r="Q46" s="30">
        <v>0</v>
      </c>
      <c r="R46" s="30">
        <v>0</v>
      </c>
      <c r="S46" s="23">
        <v>0</v>
      </c>
      <c r="T46" s="23">
        <v>0</v>
      </c>
      <c r="U46" s="33" t="s">
        <v>319</v>
      </c>
      <c r="V46" s="3">
        <v>65466</v>
      </c>
    </row>
    <row r="47" spans="1:22" s="22" customFormat="1" x14ac:dyDescent="0.25">
      <c r="A47" s="36">
        <f>SUBTOTAL(3,$D$7:D47)</f>
        <v>41</v>
      </c>
      <c r="B47" s="21">
        <v>41</v>
      </c>
      <c r="C47" s="4" t="s">
        <v>324</v>
      </c>
      <c r="D47" s="25" t="s">
        <v>320</v>
      </c>
      <c r="E47" s="25" t="s">
        <v>30</v>
      </c>
      <c r="F47" s="25" t="s">
        <v>255</v>
      </c>
      <c r="G47" s="26" t="s">
        <v>24</v>
      </c>
      <c r="H47" s="25" t="s">
        <v>321</v>
      </c>
      <c r="I47" s="25" t="s">
        <v>322</v>
      </c>
      <c r="J47" s="25" t="s">
        <v>309</v>
      </c>
      <c r="K47" s="25" t="s">
        <v>108</v>
      </c>
      <c r="L47" s="25" t="s">
        <v>61</v>
      </c>
      <c r="M47" s="25" t="s">
        <v>108</v>
      </c>
      <c r="N47" s="23">
        <v>1</v>
      </c>
      <c r="O47" s="30">
        <v>0</v>
      </c>
      <c r="P47" s="30">
        <v>0</v>
      </c>
      <c r="Q47" s="30">
        <v>0</v>
      </c>
      <c r="R47" s="30">
        <v>0</v>
      </c>
      <c r="S47" s="23">
        <v>0</v>
      </c>
      <c r="T47" s="23">
        <v>0</v>
      </c>
      <c r="U47" s="33" t="s">
        <v>323</v>
      </c>
      <c r="V47" s="3"/>
    </row>
    <row r="48" spans="1:22" s="22" customFormat="1" x14ac:dyDescent="0.25">
      <c r="A48" s="36">
        <f>SUBTOTAL(3,$D$7:D48)</f>
        <v>42</v>
      </c>
      <c r="B48" s="21">
        <v>42</v>
      </c>
      <c r="C48" s="4" t="s">
        <v>325</v>
      </c>
      <c r="D48" s="25" t="s">
        <v>326</v>
      </c>
      <c r="E48" s="25" t="s">
        <v>116</v>
      </c>
      <c r="F48" s="25" t="s">
        <v>255</v>
      </c>
      <c r="G48" s="26" t="s">
        <v>327</v>
      </c>
      <c r="H48" s="25" t="s">
        <v>225</v>
      </c>
      <c r="I48" s="25" t="s">
        <v>328</v>
      </c>
      <c r="J48" s="25" t="s">
        <v>233</v>
      </c>
      <c r="K48" s="25" t="s">
        <v>328</v>
      </c>
      <c r="L48" s="25" t="s">
        <v>329</v>
      </c>
      <c r="M48" s="25" t="s">
        <v>180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3">
        <v>0</v>
      </c>
      <c r="T48" s="27">
        <v>1</v>
      </c>
      <c r="U48" s="33" t="s">
        <v>323</v>
      </c>
      <c r="V48" s="3"/>
    </row>
    <row r="49" spans="1:22" s="22" customFormat="1" x14ac:dyDescent="0.25">
      <c r="A49" s="36">
        <f>SUBTOTAL(3,$D$7:D49)</f>
        <v>43</v>
      </c>
      <c r="B49" s="21">
        <v>44</v>
      </c>
      <c r="C49" s="4" t="s">
        <v>339</v>
      </c>
      <c r="D49" s="25" t="s">
        <v>340</v>
      </c>
      <c r="E49" s="25" t="s">
        <v>338</v>
      </c>
      <c r="F49" s="25" t="s">
        <v>255</v>
      </c>
      <c r="G49" s="26" t="s">
        <v>327</v>
      </c>
      <c r="H49" s="25" t="s">
        <v>335</v>
      </c>
      <c r="I49" s="25" t="s">
        <v>85</v>
      </c>
      <c r="J49" s="2" t="s">
        <v>336</v>
      </c>
      <c r="K49" s="2" t="s">
        <v>85</v>
      </c>
      <c r="L49" s="2" t="s">
        <v>337</v>
      </c>
      <c r="M49" s="2" t="s">
        <v>180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23">
        <v>0</v>
      </c>
      <c r="T49" s="27">
        <v>1</v>
      </c>
      <c r="U49" s="33" t="s">
        <v>330</v>
      </c>
      <c r="V49" s="3"/>
    </row>
    <row r="50" spans="1:22" s="22" customFormat="1" ht="46.5" x14ac:dyDescent="0.25">
      <c r="A50" s="36">
        <f>SUBTOTAL(3,$D$7:D50)</f>
        <v>44</v>
      </c>
      <c r="B50" s="21">
        <v>45</v>
      </c>
      <c r="C50" s="4">
        <v>65818</v>
      </c>
      <c r="D50" s="25" t="s">
        <v>341</v>
      </c>
      <c r="E50" s="26" t="s">
        <v>342</v>
      </c>
      <c r="F50" s="25" t="s">
        <v>255</v>
      </c>
      <c r="G50" s="26" t="s">
        <v>24</v>
      </c>
      <c r="H50" s="25" t="s">
        <v>343</v>
      </c>
      <c r="I50" s="25" t="s">
        <v>344</v>
      </c>
      <c r="J50" s="25" t="s">
        <v>345</v>
      </c>
      <c r="K50" s="25" t="s">
        <v>215</v>
      </c>
      <c r="L50" s="25" t="s">
        <v>114</v>
      </c>
      <c r="M50" s="25" t="s">
        <v>346</v>
      </c>
      <c r="N50" s="23">
        <v>1</v>
      </c>
      <c r="O50" s="30">
        <v>0</v>
      </c>
      <c r="P50" s="30">
        <v>0</v>
      </c>
      <c r="Q50" s="30">
        <v>0</v>
      </c>
      <c r="R50" s="30">
        <v>0</v>
      </c>
      <c r="S50" s="23">
        <v>0</v>
      </c>
      <c r="T50" s="23">
        <v>0</v>
      </c>
      <c r="U50" s="33" t="s">
        <v>347</v>
      </c>
      <c r="V50" s="3"/>
    </row>
    <row r="51" spans="1:22" s="22" customFormat="1" x14ac:dyDescent="0.25">
      <c r="A51" s="36">
        <f>SUBTOTAL(3,$D$7:D51)</f>
        <v>45</v>
      </c>
      <c r="B51" s="21">
        <v>46</v>
      </c>
      <c r="C51" s="4">
        <v>66221</v>
      </c>
      <c r="D51" s="25" t="s">
        <v>348</v>
      </c>
      <c r="E51" s="26" t="s">
        <v>30</v>
      </c>
      <c r="F51" s="25" t="s">
        <v>255</v>
      </c>
      <c r="G51" s="26" t="s">
        <v>24</v>
      </c>
      <c r="H51" s="25" t="s">
        <v>349</v>
      </c>
      <c r="I51" s="25" t="s">
        <v>356</v>
      </c>
      <c r="J51" s="25" t="s">
        <v>350</v>
      </c>
      <c r="K51" s="25" t="s">
        <v>180</v>
      </c>
      <c r="L51" s="25" t="s">
        <v>329</v>
      </c>
      <c r="M51" s="25" t="s">
        <v>31</v>
      </c>
      <c r="N51" s="23">
        <v>1</v>
      </c>
      <c r="O51" s="30">
        <v>0</v>
      </c>
      <c r="P51" s="30">
        <v>0</v>
      </c>
      <c r="Q51" s="30">
        <v>0</v>
      </c>
      <c r="R51" s="30">
        <v>0</v>
      </c>
      <c r="S51" s="23">
        <v>0</v>
      </c>
      <c r="T51" s="23">
        <v>0</v>
      </c>
      <c r="U51" s="33" t="s">
        <v>357</v>
      </c>
      <c r="V51" s="3"/>
    </row>
    <row r="52" spans="1:22" s="22" customFormat="1" x14ac:dyDescent="0.25">
      <c r="A52" s="36">
        <f>SUBTOTAL(3,$D$7:D52)</f>
        <v>46</v>
      </c>
      <c r="B52" s="21">
        <v>47</v>
      </c>
      <c r="C52" s="4">
        <v>66292</v>
      </c>
      <c r="D52" s="25" t="s">
        <v>351</v>
      </c>
      <c r="E52" s="26" t="s">
        <v>30</v>
      </c>
      <c r="F52" s="25" t="s">
        <v>255</v>
      </c>
      <c r="G52" s="26" t="s">
        <v>24</v>
      </c>
      <c r="H52" s="25" t="s">
        <v>353</v>
      </c>
      <c r="I52" s="25" t="s">
        <v>48</v>
      </c>
      <c r="J52" s="25" t="s">
        <v>352</v>
      </c>
      <c r="K52" s="25" t="s">
        <v>48</v>
      </c>
      <c r="L52" s="25" t="s">
        <v>354</v>
      </c>
      <c r="M52" s="25" t="s">
        <v>355</v>
      </c>
      <c r="N52" s="23">
        <v>1</v>
      </c>
      <c r="O52" s="30">
        <v>0</v>
      </c>
      <c r="P52" s="30">
        <v>0</v>
      </c>
      <c r="Q52" s="30">
        <v>0</v>
      </c>
      <c r="R52" s="30">
        <v>0</v>
      </c>
      <c r="S52" s="23">
        <v>0</v>
      </c>
      <c r="T52" s="23">
        <v>0</v>
      </c>
      <c r="U52" s="33" t="s">
        <v>357</v>
      </c>
      <c r="V52" s="3"/>
    </row>
    <row r="53" spans="1:22" s="22" customFormat="1" x14ac:dyDescent="0.25">
      <c r="A53" s="36">
        <f>SUBTOTAL(3,$D$7:D53)</f>
        <v>47</v>
      </c>
      <c r="B53" s="21">
        <f>ROW()-6</f>
        <v>47</v>
      </c>
      <c r="C53" s="4">
        <v>66451</v>
      </c>
      <c r="D53" s="25" t="s">
        <v>391</v>
      </c>
      <c r="E53" s="26" t="s">
        <v>30</v>
      </c>
      <c r="F53" s="25" t="s">
        <v>255</v>
      </c>
      <c r="G53" s="26" t="s">
        <v>24</v>
      </c>
      <c r="H53" s="25" t="s">
        <v>392</v>
      </c>
      <c r="I53" s="25" t="s">
        <v>31</v>
      </c>
      <c r="J53" s="25" t="s">
        <v>393</v>
      </c>
      <c r="K53" s="25" t="s">
        <v>394</v>
      </c>
      <c r="L53" s="25" t="s">
        <v>329</v>
      </c>
      <c r="M53" s="25" t="s">
        <v>389</v>
      </c>
      <c r="N53" s="23">
        <v>1</v>
      </c>
      <c r="O53" s="30">
        <v>0</v>
      </c>
      <c r="P53" s="30">
        <v>0</v>
      </c>
      <c r="Q53" s="30">
        <v>0</v>
      </c>
      <c r="R53" s="30">
        <v>0</v>
      </c>
      <c r="S53" s="23">
        <v>0</v>
      </c>
      <c r="T53" s="23">
        <v>0</v>
      </c>
      <c r="U53" s="33" t="s">
        <v>357</v>
      </c>
      <c r="V53" s="4"/>
    </row>
    <row r="54" spans="1:22" s="22" customFormat="1" x14ac:dyDescent="0.5">
      <c r="A54" s="36">
        <f>SUBTOTAL(3,$D$7:D54)</f>
        <v>48</v>
      </c>
      <c r="B54" s="21">
        <v>49</v>
      </c>
      <c r="C54" s="4" t="s">
        <v>384</v>
      </c>
      <c r="D54" s="25" t="s">
        <v>385</v>
      </c>
      <c r="E54" s="26" t="s">
        <v>30</v>
      </c>
      <c r="F54" s="25" t="s">
        <v>255</v>
      </c>
      <c r="G54" s="26" t="s">
        <v>191</v>
      </c>
      <c r="H54" s="25" t="s">
        <v>386</v>
      </c>
      <c r="I54" s="25" t="s">
        <v>387</v>
      </c>
      <c r="J54" s="25" t="s">
        <v>388</v>
      </c>
      <c r="K54" s="25" t="s">
        <v>387</v>
      </c>
      <c r="L54" s="40" t="s">
        <v>303</v>
      </c>
      <c r="M54" s="25" t="s">
        <v>399</v>
      </c>
      <c r="N54" s="27">
        <v>0</v>
      </c>
      <c r="O54" s="31">
        <v>0</v>
      </c>
      <c r="P54" s="23">
        <v>1</v>
      </c>
      <c r="Q54" s="31">
        <v>0</v>
      </c>
      <c r="R54" s="31">
        <v>0</v>
      </c>
      <c r="S54" s="27">
        <v>0</v>
      </c>
      <c r="T54" s="27">
        <v>0</v>
      </c>
      <c r="U54" s="33" t="s">
        <v>390</v>
      </c>
      <c r="V54" s="4">
        <v>66788</v>
      </c>
    </row>
    <row r="55" spans="1:22" s="22" customFormat="1" x14ac:dyDescent="0.25">
      <c r="A55" s="36">
        <f>SUBTOTAL(3,$D$7:D55)</f>
        <v>49</v>
      </c>
      <c r="B55" s="21">
        <v>50</v>
      </c>
      <c r="C55" s="4">
        <v>66582</v>
      </c>
      <c r="D55" s="25" t="s">
        <v>395</v>
      </c>
      <c r="E55" s="26" t="s">
        <v>30</v>
      </c>
      <c r="F55" s="25" t="s">
        <v>255</v>
      </c>
      <c r="G55" s="26" t="s">
        <v>396</v>
      </c>
      <c r="H55" s="25" t="s">
        <v>397</v>
      </c>
      <c r="I55" s="25" t="s">
        <v>394</v>
      </c>
      <c r="J55" s="25" t="s">
        <v>398</v>
      </c>
      <c r="K55" s="25" t="s">
        <v>394</v>
      </c>
      <c r="L55" s="25" t="s">
        <v>303</v>
      </c>
      <c r="M55" s="25" t="s">
        <v>399</v>
      </c>
      <c r="N55" s="27">
        <v>0</v>
      </c>
      <c r="O55" s="31">
        <v>0</v>
      </c>
      <c r="P55" s="27">
        <v>0</v>
      </c>
      <c r="Q55" s="31">
        <v>1</v>
      </c>
      <c r="R55" s="31">
        <v>0</v>
      </c>
      <c r="S55" s="27">
        <v>0</v>
      </c>
      <c r="T55" s="27">
        <v>0</v>
      </c>
      <c r="U55" s="33" t="s">
        <v>357</v>
      </c>
      <c r="V55" s="4"/>
    </row>
    <row r="56" spans="1:22" s="22" customFormat="1" x14ac:dyDescent="0.25">
      <c r="A56" s="36">
        <f>SUBTOTAL(3,$D$7:D56)</f>
        <v>50</v>
      </c>
      <c r="B56" s="21">
        <v>51</v>
      </c>
      <c r="C56" s="4">
        <v>66582</v>
      </c>
      <c r="D56" s="25" t="s">
        <v>400</v>
      </c>
      <c r="E56" s="26" t="s">
        <v>30</v>
      </c>
      <c r="F56" s="25" t="s">
        <v>255</v>
      </c>
      <c r="G56" s="26" t="s">
        <v>239</v>
      </c>
      <c r="H56" s="25" t="s">
        <v>401</v>
      </c>
      <c r="I56" s="25" t="s">
        <v>394</v>
      </c>
      <c r="J56" s="25" t="s">
        <v>402</v>
      </c>
      <c r="K56" s="25" t="s">
        <v>394</v>
      </c>
      <c r="L56" s="25" t="s">
        <v>303</v>
      </c>
      <c r="M56" s="25" t="s">
        <v>399</v>
      </c>
      <c r="N56" s="27">
        <v>0</v>
      </c>
      <c r="O56" s="31">
        <v>0</v>
      </c>
      <c r="P56" s="27">
        <v>1</v>
      </c>
      <c r="Q56" s="31">
        <v>0</v>
      </c>
      <c r="R56" s="31">
        <v>0</v>
      </c>
      <c r="S56" s="27">
        <v>0</v>
      </c>
      <c r="T56" s="27">
        <v>0</v>
      </c>
      <c r="U56" s="33" t="s">
        <v>357</v>
      </c>
      <c r="V56" s="4"/>
    </row>
    <row r="57" spans="1:22" x14ac:dyDescent="0.6">
      <c r="A57" s="27"/>
      <c r="B57" s="2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31">
        <f>SUBTOTAL(109,N7:N56)</f>
        <v>16</v>
      </c>
      <c r="O57" s="31">
        <f t="shared" ref="O57:T57" si="1">SUBTOTAL(109,O7:O56)</f>
        <v>2</v>
      </c>
      <c r="P57" s="31">
        <f t="shared" si="1"/>
        <v>22</v>
      </c>
      <c r="Q57" s="31">
        <f t="shared" si="1"/>
        <v>3</v>
      </c>
      <c r="R57" s="31">
        <f t="shared" si="1"/>
        <v>1</v>
      </c>
      <c r="S57" s="31">
        <f t="shared" si="1"/>
        <v>2</v>
      </c>
      <c r="T57" s="31">
        <f t="shared" si="1"/>
        <v>4</v>
      </c>
      <c r="U57" s="1"/>
      <c r="V57" s="1"/>
    </row>
    <row r="58" spans="1:22" x14ac:dyDescent="0.6">
      <c r="A58" s="29"/>
      <c r="B58" s="29"/>
    </row>
    <row r="59" spans="1:22" x14ac:dyDescent="0.6">
      <c r="A59" s="29"/>
      <c r="B59" s="29"/>
    </row>
  </sheetData>
  <mergeCells count="5">
    <mergeCell ref="A1:V1"/>
    <mergeCell ref="A2:V2"/>
    <mergeCell ref="A3:V3"/>
    <mergeCell ref="A4:V4"/>
    <mergeCell ref="A5:V5"/>
  </mergeCells>
  <printOptions horizontalCentered="1"/>
  <pageMargins left="0.01" right="0.01" top="0.01" bottom="0.01" header="0.01" footer="0.01"/>
  <pageSetup paperSize="9" scale="50" orientation="landscape" verticalDpi="0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workbookViewId="0">
      <selection activeCell="H9" sqref="H9"/>
    </sheetView>
  </sheetViews>
  <sheetFormatPr defaultColWidth="24" defaultRowHeight="23.25" x14ac:dyDescent="0.6"/>
  <cols>
    <col min="1" max="1" width="7.42578125" style="5" customWidth="1"/>
    <col min="2" max="2" width="9.42578125" style="5" customWidth="1"/>
    <col min="3" max="3" width="24" style="5"/>
    <col min="4" max="4" width="18.7109375" style="5" customWidth="1"/>
    <col min="5" max="5" width="11.7109375" style="5" customWidth="1"/>
    <col min="6" max="6" width="10.5703125" style="5" customWidth="1"/>
    <col min="7" max="7" width="10" style="5" customWidth="1"/>
    <col min="8" max="8" width="19.7109375" style="5" customWidth="1"/>
    <col min="9" max="9" width="11.5703125" style="5" customWidth="1"/>
    <col min="10" max="10" width="19" style="5" customWidth="1"/>
    <col min="11" max="11" width="14.140625" style="5" customWidth="1"/>
    <col min="12" max="12" width="24" style="5"/>
    <col min="13" max="13" width="12.7109375" style="5" customWidth="1"/>
    <col min="14" max="20" width="4.5703125" style="5" customWidth="1"/>
    <col min="21" max="21" width="26.7109375" style="5" customWidth="1"/>
    <col min="22" max="16384" width="24" style="5"/>
  </cols>
  <sheetData>
    <row r="1" spans="1:22" x14ac:dyDescent="0.6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2" s="15" customFormat="1" x14ac:dyDescent="0.6">
      <c r="A2" s="37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x14ac:dyDescent="0.6">
      <c r="A3" s="37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2" x14ac:dyDescent="0.6">
      <c r="A4" s="37" t="s">
        <v>101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2" x14ac:dyDescent="0.6">
      <c r="A5" s="38" t="s">
        <v>290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s="20" customFormat="1" ht="69.75" x14ac:dyDescent="0.25">
      <c r="A6" s="16" t="s">
        <v>368</v>
      </c>
      <c r="B6" s="17" t="s">
        <v>2</v>
      </c>
      <c r="C6" s="16" t="s">
        <v>35</v>
      </c>
      <c r="D6" s="16" t="s">
        <v>22</v>
      </c>
      <c r="E6" s="16" t="s">
        <v>29</v>
      </c>
      <c r="F6" s="16" t="s">
        <v>23</v>
      </c>
      <c r="G6" s="16" t="s">
        <v>189</v>
      </c>
      <c r="H6" s="16" t="s">
        <v>0</v>
      </c>
      <c r="I6" s="16" t="s">
        <v>381</v>
      </c>
      <c r="J6" s="16" t="s">
        <v>1</v>
      </c>
      <c r="K6" s="16" t="s">
        <v>380</v>
      </c>
      <c r="L6" s="16" t="s">
        <v>37</v>
      </c>
      <c r="M6" s="16" t="s">
        <v>379</v>
      </c>
      <c r="N6" s="18" t="s">
        <v>24</v>
      </c>
      <c r="O6" s="18" t="s">
        <v>241</v>
      </c>
      <c r="P6" s="18" t="s">
        <v>25</v>
      </c>
      <c r="Q6" s="18" t="s">
        <v>34</v>
      </c>
      <c r="R6" s="18" t="s">
        <v>26</v>
      </c>
      <c r="S6" s="18" t="s">
        <v>27</v>
      </c>
      <c r="T6" s="18" t="s">
        <v>45</v>
      </c>
      <c r="U6" s="16" t="s">
        <v>262</v>
      </c>
      <c r="V6" s="19" t="s">
        <v>383</v>
      </c>
    </row>
    <row r="7" spans="1:22" s="22" customFormat="1" x14ac:dyDescent="0.25">
      <c r="A7" s="23">
        <f t="shared" ref="A7" si="0">ROW()-6</f>
        <v>1</v>
      </c>
      <c r="B7" s="21">
        <v>28</v>
      </c>
      <c r="C7" s="3" t="s">
        <v>166</v>
      </c>
      <c r="D7" s="2" t="s">
        <v>169</v>
      </c>
      <c r="E7" s="2" t="s">
        <v>30</v>
      </c>
      <c r="F7" s="2" t="s">
        <v>31</v>
      </c>
      <c r="G7" s="2" t="s">
        <v>24</v>
      </c>
      <c r="H7" s="2" t="s">
        <v>193</v>
      </c>
      <c r="I7" s="2" t="s">
        <v>194</v>
      </c>
      <c r="J7" s="2" t="s">
        <v>195</v>
      </c>
      <c r="K7" s="2" t="s">
        <v>48</v>
      </c>
      <c r="L7" s="2" t="s">
        <v>61</v>
      </c>
      <c r="M7" s="2" t="s">
        <v>31</v>
      </c>
      <c r="N7" s="23">
        <v>1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24" t="s">
        <v>265</v>
      </c>
      <c r="V7" s="34">
        <v>64003</v>
      </c>
    </row>
    <row r="8" spans="1:22" s="22" customFormat="1" x14ac:dyDescent="0.25">
      <c r="A8" s="23">
        <f t="shared" ref="A8:A9" si="1">ROW()-6</f>
        <v>2</v>
      </c>
      <c r="B8" s="21">
        <v>34</v>
      </c>
      <c r="C8" s="3" t="s">
        <v>245</v>
      </c>
      <c r="D8" s="2" t="s">
        <v>246</v>
      </c>
      <c r="E8" s="2" t="s">
        <v>30</v>
      </c>
      <c r="F8" s="2" t="s">
        <v>247</v>
      </c>
      <c r="G8" s="2" t="s">
        <v>248</v>
      </c>
      <c r="H8" s="2" t="s">
        <v>249</v>
      </c>
      <c r="I8" s="2" t="s">
        <v>250</v>
      </c>
      <c r="J8" s="2" t="s">
        <v>251</v>
      </c>
      <c r="K8" s="2" t="s">
        <v>250</v>
      </c>
      <c r="L8" s="2" t="s">
        <v>114</v>
      </c>
      <c r="M8" s="2" t="s">
        <v>31</v>
      </c>
      <c r="N8" s="23">
        <v>0</v>
      </c>
      <c r="O8" s="23">
        <v>0</v>
      </c>
      <c r="P8" s="23">
        <v>1</v>
      </c>
      <c r="Q8" s="23">
        <v>0</v>
      </c>
      <c r="R8" s="23">
        <v>0</v>
      </c>
      <c r="S8" s="23">
        <v>0</v>
      </c>
      <c r="T8" s="23">
        <v>0</v>
      </c>
      <c r="U8" s="32" t="s">
        <v>265</v>
      </c>
      <c r="V8" s="34">
        <v>64739</v>
      </c>
    </row>
    <row r="9" spans="1:22" s="22" customFormat="1" x14ac:dyDescent="0.25">
      <c r="A9" s="23">
        <f t="shared" si="1"/>
        <v>3</v>
      </c>
      <c r="B9" s="21">
        <v>43</v>
      </c>
      <c r="C9" s="4" t="s">
        <v>331</v>
      </c>
      <c r="D9" s="25" t="s">
        <v>332</v>
      </c>
      <c r="E9" s="25" t="s">
        <v>30</v>
      </c>
      <c r="F9" s="25" t="s">
        <v>255</v>
      </c>
      <c r="G9" s="25" t="s">
        <v>25</v>
      </c>
      <c r="H9" s="25" t="s">
        <v>333</v>
      </c>
      <c r="I9" s="25" t="s">
        <v>215</v>
      </c>
      <c r="J9" s="25" t="s">
        <v>334</v>
      </c>
      <c r="K9" s="25" t="s">
        <v>215</v>
      </c>
      <c r="L9" s="25" t="s">
        <v>75</v>
      </c>
      <c r="M9" s="25" t="s">
        <v>215</v>
      </c>
      <c r="N9" s="27">
        <v>0</v>
      </c>
      <c r="O9" s="27">
        <v>0</v>
      </c>
      <c r="P9" s="27">
        <v>1</v>
      </c>
      <c r="Q9" s="27">
        <v>0</v>
      </c>
      <c r="R9" s="27">
        <v>0</v>
      </c>
      <c r="S9" s="27">
        <v>0</v>
      </c>
      <c r="T9" s="27">
        <v>0</v>
      </c>
      <c r="U9" s="33" t="s">
        <v>330</v>
      </c>
      <c r="V9" s="35">
        <v>66557</v>
      </c>
    </row>
    <row r="10" spans="1:22" x14ac:dyDescent="0.6">
      <c r="A10" s="27"/>
      <c r="B10" s="21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1">
        <f t="shared" ref="N10:T10" si="2">SUBTOTAL(109,N7:N9)</f>
        <v>1</v>
      </c>
      <c r="O10" s="31">
        <f t="shared" si="2"/>
        <v>0</v>
      </c>
      <c r="P10" s="31">
        <f t="shared" si="2"/>
        <v>2</v>
      </c>
      <c r="Q10" s="31">
        <f t="shared" si="2"/>
        <v>0</v>
      </c>
      <c r="R10" s="31">
        <f t="shared" si="2"/>
        <v>0</v>
      </c>
      <c r="S10" s="31">
        <f t="shared" si="2"/>
        <v>0</v>
      </c>
      <c r="T10" s="31">
        <f t="shared" si="2"/>
        <v>0</v>
      </c>
      <c r="U10" s="1"/>
      <c r="V10" s="13"/>
    </row>
    <row r="11" spans="1:22" x14ac:dyDescent="0.6">
      <c r="A11" s="29"/>
      <c r="B11" s="29"/>
    </row>
    <row r="12" spans="1:22" x14ac:dyDescent="0.6">
      <c r="A12" s="29"/>
      <c r="B12" s="29"/>
    </row>
  </sheetData>
  <mergeCells count="5">
    <mergeCell ref="A1:U1"/>
    <mergeCell ref="A2:U2"/>
    <mergeCell ref="A3:U3"/>
    <mergeCell ref="A4:U4"/>
    <mergeCell ref="A5:U5"/>
  </mergeCells>
  <printOptions horizontalCentered="1"/>
  <pageMargins left="0.01" right="0.01" top="0.01" bottom="0.01" header="0.01" footer="0.01"/>
  <pageSetup paperSize="9" scale="50" orientation="landscape" verticalDpi="0" r:id="rId1"/>
  <headerFoot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4" workbookViewId="0">
      <selection activeCell="E15" sqref="E15"/>
    </sheetView>
  </sheetViews>
  <sheetFormatPr defaultRowHeight="23.25" x14ac:dyDescent="0.6"/>
  <cols>
    <col min="1" max="1" width="10.7109375" style="5" bestFit="1" customWidth="1"/>
    <col min="2" max="2" width="17.5703125" style="5" bestFit="1" customWidth="1"/>
    <col min="3" max="3" width="24.5703125" style="5" customWidth="1"/>
    <col min="4" max="4" width="16" style="5" bestFit="1" customWidth="1"/>
    <col min="5" max="5" width="24.7109375" style="5" customWidth="1"/>
    <col min="6" max="6" width="24.7109375" style="5" bestFit="1" customWidth="1"/>
    <col min="7" max="7" width="83" style="5" customWidth="1"/>
    <col min="8" max="16384" width="9.140625" style="5"/>
  </cols>
  <sheetData>
    <row r="1" spans="1:7" x14ac:dyDescent="0.6">
      <c r="A1" s="39" t="s">
        <v>40</v>
      </c>
      <c r="B1" s="39"/>
      <c r="C1" s="39"/>
      <c r="D1" s="39"/>
      <c r="E1" s="39"/>
      <c r="F1" s="39"/>
    </row>
    <row r="2" spans="1:7" x14ac:dyDescent="0.6">
      <c r="A2" s="39" t="s">
        <v>41</v>
      </c>
      <c r="B2" s="39"/>
      <c r="C2" s="39"/>
      <c r="D2" s="39"/>
      <c r="E2" s="39"/>
      <c r="F2" s="39"/>
    </row>
    <row r="3" spans="1:7" x14ac:dyDescent="0.6">
      <c r="A3" s="39" t="s">
        <v>42</v>
      </c>
      <c r="B3" s="39"/>
      <c r="C3" s="39"/>
      <c r="D3" s="39"/>
      <c r="E3" s="39"/>
      <c r="F3" s="39"/>
    </row>
    <row r="4" spans="1:7" x14ac:dyDescent="0.6">
      <c r="A4" s="39" t="s">
        <v>43</v>
      </c>
      <c r="B4" s="39"/>
      <c r="C4" s="39"/>
      <c r="D4" s="39"/>
      <c r="E4" s="39"/>
      <c r="F4" s="39"/>
    </row>
    <row r="5" spans="1:7" x14ac:dyDescent="0.6">
      <c r="A5" s="39" t="s">
        <v>44</v>
      </c>
      <c r="B5" s="39"/>
      <c r="C5" s="39"/>
      <c r="D5" s="39"/>
      <c r="E5" s="39"/>
      <c r="F5" s="39"/>
    </row>
    <row r="6" spans="1:7" x14ac:dyDescent="0.6">
      <c r="A6" s="39" t="s">
        <v>242</v>
      </c>
      <c r="B6" s="39"/>
      <c r="C6" s="39"/>
      <c r="D6" s="39"/>
      <c r="E6" s="39"/>
      <c r="F6" s="39"/>
    </row>
    <row r="7" spans="1:7" x14ac:dyDescent="0.6">
      <c r="A7" s="6" t="s">
        <v>2</v>
      </c>
      <c r="B7" s="7" t="s">
        <v>3</v>
      </c>
      <c r="C7" s="7" t="s">
        <v>4</v>
      </c>
      <c r="D7" s="7" t="s">
        <v>9</v>
      </c>
      <c r="E7" s="7" t="s">
        <v>5</v>
      </c>
      <c r="F7" s="7" t="s">
        <v>6</v>
      </c>
      <c r="G7" s="8" t="s">
        <v>51</v>
      </c>
    </row>
    <row r="8" spans="1:7" x14ac:dyDescent="0.6">
      <c r="A8" s="9">
        <v>1</v>
      </c>
      <c r="B8" s="10" t="s">
        <v>7</v>
      </c>
      <c r="C8" s="10" t="s">
        <v>8</v>
      </c>
      <c r="D8" s="10" t="s">
        <v>10</v>
      </c>
      <c r="E8" s="10" t="s">
        <v>11</v>
      </c>
      <c r="F8" s="10" t="s">
        <v>10</v>
      </c>
      <c r="G8" s="11"/>
    </row>
    <row r="9" spans="1:7" x14ac:dyDescent="0.6">
      <c r="A9" s="9">
        <v>2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1"/>
    </row>
    <row r="10" spans="1:7" x14ac:dyDescent="0.6">
      <c r="A10" s="9">
        <v>3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1"/>
    </row>
    <row r="11" spans="1:7" x14ac:dyDescent="0.6">
      <c r="A11" s="9">
        <v>4</v>
      </c>
      <c r="B11" s="10" t="s">
        <v>46</v>
      </c>
      <c r="C11" s="10" t="s">
        <v>47</v>
      </c>
      <c r="D11" s="10" t="s">
        <v>48</v>
      </c>
      <c r="E11" s="10" t="s">
        <v>49</v>
      </c>
      <c r="F11" s="10" t="s">
        <v>50</v>
      </c>
      <c r="G11" s="11" t="s">
        <v>52</v>
      </c>
    </row>
    <row r="12" spans="1:7" x14ac:dyDescent="0.6">
      <c r="A12" s="9">
        <v>5</v>
      </c>
      <c r="B12" s="10" t="s">
        <v>53</v>
      </c>
      <c r="C12" s="10" t="s">
        <v>57</v>
      </c>
      <c r="D12" s="10" t="s">
        <v>50</v>
      </c>
      <c r="E12" s="10" t="s">
        <v>54</v>
      </c>
      <c r="F12" s="10" t="s">
        <v>55</v>
      </c>
      <c r="G12" s="11" t="s">
        <v>56</v>
      </c>
    </row>
    <row r="13" spans="1:7" x14ac:dyDescent="0.6">
      <c r="A13" s="9">
        <v>6</v>
      </c>
      <c r="B13" s="10" t="s">
        <v>58</v>
      </c>
      <c r="C13" s="10" t="s">
        <v>59</v>
      </c>
      <c r="D13" s="10" t="s">
        <v>50</v>
      </c>
      <c r="E13" s="10" t="s">
        <v>49</v>
      </c>
      <c r="F13" s="10" t="s">
        <v>50</v>
      </c>
      <c r="G13" s="11"/>
    </row>
    <row r="14" spans="1:7" x14ac:dyDescent="0.6">
      <c r="A14" s="9">
        <v>7</v>
      </c>
      <c r="B14" s="10" t="s">
        <v>60</v>
      </c>
      <c r="C14" s="10" t="s">
        <v>61</v>
      </c>
      <c r="D14" s="10" t="s">
        <v>65</v>
      </c>
      <c r="E14" s="10" t="s">
        <v>63</v>
      </c>
      <c r="F14" s="10" t="s">
        <v>64</v>
      </c>
      <c r="G14" s="11"/>
    </row>
    <row r="15" spans="1:7" x14ac:dyDescent="0.6">
      <c r="A15" s="9">
        <v>8</v>
      </c>
      <c r="B15" s="10" t="s">
        <v>66</v>
      </c>
      <c r="C15" s="10" t="s">
        <v>67</v>
      </c>
      <c r="D15" s="10" t="s">
        <v>50</v>
      </c>
      <c r="E15" s="10" t="s">
        <v>68</v>
      </c>
      <c r="F15" s="10" t="s">
        <v>50</v>
      </c>
      <c r="G15" s="11"/>
    </row>
    <row r="16" spans="1:7" x14ac:dyDescent="0.6">
      <c r="A16" s="9">
        <v>9</v>
      </c>
      <c r="B16" s="10" t="s">
        <v>69</v>
      </c>
      <c r="C16" s="10" t="s">
        <v>70</v>
      </c>
      <c r="D16" s="10" t="s">
        <v>71</v>
      </c>
      <c r="E16" s="10" t="s">
        <v>72</v>
      </c>
      <c r="F16" s="10" t="s">
        <v>73</v>
      </c>
      <c r="G16" s="11"/>
    </row>
    <row r="17" spans="1:7" x14ac:dyDescent="0.6">
      <c r="A17" s="9">
        <v>10</v>
      </c>
      <c r="B17" s="10" t="s">
        <v>74</v>
      </c>
      <c r="C17" s="10" t="s">
        <v>75</v>
      </c>
      <c r="D17" s="10"/>
      <c r="E17" s="10" t="s">
        <v>76</v>
      </c>
      <c r="F17" s="10" t="s">
        <v>77</v>
      </c>
      <c r="G17" s="11"/>
    </row>
    <row r="18" spans="1:7" x14ac:dyDescent="0.6">
      <c r="A18" s="12">
        <v>11</v>
      </c>
      <c r="B18" s="1" t="s">
        <v>78</v>
      </c>
      <c r="C18" s="1" t="s">
        <v>79</v>
      </c>
      <c r="D18" s="1" t="s">
        <v>80</v>
      </c>
      <c r="E18" s="1" t="s">
        <v>81</v>
      </c>
      <c r="F18" s="1" t="s">
        <v>82</v>
      </c>
      <c r="G18" s="13"/>
    </row>
    <row r="19" spans="1:7" x14ac:dyDescent="0.6">
      <c r="A19" s="12">
        <v>12</v>
      </c>
      <c r="B19" s="1" t="s">
        <v>292</v>
      </c>
      <c r="C19" s="1" t="s">
        <v>293</v>
      </c>
      <c r="D19" s="1" t="s">
        <v>294</v>
      </c>
      <c r="E19" s="1" t="s">
        <v>295</v>
      </c>
      <c r="F19" s="1" t="s">
        <v>296</v>
      </c>
      <c r="G19" s="13"/>
    </row>
    <row r="20" spans="1:7" x14ac:dyDescent="0.6">
      <c r="A20" s="12">
        <v>13</v>
      </c>
      <c r="B20" s="14" t="s">
        <v>310</v>
      </c>
      <c r="C20" s="1" t="s">
        <v>303</v>
      </c>
      <c r="D20" s="1" t="s">
        <v>304</v>
      </c>
      <c r="E20" s="1" t="s">
        <v>305</v>
      </c>
      <c r="F20" s="1" t="s">
        <v>304</v>
      </c>
      <c r="G20" s="13"/>
    </row>
  </sheetData>
  <mergeCells count="6">
    <mergeCell ref="A6:F6"/>
    <mergeCell ref="A1:F1"/>
    <mergeCell ref="A2:F2"/>
    <mergeCell ref="A3:F3"/>
    <mergeCell ref="A4:F4"/>
    <mergeCell ref="A5:F5"/>
  </mergeCells>
  <printOptions horizontalCentered="1"/>
  <pageMargins left="0.01" right="0.01" top="0.01" bottom="0.01" header="0.01" footer="0.01"/>
  <pageSetup paperSize="9" scale="70" orientation="landscape" verticalDpi="0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पत्रपत्रिका</vt:lpstr>
      <vt:lpstr>खारेज पत्रिका</vt:lpstr>
      <vt:lpstr>छापाखाना</vt:lpstr>
      <vt:lpstr>'खारेज पत्रिका'!Print_Titles</vt:lpstr>
      <vt:lpstr>पत्रपत्रिका!Print_Titles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Gangaram adhikari</cp:lastModifiedBy>
  <cp:lastPrinted>2025-07-07T08:11:32Z</cp:lastPrinted>
  <dcterms:created xsi:type="dcterms:W3CDTF">2017-12-22T07:04:19Z</dcterms:created>
  <dcterms:modified xsi:type="dcterms:W3CDTF">2026-03-16T08:12:34Z</dcterms:modified>
</cp:coreProperties>
</file>